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gional Projections\LRTP 2021 NJTPA TAZ Forecasts\Data\Final Forecasts\"/>
    </mc:Choice>
  </mc:AlternateContent>
  <bookViews>
    <workbookView xWindow="-12" yWindow="-12" windowWidth="25236" windowHeight="3120" firstSheet="2" activeTab="4"/>
  </bookViews>
  <sheets>
    <sheet name="Plan 2050 Employment Fcasts-Cty" sheetId="2" r:id="rId1"/>
    <sheet name="Plan 2050 Households Fcasts-Cty" sheetId="12" r:id="rId2"/>
    <sheet name="Plan 2050 Population Fcasts-Cty" sheetId="13" r:id="rId3"/>
    <sheet name="Plan 2050 HH Size Fcasts-Cty" sheetId="17" r:id="rId4"/>
    <sheet name="Municipal Forecasts" sheetId="4" r:id="rId5"/>
    <sheet name="TAZ Forecasts" sheetId="6" r:id="rId6"/>
    <sheet name="Municipal Growth Rates" sheetId="11" r:id="rId7"/>
  </sheets>
  <calcPr calcId="162913" iterateDelta="0"/>
</workbook>
</file>

<file path=xl/calcChain.xml><?xml version="1.0" encoding="utf-8"?>
<calcChain xmlns="http://schemas.openxmlformats.org/spreadsheetml/2006/main">
  <c r="C4" i="11" l="1"/>
  <c r="D4" i="11"/>
  <c r="E4" i="11"/>
  <c r="C5" i="11"/>
  <c r="D5" i="11"/>
  <c r="E5" i="11"/>
  <c r="C6" i="11"/>
  <c r="D6" i="11"/>
  <c r="E6" i="11"/>
  <c r="C7" i="11"/>
  <c r="D7" i="11"/>
  <c r="E7" i="11"/>
  <c r="C8" i="11"/>
  <c r="D8" i="11"/>
  <c r="E8" i="11"/>
  <c r="C9" i="11"/>
  <c r="D9" i="11"/>
  <c r="E9" i="11"/>
  <c r="C10" i="11"/>
  <c r="D10" i="11"/>
  <c r="E10" i="11"/>
  <c r="C11" i="11"/>
  <c r="D11" i="11"/>
  <c r="E11" i="11"/>
  <c r="C12" i="11"/>
  <c r="D12" i="11"/>
  <c r="E12" i="11"/>
  <c r="C13" i="11"/>
  <c r="D13" i="11"/>
  <c r="E13" i="11"/>
  <c r="C14" i="11"/>
  <c r="D14" i="11"/>
  <c r="E14" i="11"/>
  <c r="C15" i="11"/>
  <c r="D15" i="11"/>
  <c r="E15" i="11"/>
  <c r="C16" i="11"/>
  <c r="D16" i="11"/>
  <c r="E16" i="11"/>
  <c r="C17" i="11"/>
  <c r="D17" i="11"/>
  <c r="E17" i="11"/>
  <c r="C18" i="11"/>
  <c r="D18" i="11"/>
  <c r="E18" i="11"/>
  <c r="C19" i="11"/>
  <c r="D19" i="11"/>
  <c r="E19" i="11"/>
  <c r="C20" i="11"/>
  <c r="D20" i="11"/>
  <c r="E20" i="11"/>
  <c r="C21" i="11"/>
  <c r="D21" i="11"/>
  <c r="E21" i="11"/>
  <c r="C22" i="11"/>
  <c r="D22" i="11"/>
  <c r="E22" i="11"/>
  <c r="C23" i="11"/>
  <c r="D23" i="11"/>
  <c r="E23" i="11"/>
  <c r="C24" i="11"/>
  <c r="D24" i="11"/>
  <c r="E24" i="11"/>
  <c r="C25" i="11"/>
  <c r="D25" i="11"/>
  <c r="E25" i="11"/>
  <c r="C26" i="11"/>
  <c r="D26" i="11"/>
  <c r="E26" i="11"/>
  <c r="C27" i="11"/>
  <c r="D27" i="11"/>
  <c r="E27" i="11"/>
  <c r="C28" i="11"/>
  <c r="D28" i="11"/>
  <c r="E28" i="11"/>
  <c r="C29" i="11"/>
  <c r="D29" i="11"/>
  <c r="E29" i="11"/>
  <c r="C30" i="11"/>
  <c r="D30" i="11"/>
  <c r="E30" i="11"/>
  <c r="C31" i="11"/>
  <c r="D31" i="11"/>
  <c r="E31" i="11"/>
  <c r="C32" i="11"/>
  <c r="D32" i="11"/>
  <c r="E32" i="11"/>
  <c r="C33" i="11"/>
  <c r="D33" i="11"/>
  <c r="E33" i="11"/>
  <c r="C34" i="11"/>
  <c r="D34" i="11"/>
  <c r="E34" i="11"/>
  <c r="C35" i="11"/>
  <c r="D35" i="11"/>
  <c r="E35" i="11"/>
  <c r="C36" i="11"/>
  <c r="D36" i="11"/>
  <c r="E36" i="11"/>
  <c r="C37" i="11"/>
  <c r="D37" i="11"/>
  <c r="E37" i="11"/>
  <c r="C38" i="11"/>
  <c r="D38" i="11"/>
  <c r="E38" i="11"/>
  <c r="C39" i="11"/>
  <c r="D39" i="11"/>
  <c r="E39" i="11"/>
  <c r="C40" i="11"/>
  <c r="D40" i="11"/>
  <c r="E40" i="11"/>
  <c r="C41" i="11"/>
  <c r="D41" i="11"/>
  <c r="E41" i="11"/>
  <c r="C42" i="11"/>
  <c r="D42" i="11"/>
  <c r="E42" i="11"/>
  <c r="C43" i="11"/>
  <c r="D43" i="11"/>
  <c r="E43" i="11"/>
  <c r="C44" i="11"/>
  <c r="D44" i="11"/>
  <c r="E44" i="11"/>
  <c r="C45" i="11"/>
  <c r="D45" i="11"/>
  <c r="E45" i="11"/>
  <c r="C46" i="11"/>
  <c r="D46" i="11"/>
  <c r="E46" i="11"/>
  <c r="C47" i="11"/>
  <c r="D47" i="11"/>
  <c r="E47" i="11"/>
  <c r="C48" i="11"/>
  <c r="D48" i="11"/>
  <c r="E48" i="11"/>
  <c r="C49" i="11"/>
  <c r="D49" i="11"/>
  <c r="E49" i="11"/>
  <c r="C50" i="11"/>
  <c r="D50" i="11"/>
  <c r="E50" i="11"/>
  <c r="C51" i="11"/>
  <c r="D51" i="11"/>
  <c r="E51" i="11"/>
  <c r="C52" i="11"/>
  <c r="D52" i="11"/>
  <c r="E52" i="11"/>
  <c r="C53" i="11"/>
  <c r="D53" i="11"/>
  <c r="E53" i="11"/>
  <c r="C54" i="11"/>
  <c r="D54" i="11"/>
  <c r="E54" i="11"/>
  <c r="C55" i="11"/>
  <c r="D55" i="11"/>
  <c r="E55" i="11"/>
  <c r="C56" i="11"/>
  <c r="D56" i="11"/>
  <c r="E56" i="11"/>
  <c r="C57" i="11"/>
  <c r="D57" i="11"/>
  <c r="E57" i="11"/>
  <c r="C58" i="11"/>
  <c r="D58" i="11"/>
  <c r="E58" i="11"/>
  <c r="C59" i="11"/>
  <c r="D59" i="11"/>
  <c r="E59" i="11"/>
  <c r="C60" i="11"/>
  <c r="D60" i="11"/>
  <c r="E60" i="11"/>
  <c r="C61" i="11"/>
  <c r="D61" i="11"/>
  <c r="E61" i="11"/>
  <c r="C62" i="11"/>
  <c r="D62" i="11"/>
  <c r="E62" i="11"/>
  <c r="C63" i="11"/>
  <c r="D63" i="11"/>
  <c r="E63" i="11"/>
  <c r="C64" i="11"/>
  <c r="D64" i="11"/>
  <c r="E64" i="11"/>
  <c r="C65" i="11"/>
  <c r="D65" i="11"/>
  <c r="E65" i="11"/>
  <c r="C66" i="11"/>
  <c r="D66" i="11"/>
  <c r="E66" i="11"/>
  <c r="C67" i="11"/>
  <c r="D67" i="11"/>
  <c r="E67" i="11"/>
  <c r="C68" i="11"/>
  <c r="D68" i="11"/>
  <c r="E68" i="11"/>
  <c r="C69" i="11"/>
  <c r="D69" i="11"/>
  <c r="E69" i="11"/>
  <c r="C70" i="11"/>
  <c r="D70" i="11"/>
  <c r="E70" i="11"/>
  <c r="C71" i="11"/>
  <c r="D71" i="11"/>
  <c r="E71" i="11"/>
  <c r="C72" i="11"/>
  <c r="D72" i="11"/>
  <c r="E72" i="11"/>
  <c r="C73" i="11"/>
  <c r="D73" i="11"/>
  <c r="E73" i="11"/>
  <c r="C74" i="11"/>
  <c r="D74" i="11"/>
  <c r="E74" i="11"/>
  <c r="C75" i="11"/>
  <c r="D75" i="11"/>
  <c r="E75" i="11"/>
  <c r="C76" i="11"/>
  <c r="D76" i="11"/>
  <c r="E76" i="11"/>
  <c r="C77" i="11"/>
  <c r="D77" i="11"/>
  <c r="E77" i="11"/>
  <c r="C78" i="11"/>
  <c r="D78" i="11"/>
  <c r="E78" i="11"/>
  <c r="C79" i="11"/>
  <c r="D79" i="11"/>
  <c r="E79" i="11"/>
  <c r="C80" i="11"/>
  <c r="D80" i="11"/>
  <c r="E80" i="11"/>
  <c r="C81" i="11"/>
  <c r="D81" i="11"/>
  <c r="E81" i="11"/>
  <c r="C82" i="11"/>
  <c r="D82" i="11"/>
  <c r="E82" i="11"/>
  <c r="C83" i="11"/>
  <c r="D83" i="11"/>
  <c r="E83" i="11"/>
  <c r="C84" i="11"/>
  <c r="D84" i="11"/>
  <c r="E84" i="11"/>
  <c r="C85" i="11"/>
  <c r="D85" i="11"/>
  <c r="E85" i="11"/>
  <c r="C86" i="11"/>
  <c r="D86" i="11"/>
  <c r="E86" i="11"/>
  <c r="C87" i="11"/>
  <c r="D87" i="11"/>
  <c r="E87" i="11"/>
  <c r="C88" i="11"/>
  <c r="D88" i="11"/>
  <c r="E88" i="11"/>
  <c r="C89" i="11"/>
  <c r="D89" i="11"/>
  <c r="E89" i="11"/>
  <c r="C90" i="11"/>
  <c r="D90" i="11"/>
  <c r="E90" i="11"/>
  <c r="C91" i="11"/>
  <c r="D91" i="11"/>
  <c r="E91" i="11"/>
  <c r="C92" i="11"/>
  <c r="D92" i="11"/>
  <c r="E92" i="11"/>
  <c r="C93" i="11"/>
  <c r="D93" i="11"/>
  <c r="E93" i="11"/>
  <c r="C94" i="11"/>
  <c r="D94" i="11"/>
  <c r="E94" i="11"/>
  <c r="C95" i="11"/>
  <c r="D95" i="11"/>
  <c r="E95" i="11"/>
  <c r="C96" i="11"/>
  <c r="D96" i="11"/>
  <c r="E96" i="11"/>
  <c r="C97" i="11"/>
  <c r="D97" i="11"/>
  <c r="E97" i="11"/>
  <c r="C98" i="11"/>
  <c r="D98" i="11"/>
  <c r="E98" i="11"/>
  <c r="C99" i="11"/>
  <c r="D99" i="11"/>
  <c r="E99" i="11"/>
  <c r="C100" i="11"/>
  <c r="D100" i="11"/>
  <c r="E100" i="11"/>
  <c r="C101" i="11"/>
  <c r="D101" i="11"/>
  <c r="E101" i="11"/>
  <c r="C102" i="11"/>
  <c r="D102" i="11"/>
  <c r="E102" i="11"/>
  <c r="C103" i="11"/>
  <c r="D103" i="11"/>
  <c r="E103" i="11"/>
  <c r="C104" i="11"/>
  <c r="D104" i="11"/>
  <c r="E104" i="11"/>
  <c r="C105" i="11"/>
  <c r="D105" i="11"/>
  <c r="E105" i="11"/>
  <c r="C106" i="11"/>
  <c r="D106" i="11"/>
  <c r="E106" i="11"/>
  <c r="C107" i="11"/>
  <c r="D107" i="11"/>
  <c r="E107" i="11"/>
  <c r="C108" i="11"/>
  <c r="D108" i="11"/>
  <c r="E108" i="11"/>
  <c r="C109" i="11"/>
  <c r="D109" i="11"/>
  <c r="E109" i="11"/>
  <c r="C110" i="11"/>
  <c r="D110" i="11"/>
  <c r="E110" i="11"/>
  <c r="C111" i="11"/>
  <c r="D111" i="11"/>
  <c r="E111" i="11"/>
  <c r="C112" i="11"/>
  <c r="D112" i="11"/>
  <c r="E112" i="11"/>
  <c r="C113" i="11"/>
  <c r="D113" i="11"/>
  <c r="E113" i="11"/>
  <c r="C114" i="11"/>
  <c r="D114" i="11"/>
  <c r="E114" i="11"/>
  <c r="C115" i="11"/>
  <c r="D115" i="11"/>
  <c r="E115" i="11"/>
  <c r="C116" i="11"/>
  <c r="D116" i="11"/>
  <c r="E116" i="11"/>
  <c r="C117" i="11"/>
  <c r="D117" i="11"/>
  <c r="E117" i="11"/>
  <c r="C118" i="11"/>
  <c r="D118" i="11"/>
  <c r="E118" i="11"/>
  <c r="C119" i="11"/>
  <c r="D119" i="11"/>
  <c r="E119" i="11"/>
  <c r="C120" i="11"/>
  <c r="D120" i="11"/>
  <c r="E120" i="11"/>
  <c r="C121" i="11"/>
  <c r="D121" i="11"/>
  <c r="E121" i="11"/>
  <c r="C122" i="11"/>
  <c r="D122" i="11"/>
  <c r="E122" i="11"/>
  <c r="C123" i="11"/>
  <c r="D123" i="11"/>
  <c r="E123" i="11"/>
  <c r="C124" i="11"/>
  <c r="D124" i="11"/>
  <c r="E124" i="11"/>
  <c r="C125" i="11"/>
  <c r="D125" i="11"/>
  <c r="E125" i="11"/>
  <c r="C126" i="11"/>
  <c r="D126" i="11"/>
  <c r="E126" i="11"/>
  <c r="C127" i="11"/>
  <c r="D127" i="11"/>
  <c r="E127" i="11"/>
  <c r="C128" i="11"/>
  <c r="D128" i="11"/>
  <c r="E128" i="11"/>
  <c r="C129" i="11"/>
  <c r="D129" i="11"/>
  <c r="E129" i="11"/>
  <c r="C130" i="11"/>
  <c r="D130" i="11"/>
  <c r="E130" i="11"/>
  <c r="C131" i="11"/>
  <c r="D131" i="11"/>
  <c r="E131" i="11"/>
  <c r="C132" i="11"/>
  <c r="D132" i="11"/>
  <c r="E132" i="11"/>
  <c r="C133" i="11"/>
  <c r="D133" i="11"/>
  <c r="E133" i="11"/>
  <c r="C134" i="11"/>
  <c r="D134" i="11"/>
  <c r="E134" i="11"/>
  <c r="C135" i="11"/>
  <c r="D135" i="11"/>
  <c r="E135" i="11"/>
  <c r="C136" i="11"/>
  <c r="D136" i="11"/>
  <c r="E136" i="11"/>
  <c r="C137" i="11"/>
  <c r="D137" i="11"/>
  <c r="E137" i="11"/>
  <c r="C138" i="11"/>
  <c r="D138" i="11"/>
  <c r="E138" i="11"/>
  <c r="C139" i="11"/>
  <c r="D139" i="11"/>
  <c r="E139" i="11"/>
  <c r="C140" i="11"/>
  <c r="D140" i="11"/>
  <c r="E140" i="11"/>
  <c r="C141" i="11"/>
  <c r="D141" i="11"/>
  <c r="E141" i="11"/>
  <c r="C142" i="11"/>
  <c r="D142" i="11"/>
  <c r="E142" i="11"/>
  <c r="C143" i="11"/>
  <c r="D143" i="11"/>
  <c r="E143" i="11"/>
  <c r="C144" i="11"/>
  <c r="D144" i="11"/>
  <c r="E144" i="11"/>
  <c r="C145" i="11"/>
  <c r="D145" i="11"/>
  <c r="E145" i="11"/>
  <c r="C146" i="11"/>
  <c r="D146" i="11"/>
  <c r="E146" i="11"/>
  <c r="C147" i="11"/>
  <c r="D147" i="11"/>
  <c r="E147" i="11"/>
  <c r="C148" i="11"/>
  <c r="D148" i="11"/>
  <c r="E148" i="11"/>
  <c r="C149" i="11"/>
  <c r="D149" i="11"/>
  <c r="E149" i="11"/>
  <c r="C150" i="11"/>
  <c r="D150" i="11"/>
  <c r="E150" i="11"/>
  <c r="C151" i="11"/>
  <c r="D151" i="11"/>
  <c r="E151" i="11"/>
  <c r="C152" i="11"/>
  <c r="D152" i="11"/>
  <c r="E152" i="11"/>
  <c r="C153" i="11"/>
  <c r="D153" i="11"/>
  <c r="E153" i="11"/>
  <c r="C154" i="11"/>
  <c r="D154" i="11"/>
  <c r="E154" i="11"/>
  <c r="C155" i="11"/>
  <c r="D155" i="11"/>
  <c r="E155" i="11"/>
  <c r="C156" i="11"/>
  <c r="D156" i="11"/>
  <c r="E156" i="11"/>
  <c r="C157" i="11"/>
  <c r="D157" i="11"/>
  <c r="E157" i="11"/>
  <c r="C158" i="11"/>
  <c r="D158" i="11"/>
  <c r="E158" i="11"/>
  <c r="C159" i="11"/>
  <c r="D159" i="11"/>
  <c r="E159" i="11"/>
  <c r="C160" i="11"/>
  <c r="D160" i="11"/>
  <c r="E160" i="11"/>
  <c r="C161" i="11"/>
  <c r="D161" i="11"/>
  <c r="E161" i="11"/>
  <c r="C162" i="11"/>
  <c r="D162" i="11"/>
  <c r="E162" i="11"/>
  <c r="C163" i="11"/>
  <c r="D163" i="11"/>
  <c r="E163" i="11"/>
  <c r="C164" i="11"/>
  <c r="D164" i="11"/>
  <c r="E164" i="11"/>
  <c r="C165" i="11"/>
  <c r="D165" i="11"/>
  <c r="E165" i="11"/>
  <c r="C166" i="11"/>
  <c r="D166" i="11"/>
  <c r="E166" i="11"/>
  <c r="C167" i="11"/>
  <c r="D167" i="11"/>
  <c r="E167" i="11"/>
  <c r="C168" i="11"/>
  <c r="D168" i="11"/>
  <c r="E168" i="11"/>
  <c r="C169" i="11"/>
  <c r="D169" i="11"/>
  <c r="E169" i="11"/>
  <c r="C170" i="11"/>
  <c r="D170" i="11"/>
  <c r="E170" i="11"/>
  <c r="C171" i="11"/>
  <c r="D171" i="11"/>
  <c r="E171" i="11"/>
  <c r="C172" i="11"/>
  <c r="D172" i="11"/>
  <c r="E172" i="11"/>
  <c r="C173" i="11"/>
  <c r="D173" i="11"/>
  <c r="E173" i="11"/>
  <c r="C174" i="11"/>
  <c r="D174" i="11"/>
  <c r="E174" i="11"/>
  <c r="C175" i="11"/>
  <c r="D175" i="11"/>
  <c r="E175" i="11"/>
  <c r="C176" i="11"/>
  <c r="D176" i="11"/>
  <c r="E176" i="11"/>
  <c r="C177" i="11"/>
  <c r="D177" i="11"/>
  <c r="E177" i="11"/>
  <c r="C178" i="11"/>
  <c r="D178" i="11"/>
  <c r="E178" i="11"/>
  <c r="C179" i="11"/>
  <c r="D179" i="11"/>
  <c r="E179" i="11"/>
  <c r="C180" i="11"/>
  <c r="D180" i="11"/>
  <c r="E180" i="11"/>
  <c r="C181" i="11"/>
  <c r="D181" i="11"/>
  <c r="E181" i="11"/>
  <c r="C182" i="11"/>
  <c r="D182" i="11"/>
  <c r="E182" i="11"/>
  <c r="C183" i="11"/>
  <c r="D183" i="11"/>
  <c r="E183" i="11"/>
  <c r="C184" i="11"/>
  <c r="D184" i="11"/>
  <c r="E184" i="11"/>
  <c r="C185" i="11"/>
  <c r="D185" i="11"/>
  <c r="E185" i="11"/>
  <c r="C186" i="11"/>
  <c r="D186" i="11"/>
  <c r="E186" i="11"/>
  <c r="C187" i="11"/>
  <c r="D187" i="11"/>
  <c r="E187" i="11"/>
  <c r="C188" i="11"/>
  <c r="D188" i="11"/>
  <c r="E188" i="11"/>
  <c r="C189" i="11"/>
  <c r="D189" i="11"/>
  <c r="E189" i="11"/>
  <c r="C190" i="11"/>
  <c r="D190" i="11"/>
  <c r="E190" i="11"/>
  <c r="C191" i="11"/>
  <c r="D191" i="11"/>
  <c r="E191" i="11"/>
  <c r="C192" i="11"/>
  <c r="D192" i="11"/>
  <c r="E192" i="11"/>
  <c r="C193" i="11"/>
  <c r="D193" i="11"/>
  <c r="E193" i="11"/>
  <c r="C194" i="11"/>
  <c r="D194" i="11"/>
  <c r="E194" i="11"/>
  <c r="C195" i="11"/>
  <c r="D195" i="11"/>
  <c r="E195" i="11"/>
  <c r="C196" i="11"/>
  <c r="D196" i="11"/>
  <c r="E196" i="11"/>
  <c r="C197" i="11"/>
  <c r="D197" i="11"/>
  <c r="E197" i="11"/>
  <c r="C198" i="11"/>
  <c r="D198" i="11"/>
  <c r="E198" i="11"/>
  <c r="C199" i="11"/>
  <c r="D199" i="11"/>
  <c r="E199" i="11"/>
  <c r="C200" i="11"/>
  <c r="D200" i="11"/>
  <c r="E200" i="11"/>
  <c r="C201" i="11"/>
  <c r="D201" i="11"/>
  <c r="E201" i="11"/>
  <c r="C202" i="11"/>
  <c r="D202" i="11"/>
  <c r="E202" i="11"/>
  <c r="C203" i="11"/>
  <c r="D203" i="11"/>
  <c r="E203" i="11"/>
  <c r="C204" i="11"/>
  <c r="D204" i="11"/>
  <c r="E204" i="11"/>
  <c r="C205" i="11"/>
  <c r="D205" i="11"/>
  <c r="E205" i="11"/>
  <c r="C206" i="11"/>
  <c r="D206" i="11"/>
  <c r="E206" i="11"/>
  <c r="C207" i="11"/>
  <c r="D207" i="11"/>
  <c r="E207" i="11"/>
  <c r="C208" i="11"/>
  <c r="D208" i="11"/>
  <c r="E208" i="11"/>
  <c r="C209" i="11"/>
  <c r="D209" i="11"/>
  <c r="E209" i="11"/>
  <c r="C210" i="11"/>
  <c r="D210" i="11"/>
  <c r="E210" i="11"/>
  <c r="C211" i="11"/>
  <c r="D211" i="11"/>
  <c r="E211" i="11"/>
  <c r="C212" i="11"/>
  <c r="D212" i="11"/>
  <c r="E212" i="11"/>
  <c r="C213" i="11"/>
  <c r="D213" i="11"/>
  <c r="E213" i="11"/>
  <c r="C214" i="11"/>
  <c r="D214" i="11"/>
  <c r="E214" i="11"/>
  <c r="C215" i="11"/>
  <c r="D215" i="11"/>
  <c r="E215" i="11"/>
  <c r="C216" i="11"/>
  <c r="D216" i="11"/>
  <c r="E216" i="11"/>
  <c r="C217" i="11"/>
  <c r="D217" i="11"/>
  <c r="E217" i="11"/>
  <c r="C218" i="11"/>
  <c r="D218" i="11"/>
  <c r="E218" i="11"/>
  <c r="C219" i="11"/>
  <c r="D219" i="11"/>
  <c r="E219" i="11"/>
  <c r="C220" i="11"/>
  <c r="D220" i="11"/>
  <c r="E220" i="11"/>
  <c r="C221" i="11"/>
  <c r="D221" i="11"/>
  <c r="E221" i="11"/>
  <c r="C222" i="11"/>
  <c r="D222" i="11"/>
  <c r="E222" i="11"/>
  <c r="C223" i="11"/>
  <c r="D223" i="11"/>
  <c r="E223" i="11"/>
  <c r="C224" i="11"/>
  <c r="D224" i="11"/>
  <c r="E224" i="11"/>
  <c r="C225" i="11"/>
  <c r="D225" i="11"/>
  <c r="E225" i="11"/>
  <c r="C226" i="11"/>
  <c r="D226" i="11"/>
  <c r="E226" i="11"/>
  <c r="C227" i="11"/>
  <c r="D227" i="11"/>
  <c r="E227" i="11"/>
  <c r="C228" i="11"/>
  <c r="D228" i="11"/>
  <c r="E228" i="11"/>
  <c r="C229" i="11"/>
  <c r="D229" i="11"/>
  <c r="E229" i="11"/>
  <c r="C230" i="11"/>
  <c r="D230" i="11"/>
  <c r="E230" i="11"/>
  <c r="C231" i="11"/>
  <c r="D231" i="11"/>
  <c r="E231" i="11"/>
  <c r="C232" i="11"/>
  <c r="D232" i="11"/>
  <c r="E232" i="11"/>
  <c r="C233" i="11"/>
  <c r="D233" i="11"/>
  <c r="E233" i="11"/>
  <c r="C234" i="11"/>
  <c r="D234" i="11"/>
  <c r="E234" i="11"/>
  <c r="C235" i="11"/>
  <c r="D235" i="11"/>
  <c r="E235" i="11"/>
  <c r="C236" i="11"/>
  <c r="D236" i="11"/>
  <c r="E236" i="11"/>
  <c r="C237" i="11"/>
  <c r="D237" i="11"/>
  <c r="E237" i="11"/>
  <c r="C238" i="11"/>
  <c r="D238" i="11"/>
  <c r="E238" i="11"/>
  <c r="C239" i="11"/>
  <c r="D239" i="11"/>
  <c r="E239" i="11"/>
  <c r="C240" i="11"/>
  <c r="D240" i="11"/>
  <c r="E240" i="11"/>
  <c r="C241" i="11"/>
  <c r="D241" i="11"/>
  <c r="E241" i="11"/>
  <c r="C242" i="11"/>
  <c r="D242" i="11"/>
  <c r="E242" i="11"/>
  <c r="C243" i="11"/>
  <c r="D243" i="11"/>
  <c r="E243" i="11"/>
  <c r="C244" i="11"/>
  <c r="D244" i="11"/>
  <c r="E244" i="11"/>
  <c r="C245" i="11"/>
  <c r="D245" i="11"/>
  <c r="E245" i="11"/>
  <c r="C246" i="11"/>
  <c r="D246" i="11"/>
  <c r="E246" i="11"/>
  <c r="C247" i="11"/>
  <c r="D247" i="11"/>
  <c r="E247" i="11"/>
  <c r="C248" i="11"/>
  <c r="D248" i="11"/>
  <c r="E248" i="11"/>
  <c r="C249" i="11"/>
  <c r="D249" i="11"/>
  <c r="E249" i="11"/>
  <c r="C250" i="11"/>
  <c r="D250" i="11"/>
  <c r="E250" i="11"/>
  <c r="C251" i="11"/>
  <c r="D251" i="11"/>
  <c r="E251" i="11"/>
  <c r="C252" i="11"/>
  <c r="D252" i="11"/>
  <c r="E252" i="11"/>
  <c r="C253" i="11"/>
  <c r="D253" i="11"/>
  <c r="E253" i="11"/>
  <c r="C254" i="11"/>
  <c r="D254" i="11"/>
  <c r="E254" i="11"/>
  <c r="C255" i="11"/>
  <c r="D255" i="11"/>
  <c r="E255" i="11"/>
  <c r="C256" i="11"/>
  <c r="D256" i="11"/>
  <c r="E256" i="11"/>
  <c r="C257" i="11"/>
  <c r="D257" i="11"/>
  <c r="E257" i="11"/>
  <c r="C258" i="11"/>
  <c r="D258" i="11"/>
  <c r="E258" i="11"/>
  <c r="C259" i="11"/>
  <c r="D259" i="11"/>
  <c r="E259" i="11"/>
  <c r="C260" i="11"/>
  <c r="D260" i="11"/>
  <c r="E260" i="11"/>
  <c r="C261" i="11"/>
  <c r="D261" i="11"/>
  <c r="E261" i="11"/>
  <c r="C262" i="11"/>
  <c r="D262" i="11"/>
  <c r="E262" i="11"/>
  <c r="C263" i="11"/>
  <c r="D263" i="11"/>
  <c r="E263" i="11"/>
  <c r="C264" i="11"/>
  <c r="D264" i="11"/>
  <c r="E264" i="11"/>
  <c r="C265" i="11"/>
  <c r="D265" i="11"/>
  <c r="E265" i="11"/>
  <c r="C266" i="11"/>
  <c r="D266" i="11"/>
  <c r="E266" i="11"/>
  <c r="C267" i="11"/>
  <c r="D267" i="11"/>
  <c r="E267" i="11"/>
  <c r="C268" i="11"/>
  <c r="D268" i="11"/>
  <c r="E268" i="11"/>
  <c r="C269" i="11"/>
  <c r="D269" i="11"/>
  <c r="E269" i="11"/>
  <c r="C270" i="11"/>
  <c r="D270" i="11"/>
  <c r="E270" i="11"/>
  <c r="C271" i="11"/>
  <c r="D271" i="11"/>
  <c r="E271" i="11"/>
  <c r="C272" i="11"/>
  <c r="D272" i="11"/>
  <c r="E272" i="11"/>
  <c r="C273" i="11"/>
  <c r="D273" i="11"/>
  <c r="E273" i="11"/>
  <c r="C274" i="11"/>
  <c r="D274" i="11"/>
  <c r="E274" i="11"/>
  <c r="C275" i="11"/>
  <c r="D275" i="11"/>
  <c r="E275" i="11"/>
  <c r="C276" i="11"/>
  <c r="D276" i="11"/>
  <c r="E276" i="11"/>
  <c r="C277" i="11"/>
  <c r="D277" i="11"/>
  <c r="E277" i="11"/>
  <c r="C278" i="11"/>
  <c r="D278" i="11"/>
  <c r="E278" i="11"/>
  <c r="C279" i="11"/>
  <c r="D279" i="11"/>
  <c r="E279" i="11"/>
  <c r="C280" i="11"/>
  <c r="D280" i="11"/>
  <c r="E280" i="11"/>
  <c r="C281" i="11"/>
  <c r="D281" i="11"/>
  <c r="E281" i="11"/>
  <c r="C282" i="11"/>
  <c r="D282" i="11"/>
  <c r="E282" i="11"/>
  <c r="C283" i="11"/>
  <c r="D283" i="11"/>
  <c r="E283" i="11"/>
  <c r="C284" i="11"/>
  <c r="D284" i="11"/>
  <c r="E284" i="11"/>
  <c r="C285" i="11"/>
  <c r="D285" i="11"/>
  <c r="E285" i="11"/>
  <c r="C286" i="11"/>
  <c r="D286" i="11"/>
  <c r="E286" i="11"/>
  <c r="C287" i="11"/>
  <c r="D287" i="11"/>
  <c r="E287" i="11"/>
  <c r="C288" i="11"/>
  <c r="D288" i="11"/>
  <c r="E288" i="11"/>
  <c r="C289" i="11"/>
  <c r="D289" i="11"/>
  <c r="E289" i="11"/>
  <c r="C290" i="11"/>
  <c r="D290" i="11"/>
  <c r="E290" i="11"/>
  <c r="C291" i="11"/>
  <c r="D291" i="11"/>
  <c r="E291" i="11"/>
  <c r="C292" i="11"/>
  <c r="D292" i="11"/>
  <c r="E292" i="11"/>
  <c r="C293" i="11"/>
  <c r="D293" i="11"/>
  <c r="E293" i="11"/>
  <c r="C294" i="11"/>
  <c r="D294" i="11"/>
  <c r="E294" i="11"/>
  <c r="C295" i="11"/>
  <c r="D295" i="11"/>
  <c r="E295" i="11"/>
  <c r="C296" i="11"/>
  <c r="D296" i="11"/>
  <c r="E296" i="11"/>
  <c r="C297" i="11"/>
  <c r="D297" i="11"/>
  <c r="E297" i="11"/>
  <c r="C298" i="11"/>
  <c r="D298" i="11"/>
  <c r="E298" i="11"/>
  <c r="C299" i="11"/>
  <c r="D299" i="11"/>
  <c r="E299" i="11"/>
  <c r="C300" i="11"/>
  <c r="D300" i="11"/>
  <c r="E300" i="11"/>
  <c r="C301" i="11"/>
  <c r="D301" i="11"/>
  <c r="E301" i="11"/>
  <c r="C302" i="11"/>
  <c r="D302" i="11"/>
  <c r="E302" i="11"/>
  <c r="C303" i="11"/>
  <c r="D303" i="11"/>
  <c r="E303" i="11"/>
  <c r="C304" i="11"/>
  <c r="D304" i="11"/>
  <c r="E304" i="11"/>
  <c r="C305" i="11"/>
  <c r="D305" i="11"/>
  <c r="E305" i="11"/>
  <c r="C306" i="11"/>
  <c r="D306" i="11"/>
  <c r="E306" i="11"/>
  <c r="C307" i="11"/>
  <c r="D307" i="11"/>
  <c r="E307" i="11"/>
  <c r="C308" i="11"/>
  <c r="D308" i="11"/>
  <c r="E308" i="11"/>
  <c r="C309" i="11"/>
  <c r="D309" i="11"/>
  <c r="E309" i="11"/>
  <c r="C310" i="11"/>
  <c r="D310" i="11"/>
  <c r="E310" i="11"/>
  <c r="C311" i="11"/>
  <c r="D311" i="11"/>
  <c r="E311" i="11"/>
  <c r="C312" i="11"/>
  <c r="D312" i="11"/>
  <c r="E312" i="11"/>
  <c r="C313" i="11"/>
  <c r="D313" i="11"/>
  <c r="E313" i="11"/>
  <c r="C314" i="11"/>
  <c r="D314" i="11"/>
  <c r="E314" i="11"/>
  <c r="C315" i="11"/>
  <c r="D315" i="11"/>
  <c r="E315" i="11"/>
  <c r="C316" i="11"/>
  <c r="D316" i="11"/>
  <c r="E316" i="11"/>
  <c r="C317" i="11"/>
  <c r="D317" i="11"/>
  <c r="E317" i="11"/>
  <c r="C318" i="11"/>
  <c r="D318" i="11"/>
  <c r="E318" i="11"/>
  <c r="C319" i="11"/>
  <c r="D319" i="11"/>
  <c r="E319" i="11"/>
  <c r="C320" i="11"/>
  <c r="D320" i="11"/>
  <c r="E320" i="11"/>
  <c r="C321" i="11"/>
  <c r="D321" i="11"/>
  <c r="E321" i="11"/>
  <c r="C322" i="11"/>
  <c r="D322" i="11"/>
  <c r="E322" i="11"/>
  <c r="C323" i="11"/>
  <c r="D323" i="11"/>
  <c r="E323" i="11"/>
  <c r="C324" i="11"/>
  <c r="D324" i="11"/>
  <c r="E324" i="11"/>
  <c r="C325" i="11"/>
  <c r="D325" i="11"/>
  <c r="E325" i="11"/>
  <c r="C326" i="11"/>
  <c r="D326" i="11"/>
  <c r="E326" i="11"/>
  <c r="C327" i="11"/>
  <c r="D327" i="11"/>
  <c r="E327" i="11"/>
  <c r="C328" i="11"/>
  <c r="D328" i="11"/>
  <c r="E328" i="11"/>
  <c r="C329" i="11"/>
  <c r="D329" i="11"/>
  <c r="E329" i="11"/>
  <c r="C330" i="11"/>
  <c r="D330" i="11"/>
  <c r="E330" i="11"/>
  <c r="C331" i="11"/>
  <c r="D331" i="11"/>
  <c r="E331" i="11"/>
  <c r="C332" i="11"/>
  <c r="D332" i="11"/>
  <c r="E332" i="11"/>
  <c r="C333" i="11"/>
  <c r="D333" i="11"/>
  <c r="E333" i="11"/>
  <c r="C334" i="11"/>
  <c r="D334" i="11"/>
  <c r="E334" i="11"/>
  <c r="C335" i="11"/>
  <c r="D335" i="11"/>
  <c r="E335" i="11"/>
  <c r="C336" i="11"/>
  <c r="D336" i="11"/>
  <c r="E336" i="11"/>
  <c r="C337" i="11"/>
  <c r="D337" i="11"/>
  <c r="E337" i="11"/>
  <c r="C338" i="11"/>
  <c r="D338" i="11"/>
  <c r="E338" i="11"/>
  <c r="C339" i="11"/>
  <c r="D339" i="11"/>
  <c r="E339" i="11"/>
  <c r="C340" i="11"/>
  <c r="D340" i="11"/>
  <c r="E340" i="11"/>
  <c r="C341" i="11"/>
  <c r="D341" i="11"/>
  <c r="E341" i="11"/>
  <c r="C342" i="11"/>
  <c r="D342" i="11"/>
  <c r="E342" i="11"/>
  <c r="C343" i="11"/>
  <c r="D343" i="11"/>
  <c r="E343" i="11"/>
  <c r="C344" i="11"/>
  <c r="D344" i="11"/>
  <c r="E344" i="11"/>
  <c r="C345" i="11"/>
  <c r="D345" i="11"/>
  <c r="E345" i="11"/>
  <c r="C346" i="11"/>
  <c r="D346" i="11"/>
  <c r="E346" i="11"/>
  <c r="C347" i="11"/>
  <c r="D347" i="11"/>
  <c r="E347" i="11"/>
  <c r="C348" i="11"/>
  <c r="D348" i="11"/>
  <c r="E348" i="11"/>
  <c r="C349" i="11"/>
  <c r="D349" i="11"/>
  <c r="E349" i="11"/>
  <c r="C350" i="11"/>
  <c r="D350" i="11"/>
  <c r="E350" i="11"/>
  <c r="C351" i="11"/>
  <c r="D351" i="11"/>
  <c r="E351" i="11"/>
  <c r="C352" i="11"/>
  <c r="D352" i="11"/>
  <c r="E352" i="11"/>
  <c r="C353" i="11"/>
  <c r="D353" i="11"/>
  <c r="E353" i="11"/>
  <c r="C354" i="11"/>
  <c r="D354" i="11"/>
  <c r="E354" i="11"/>
  <c r="C355" i="11"/>
  <c r="D355" i="11"/>
  <c r="E355" i="11"/>
  <c r="C356" i="11"/>
  <c r="D356" i="11"/>
  <c r="E356" i="11"/>
  <c r="C357" i="11"/>
  <c r="D357" i="11"/>
  <c r="E357" i="11"/>
  <c r="C358" i="11"/>
  <c r="D358" i="11"/>
  <c r="E358" i="11"/>
  <c r="C359" i="11"/>
  <c r="D359" i="11"/>
  <c r="E359" i="11"/>
  <c r="C360" i="11"/>
  <c r="D360" i="11"/>
  <c r="E360" i="11"/>
  <c r="C361" i="11"/>
  <c r="D361" i="11"/>
  <c r="E361" i="11"/>
  <c r="C362" i="11"/>
  <c r="D362" i="11"/>
  <c r="E362" i="11"/>
  <c r="C363" i="11"/>
  <c r="D363" i="11"/>
  <c r="E363" i="11"/>
  <c r="C364" i="11"/>
  <c r="D364" i="11"/>
  <c r="E364" i="11"/>
  <c r="C365" i="11"/>
  <c r="D365" i="11"/>
  <c r="E365" i="11"/>
  <c r="C366" i="11"/>
  <c r="D366" i="11"/>
  <c r="E366" i="11"/>
  <c r="C367" i="11"/>
  <c r="D367" i="11"/>
  <c r="E367" i="11"/>
  <c r="C368" i="11"/>
  <c r="D368" i="11"/>
  <c r="E368" i="11"/>
  <c r="C369" i="11"/>
  <c r="D369" i="11"/>
  <c r="E369" i="11"/>
  <c r="C370" i="11"/>
  <c r="D370" i="11"/>
  <c r="E370" i="11"/>
  <c r="C371" i="11"/>
  <c r="D371" i="11"/>
  <c r="E371" i="11"/>
  <c r="C372" i="11"/>
  <c r="D372" i="11"/>
  <c r="E372" i="11"/>
  <c r="C373" i="11"/>
  <c r="D373" i="11"/>
  <c r="E373" i="11"/>
  <c r="C374" i="11"/>
  <c r="D374" i="11"/>
  <c r="E374" i="11"/>
  <c r="C375" i="11"/>
  <c r="D375" i="11"/>
  <c r="E375" i="11"/>
  <c r="C376" i="11"/>
  <c r="D376" i="11"/>
  <c r="E376" i="11"/>
  <c r="C377" i="11"/>
  <c r="D377" i="11"/>
  <c r="E377" i="11"/>
  <c r="C378" i="11"/>
  <c r="D378" i="11"/>
  <c r="E378" i="11"/>
  <c r="C379" i="11"/>
  <c r="D379" i="11"/>
  <c r="E379" i="11"/>
  <c r="C380" i="11"/>
  <c r="D380" i="11"/>
  <c r="E380" i="11"/>
  <c r="C381" i="11"/>
  <c r="D381" i="11"/>
  <c r="E381" i="11"/>
  <c r="C382" i="11"/>
  <c r="D382" i="11"/>
  <c r="E382" i="11"/>
  <c r="C383" i="11"/>
  <c r="D383" i="11"/>
  <c r="E383" i="11"/>
  <c r="C384" i="11"/>
  <c r="D384" i="11"/>
  <c r="E384" i="11"/>
  <c r="C385" i="11"/>
  <c r="D385" i="11"/>
  <c r="E385" i="11"/>
  <c r="E3" i="11"/>
  <c r="D3" i="11"/>
  <c r="E2" i="11"/>
  <c r="D2" i="11"/>
  <c r="C3" i="11"/>
  <c r="C2" i="11"/>
  <c r="F72" i="11" l="1"/>
  <c r="G72" i="11"/>
  <c r="H72" i="11"/>
  <c r="F73" i="11"/>
  <c r="G73" i="11"/>
  <c r="H73" i="11"/>
  <c r="F74" i="11"/>
  <c r="G74" i="11"/>
  <c r="H74" i="11"/>
  <c r="F75" i="11"/>
  <c r="G75" i="11"/>
  <c r="H75" i="11"/>
  <c r="F76" i="11"/>
  <c r="G76" i="11"/>
  <c r="H76" i="11"/>
  <c r="F77" i="11"/>
  <c r="G77" i="11"/>
  <c r="H77" i="11"/>
  <c r="F78" i="11"/>
  <c r="G78" i="11"/>
  <c r="H78" i="11"/>
  <c r="F79" i="11"/>
  <c r="G79" i="11"/>
  <c r="H79" i="11"/>
  <c r="F80" i="11"/>
  <c r="G80" i="11"/>
  <c r="H80" i="11"/>
  <c r="F81" i="11"/>
  <c r="G81" i="11"/>
  <c r="H81" i="11"/>
  <c r="F82" i="11"/>
  <c r="G82" i="11"/>
  <c r="H82" i="11"/>
  <c r="F83" i="11"/>
  <c r="G83" i="11"/>
  <c r="H83" i="11"/>
  <c r="F84" i="11"/>
  <c r="G84" i="11"/>
  <c r="H84" i="11"/>
  <c r="F85" i="11"/>
  <c r="G85" i="11"/>
  <c r="H85" i="11"/>
  <c r="F86" i="11"/>
  <c r="G86" i="11"/>
  <c r="H86" i="11"/>
  <c r="F87" i="11"/>
  <c r="G87" i="11"/>
  <c r="H87" i="11"/>
  <c r="F88" i="11"/>
  <c r="G88" i="11"/>
  <c r="H88" i="11"/>
  <c r="F89" i="11"/>
  <c r="G89" i="11"/>
  <c r="H89" i="11"/>
  <c r="F90" i="11"/>
  <c r="G90" i="11"/>
  <c r="H90" i="11"/>
  <c r="F91" i="11"/>
  <c r="G91" i="11"/>
  <c r="H91" i="11"/>
  <c r="F92" i="11"/>
  <c r="G92" i="11"/>
  <c r="H92" i="11"/>
  <c r="F93" i="11"/>
  <c r="G93" i="11"/>
  <c r="H93" i="11"/>
  <c r="F94" i="11"/>
  <c r="G94" i="11"/>
  <c r="H94" i="11"/>
  <c r="F95" i="11"/>
  <c r="G95" i="11"/>
  <c r="H95" i="11"/>
  <c r="F96" i="11"/>
  <c r="G96" i="11"/>
  <c r="H96" i="11"/>
  <c r="F97" i="11"/>
  <c r="G97" i="11"/>
  <c r="H97" i="11"/>
  <c r="F98" i="11"/>
  <c r="G98" i="11"/>
  <c r="H98" i="11"/>
  <c r="F99" i="11"/>
  <c r="G99" i="11"/>
  <c r="H99" i="11"/>
  <c r="F100" i="11"/>
  <c r="G100" i="11"/>
  <c r="H100" i="11"/>
  <c r="F101" i="11"/>
  <c r="G101" i="11"/>
  <c r="H101" i="11"/>
  <c r="F102" i="11"/>
  <c r="G102" i="11"/>
  <c r="H102" i="11"/>
  <c r="F103" i="11"/>
  <c r="G103" i="11"/>
  <c r="H103" i="11"/>
  <c r="F104" i="11"/>
  <c r="G104" i="11"/>
  <c r="H104" i="11"/>
  <c r="F105" i="11"/>
  <c r="G105" i="11"/>
  <c r="H105" i="11"/>
  <c r="F106" i="11"/>
  <c r="G106" i="11"/>
  <c r="H106" i="11"/>
  <c r="F107" i="11"/>
  <c r="G107" i="11"/>
  <c r="H107" i="11"/>
  <c r="F108" i="11"/>
  <c r="G108" i="11"/>
  <c r="H108" i="11"/>
  <c r="F109" i="11"/>
  <c r="G109" i="11"/>
  <c r="H109" i="11"/>
  <c r="F110" i="11"/>
  <c r="G110" i="11"/>
  <c r="H110" i="11"/>
  <c r="F111" i="11"/>
  <c r="G111" i="11"/>
  <c r="H111" i="11"/>
  <c r="F112" i="11"/>
  <c r="G112" i="11"/>
  <c r="H112" i="11"/>
  <c r="F113" i="11"/>
  <c r="G113" i="11"/>
  <c r="H113" i="11"/>
  <c r="F114" i="11"/>
  <c r="G114" i="11"/>
  <c r="H114" i="11"/>
  <c r="F115" i="11"/>
  <c r="G115" i="11"/>
  <c r="H115" i="11"/>
  <c r="F116" i="11"/>
  <c r="G116" i="11"/>
  <c r="H116" i="11"/>
  <c r="F117" i="11"/>
  <c r="G117" i="11"/>
  <c r="H117" i="11"/>
  <c r="F118" i="11"/>
  <c r="G118" i="11"/>
  <c r="H118" i="11"/>
  <c r="F119" i="11"/>
  <c r="G119" i="11"/>
  <c r="H119" i="11"/>
  <c r="F120" i="11"/>
  <c r="G120" i="11"/>
  <c r="H120" i="11"/>
  <c r="F121" i="11"/>
  <c r="G121" i="11"/>
  <c r="H121" i="11"/>
  <c r="F122" i="11"/>
  <c r="G122" i="11"/>
  <c r="H122" i="11"/>
  <c r="F123" i="11"/>
  <c r="G123" i="11"/>
  <c r="H123" i="11"/>
  <c r="F124" i="11"/>
  <c r="G124" i="11"/>
  <c r="H124" i="11"/>
  <c r="F125" i="11"/>
  <c r="G125" i="11"/>
  <c r="H125" i="11"/>
  <c r="F126" i="11"/>
  <c r="G126" i="11"/>
  <c r="H126" i="11"/>
  <c r="F127" i="11"/>
  <c r="G127" i="11"/>
  <c r="H127" i="11"/>
  <c r="F128" i="11"/>
  <c r="G128" i="11"/>
  <c r="H128" i="11"/>
  <c r="F129" i="11"/>
  <c r="G129" i="11"/>
  <c r="H129" i="11"/>
  <c r="F130" i="11"/>
  <c r="G130" i="11"/>
  <c r="H130" i="11"/>
  <c r="F131" i="11"/>
  <c r="G131" i="11"/>
  <c r="H131" i="11"/>
  <c r="F132" i="11"/>
  <c r="G132" i="11"/>
  <c r="H132" i="11"/>
  <c r="F133" i="11"/>
  <c r="G133" i="11"/>
  <c r="H133" i="11"/>
  <c r="F134" i="11"/>
  <c r="G134" i="11"/>
  <c r="H134" i="11"/>
  <c r="F135" i="11"/>
  <c r="G135" i="11"/>
  <c r="H135" i="11"/>
  <c r="F136" i="11"/>
  <c r="G136" i="11"/>
  <c r="H136" i="11"/>
  <c r="F137" i="11"/>
  <c r="G137" i="11"/>
  <c r="H137" i="11"/>
  <c r="F138" i="11"/>
  <c r="G138" i="11"/>
  <c r="H138" i="11"/>
  <c r="F139" i="11"/>
  <c r="G139" i="11"/>
  <c r="H139" i="11"/>
  <c r="F140" i="11"/>
  <c r="G140" i="11"/>
  <c r="H140" i="11"/>
  <c r="F141" i="11"/>
  <c r="G141" i="11"/>
  <c r="H141" i="11"/>
  <c r="F142" i="11"/>
  <c r="G142" i="11"/>
  <c r="H142" i="11"/>
  <c r="F143" i="11"/>
  <c r="G143" i="11"/>
  <c r="H143" i="11"/>
  <c r="F144" i="11"/>
  <c r="G144" i="11"/>
  <c r="H144" i="11"/>
  <c r="F145" i="11"/>
  <c r="G145" i="11"/>
  <c r="H145" i="11"/>
  <c r="F146" i="11"/>
  <c r="G146" i="11"/>
  <c r="H146" i="11"/>
  <c r="F147" i="11"/>
  <c r="G147" i="11"/>
  <c r="H147" i="11"/>
  <c r="F148" i="11"/>
  <c r="G148" i="11"/>
  <c r="H148" i="11"/>
  <c r="F149" i="11"/>
  <c r="G149" i="11"/>
  <c r="H149" i="11"/>
  <c r="F150" i="11"/>
  <c r="G150" i="11"/>
  <c r="H150" i="11"/>
  <c r="F151" i="11"/>
  <c r="G151" i="11"/>
  <c r="H151" i="11"/>
  <c r="F152" i="11"/>
  <c r="G152" i="11"/>
  <c r="H152" i="11"/>
  <c r="F153" i="11"/>
  <c r="G153" i="11"/>
  <c r="H153" i="11"/>
  <c r="F154" i="11"/>
  <c r="G154" i="11"/>
  <c r="H154" i="11"/>
  <c r="F155" i="11"/>
  <c r="G155" i="11"/>
  <c r="H155" i="11"/>
  <c r="F156" i="11"/>
  <c r="G156" i="11"/>
  <c r="H156" i="11"/>
  <c r="F157" i="11"/>
  <c r="G157" i="11"/>
  <c r="H157" i="11"/>
  <c r="F158" i="11"/>
  <c r="G158" i="11"/>
  <c r="H158" i="11"/>
  <c r="F159" i="11"/>
  <c r="G159" i="11"/>
  <c r="H159" i="11"/>
  <c r="F160" i="11"/>
  <c r="G160" i="11"/>
  <c r="H160" i="11"/>
  <c r="F161" i="11"/>
  <c r="G161" i="11"/>
  <c r="H161" i="11"/>
  <c r="F162" i="11"/>
  <c r="G162" i="11"/>
  <c r="H162" i="11"/>
  <c r="F163" i="11"/>
  <c r="G163" i="11"/>
  <c r="H163" i="11"/>
  <c r="F164" i="11"/>
  <c r="G164" i="11"/>
  <c r="H164" i="11"/>
  <c r="F165" i="11"/>
  <c r="G165" i="11"/>
  <c r="H165" i="11"/>
  <c r="F166" i="11"/>
  <c r="G166" i="11"/>
  <c r="H166" i="11"/>
  <c r="F167" i="11"/>
  <c r="G167" i="11"/>
  <c r="H167" i="11"/>
  <c r="F168" i="11"/>
  <c r="G168" i="11"/>
  <c r="H168" i="11"/>
  <c r="F169" i="11"/>
  <c r="G169" i="11"/>
  <c r="H169" i="11"/>
  <c r="F170" i="11"/>
  <c r="G170" i="11"/>
  <c r="H170" i="11"/>
  <c r="F171" i="11"/>
  <c r="G171" i="11"/>
  <c r="H171" i="11"/>
  <c r="F172" i="11"/>
  <c r="G172" i="11"/>
  <c r="H172" i="11"/>
  <c r="F173" i="11"/>
  <c r="G173" i="11"/>
  <c r="H173" i="11"/>
  <c r="F174" i="11"/>
  <c r="G174" i="11"/>
  <c r="H174" i="11"/>
  <c r="F175" i="11"/>
  <c r="G175" i="11"/>
  <c r="H175" i="11"/>
  <c r="F176" i="11"/>
  <c r="G176" i="11"/>
  <c r="H176" i="11"/>
  <c r="F177" i="11"/>
  <c r="G177" i="11"/>
  <c r="H177" i="11"/>
  <c r="F178" i="11"/>
  <c r="G178" i="11"/>
  <c r="H178" i="11"/>
  <c r="F179" i="11"/>
  <c r="G179" i="11"/>
  <c r="H179" i="11"/>
  <c r="F180" i="11"/>
  <c r="G180" i="11"/>
  <c r="H180" i="11"/>
  <c r="F181" i="11"/>
  <c r="G181" i="11"/>
  <c r="H181" i="11"/>
  <c r="F182" i="11"/>
  <c r="G182" i="11"/>
  <c r="H182" i="11"/>
  <c r="F183" i="11"/>
  <c r="G183" i="11"/>
  <c r="H183" i="11"/>
  <c r="F184" i="11"/>
  <c r="G184" i="11"/>
  <c r="H184" i="11"/>
  <c r="F185" i="11"/>
  <c r="G185" i="11"/>
  <c r="H185" i="11"/>
  <c r="F186" i="11"/>
  <c r="G186" i="11"/>
  <c r="H186" i="11"/>
  <c r="F187" i="11"/>
  <c r="G187" i="11"/>
  <c r="H187" i="11"/>
  <c r="F188" i="11"/>
  <c r="G188" i="11"/>
  <c r="H188" i="11"/>
  <c r="F189" i="11"/>
  <c r="G189" i="11"/>
  <c r="H189" i="11"/>
  <c r="F190" i="11"/>
  <c r="G190" i="11"/>
  <c r="H190" i="11"/>
  <c r="F191" i="11"/>
  <c r="G191" i="11"/>
  <c r="H191" i="11"/>
  <c r="F192" i="11"/>
  <c r="G192" i="11"/>
  <c r="H192" i="11"/>
  <c r="F193" i="11"/>
  <c r="G193" i="11"/>
  <c r="H193" i="11"/>
  <c r="F194" i="11"/>
  <c r="G194" i="11"/>
  <c r="H194" i="11"/>
  <c r="F195" i="11"/>
  <c r="G195" i="11"/>
  <c r="H195" i="11"/>
  <c r="F196" i="11"/>
  <c r="G196" i="11"/>
  <c r="H196" i="11"/>
  <c r="F197" i="11"/>
  <c r="G197" i="11"/>
  <c r="H197" i="11"/>
  <c r="F198" i="11"/>
  <c r="G198" i="11"/>
  <c r="H198" i="11"/>
  <c r="F199" i="11"/>
  <c r="G199" i="11"/>
  <c r="H199" i="11"/>
  <c r="F200" i="11"/>
  <c r="G200" i="11"/>
  <c r="H200" i="11"/>
  <c r="F201" i="11"/>
  <c r="G201" i="11"/>
  <c r="H201" i="11"/>
  <c r="F202" i="11"/>
  <c r="G202" i="11"/>
  <c r="H202" i="11"/>
  <c r="F203" i="11"/>
  <c r="G203" i="11"/>
  <c r="H203" i="11"/>
  <c r="F204" i="11"/>
  <c r="G204" i="11"/>
  <c r="H204" i="11"/>
  <c r="F205" i="11"/>
  <c r="G205" i="11"/>
  <c r="H205" i="11"/>
  <c r="F206" i="11"/>
  <c r="G206" i="11"/>
  <c r="H206" i="11"/>
  <c r="F207" i="11"/>
  <c r="G207" i="11"/>
  <c r="H207" i="11"/>
  <c r="F208" i="11"/>
  <c r="G208" i="11"/>
  <c r="H208" i="11"/>
  <c r="F209" i="11"/>
  <c r="G209" i="11"/>
  <c r="H209" i="11"/>
  <c r="F210" i="11"/>
  <c r="G210" i="11"/>
  <c r="H210" i="11"/>
  <c r="F211" i="11"/>
  <c r="G211" i="11"/>
  <c r="H211" i="11"/>
  <c r="F212" i="11"/>
  <c r="G212" i="11"/>
  <c r="H212" i="11"/>
  <c r="F213" i="11"/>
  <c r="G213" i="11"/>
  <c r="H213" i="11"/>
  <c r="F214" i="11"/>
  <c r="G214" i="11"/>
  <c r="H214" i="11"/>
  <c r="F215" i="11"/>
  <c r="G215" i="11"/>
  <c r="H215" i="11"/>
  <c r="F216" i="11"/>
  <c r="G216" i="11"/>
  <c r="H216" i="11"/>
  <c r="F217" i="11"/>
  <c r="G217" i="11"/>
  <c r="H217" i="11"/>
  <c r="F218" i="11"/>
  <c r="G218" i="11"/>
  <c r="H218" i="11"/>
  <c r="F219" i="11"/>
  <c r="G219" i="11"/>
  <c r="H219" i="11"/>
  <c r="F220" i="11"/>
  <c r="G220" i="11"/>
  <c r="H220" i="11"/>
  <c r="F221" i="11"/>
  <c r="G221" i="11"/>
  <c r="H221" i="11"/>
  <c r="F222" i="11"/>
  <c r="G222" i="11"/>
  <c r="H222" i="11"/>
  <c r="F223" i="11"/>
  <c r="G223" i="11"/>
  <c r="H223" i="11"/>
  <c r="F224" i="11"/>
  <c r="G224" i="11"/>
  <c r="H224" i="11"/>
  <c r="F225" i="11"/>
  <c r="G225" i="11"/>
  <c r="H225" i="11"/>
  <c r="F226" i="11"/>
  <c r="G226" i="11"/>
  <c r="H226" i="11"/>
  <c r="F227" i="11"/>
  <c r="G227" i="11"/>
  <c r="H227" i="11"/>
  <c r="F228" i="11"/>
  <c r="G228" i="11"/>
  <c r="H228" i="11"/>
  <c r="F229" i="11"/>
  <c r="G229" i="11"/>
  <c r="H229" i="11"/>
  <c r="F230" i="11"/>
  <c r="G230" i="11"/>
  <c r="H230" i="11"/>
  <c r="F231" i="11"/>
  <c r="G231" i="11"/>
  <c r="H231" i="11"/>
  <c r="F232" i="11"/>
  <c r="G232" i="11"/>
  <c r="H232" i="11"/>
  <c r="F233" i="11"/>
  <c r="G233" i="11"/>
  <c r="H233" i="11"/>
  <c r="F234" i="11"/>
  <c r="G234" i="11"/>
  <c r="H234" i="11"/>
  <c r="F235" i="11"/>
  <c r="G235" i="11"/>
  <c r="H235" i="11"/>
  <c r="F236" i="11"/>
  <c r="G236" i="11"/>
  <c r="H236" i="11"/>
  <c r="F237" i="11"/>
  <c r="G237" i="11"/>
  <c r="H237" i="11"/>
  <c r="F238" i="11"/>
  <c r="G238" i="11"/>
  <c r="H238" i="11"/>
  <c r="F239" i="11"/>
  <c r="G239" i="11"/>
  <c r="H239" i="11"/>
  <c r="F240" i="11"/>
  <c r="G240" i="11"/>
  <c r="H240" i="11"/>
  <c r="F241" i="11"/>
  <c r="G241" i="11"/>
  <c r="H241" i="11"/>
  <c r="F242" i="11"/>
  <c r="G242" i="11"/>
  <c r="H242" i="11"/>
  <c r="F243" i="11"/>
  <c r="G243" i="11"/>
  <c r="H243" i="11"/>
  <c r="F244" i="11"/>
  <c r="G244" i="11"/>
  <c r="H244" i="11"/>
  <c r="F245" i="11"/>
  <c r="G245" i="11"/>
  <c r="H245" i="11"/>
  <c r="F246" i="11"/>
  <c r="G246" i="11"/>
  <c r="H246" i="11"/>
  <c r="F247" i="11"/>
  <c r="G247" i="11"/>
  <c r="H247" i="11"/>
  <c r="F248" i="11"/>
  <c r="G248" i="11"/>
  <c r="H248" i="11"/>
  <c r="F249" i="11"/>
  <c r="G249" i="11"/>
  <c r="H249" i="11"/>
  <c r="F250" i="11"/>
  <c r="G250" i="11"/>
  <c r="H250" i="11"/>
  <c r="F251" i="11"/>
  <c r="G251" i="11"/>
  <c r="H251" i="11"/>
  <c r="F252" i="11"/>
  <c r="G252" i="11"/>
  <c r="H252" i="11"/>
  <c r="F253" i="11"/>
  <c r="G253" i="11"/>
  <c r="H253" i="11"/>
  <c r="F254" i="11"/>
  <c r="G254" i="11"/>
  <c r="H254" i="11"/>
  <c r="F255" i="11"/>
  <c r="G255" i="11"/>
  <c r="H255" i="11"/>
  <c r="F256" i="11"/>
  <c r="G256" i="11"/>
  <c r="H256" i="11"/>
  <c r="F257" i="11"/>
  <c r="G257" i="11"/>
  <c r="H257" i="11"/>
  <c r="F258" i="11"/>
  <c r="G258" i="11"/>
  <c r="H258" i="11"/>
  <c r="F259" i="11"/>
  <c r="G259" i="11"/>
  <c r="H259" i="11"/>
  <c r="F260" i="11"/>
  <c r="G260" i="11"/>
  <c r="H260" i="11"/>
  <c r="F261" i="11"/>
  <c r="G261" i="11"/>
  <c r="H261" i="11"/>
  <c r="F262" i="11"/>
  <c r="G262" i="11"/>
  <c r="H262" i="11"/>
  <c r="F263" i="11"/>
  <c r="G263" i="11"/>
  <c r="H263" i="11"/>
  <c r="F264" i="11"/>
  <c r="G264" i="11"/>
  <c r="H264" i="11"/>
  <c r="F265" i="11"/>
  <c r="G265" i="11"/>
  <c r="H265" i="11"/>
  <c r="F266" i="11"/>
  <c r="G266" i="11"/>
  <c r="H266" i="11"/>
  <c r="F267" i="11"/>
  <c r="G267" i="11"/>
  <c r="H267" i="11"/>
  <c r="F268" i="11"/>
  <c r="G268" i="11"/>
  <c r="H268" i="11"/>
  <c r="F269" i="11"/>
  <c r="G269" i="11"/>
  <c r="H269" i="11"/>
  <c r="F270" i="11"/>
  <c r="G270" i="11"/>
  <c r="H270" i="11"/>
  <c r="F271" i="11"/>
  <c r="G271" i="11"/>
  <c r="H271" i="11"/>
  <c r="F272" i="11"/>
  <c r="G272" i="11"/>
  <c r="H272" i="11"/>
  <c r="F273" i="11"/>
  <c r="G273" i="11"/>
  <c r="H273" i="11"/>
  <c r="F274" i="11"/>
  <c r="G274" i="11"/>
  <c r="H274" i="11"/>
  <c r="F275" i="11"/>
  <c r="G275" i="11"/>
  <c r="H275" i="11"/>
  <c r="F276" i="11"/>
  <c r="G276" i="11"/>
  <c r="H276" i="11"/>
  <c r="F277" i="11"/>
  <c r="G277" i="11"/>
  <c r="H277" i="11"/>
  <c r="F278" i="11"/>
  <c r="G278" i="11"/>
  <c r="H278" i="11"/>
  <c r="F279" i="11"/>
  <c r="G279" i="11"/>
  <c r="H279" i="11"/>
  <c r="F280" i="11"/>
  <c r="G280" i="11"/>
  <c r="H280" i="11"/>
  <c r="F281" i="11"/>
  <c r="G281" i="11"/>
  <c r="H281" i="11"/>
  <c r="F282" i="11"/>
  <c r="G282" i="11"/>
  <c r="H282" i="11"/>
  <c r="F283" i="11"/>
  <c r="G283" i="11"/>
  <c r="H283" i="11"/>
  <c r="F284" i="11"/>
  <c r="G284" i="11"/>
  <c r="H284" i="11"/>
  <c r="F285" i="11"/>
  <c r="G285" i="11"/>
  <c r="H285" i="11"/>
  <c r="F286" i="11"/>
  <c r="G286" i="11"/>
  <c r="H286" i="11"/>
  <c r="F287" i="11"/>
  <c r="G287" i="11"/>
  <c r="H287" i="11"/>
  <c r="F288" i="11"/>
  <c r="G288" i="11"/>
  <c r="H288" i="11"/>
  <c r="F289" i="11"/>
  <c r="G289" i="11"/>
  <c r="H289" i="11"/>
  <c r="F290" i="11"/>
  <c r="G290" i="11"/>
  <c r="H290" i="11"/>
  <c r="F291" i="11"/>
  <c r="G291" i="11"/>
  <c r="H291" i="11"/>
  <c r="F292" i="11"/>
  <c r="G292" i="11"/>
  <c r="H292" i="11"/>
  <c r="F293" i="11"/>
  <c r="G293" i="11"/>
  <c r="H293" i="11"/>
  <c r="F294" i="11"/>
  <c r="G294" i="11"/>
  <c r="H294" i="11"/>
  <c r="F295" i="11"/>
  <c r="G295" i="11"/>
  <c r="H295" i="11"/>
  <c r="F296" i="11"/>
  <c r="G296" i="11"/>
  <c r="H296" i="11"/>
  <c r="F297" i="11"/>
  <c r="G297" i="11"/>
  <c r="H297" i="11"/>
  <c r="F298" i="11"/>
  <c r="G298" i="11"/>
  <c r="H298" i="11"/>
  <c r="F299" i="11"/>
  <c r="G299" i="11"/>
  <c r="H299" i="11"/>
  <c r="F300" i="11"/>
  <c r="G300" i="11"/>
  <c r="H300" i="11"/>
  <c r="F301" i="11"/>
  <c r="G301" i="11"/>
  <c r="H301" i="11"/>
  <c r="F302" i="11"/>
  <c r="G302" i="11"/>
  <c r="H302" i="11"/>
  <c r="F303" i="11"/>
  <c r="G303" i="11"/>
  <c r="H303" i="11"/>
  <c r="F304" i="11"/>
  <c r="G304" i="11"/>
  <c r="H304" i="11"/>
  <c r="F305" i="11"/>
  <c r="G305" i="11"/>
  <c r="H305" i="11"/>
  <c r="F306" i="11"/>
  <c r="G306" i="11"/>
  <c r="H306" i="11"/>
  <c r="F307" i="11"/>
  <c r="G307" i="11"/>
  <c r="H307" i="11"/>
  <c r="F308" i="11"/>
  <c r="G308" i="11"/>
  <c r="H308" i="11"/>
  <c r="F309" i="11"/>
  <c r="G309" i="11"/>
  <c r="H309" i="11"/>
  <c r="F310" i="11"/>
  <c r="G310" i="11"/>
  <c r="H310" i="11"/>
  <c r="F311" i="11"/>
  <c r="G311" i="11"/>
  <c r="H311" i="11"/>
  <c r="F312" i="11"/>
  <c r="G312" i="11"/>
  <c r="H312" i="11"/>
  <c r="F313" i="11"/>
  <c r="G313" i="11"/>
  <c r="H313" i="11"/>
  <c r="F314" i="11"/>
  <c r="G314" i="11"/>
  <c r="H314" i="11"/>
  <c r="F315" i="11"/>
  <c r="G315" i="11"/>
  <c r="H315" i="11"/>
  <c r="F316" i="11"/>
  <c r="G316" i="11"/>
  <c r="H316" i="11"/>
  <c r="F317" i="11"/>
  <c r="G317" i="11"/>
  <c r="H317" i="11"/>
  <c r="F318" i="11"/>
  <c r="G318" i="11"/>
  <c r="H318" i="11"/>
  <c r="F319" i="11"/>
  <c r="G319" i="11"/>
  <c r="H319" i="11"/>
  <c r="F320" i="11"/>
  <c r="G320" i="11"/>
  <c r="H320" i="11"/>
  <c r="F321" i="11"/>
  <c r="G321" i="11"/>
  <c r="H321" i="11"/>
  <c r="F322" i="11"/>
  <c r="G322" i="11"/>
  <c r="H322" i="11"/>
  <c r="F323" i="11"/>
  <c r="G323" i="11"/>
  <c r="H323" i="11"/>
  <c r="F324" i="11"/>
  <c r="G324" i="11"/>
  <c r="H324" i="11"/>
  <c r="F325" i="11"/>
  <c r="G325" i="11"/>
  <c r="H325" i="11"/>
  <c r="F326" i="11"/>
  <c r="G326" i="11"/>
  <c r="H326" i="11"/>
  <c r="F327" i="11"/>
  <c r="G327" i="11"/>
  <c r="H327" i="11"/>
  <c r="F328" i="11"/>
  <c r="G328" i="11"/>
  <c r="H328" i="11"/>
  <c r="F329" i="11"/>
  <c r="G329" i="11"/>
  <c r="H329" i="11"/>
  <c r="F330" i="11"/>
  <c r="G330" i="11"/>
  <c r="H330" i="11"/>
  <c r="F331" i="11"/>
  <c r="G331" i="11"/>
  <c r="H331" i="11"/>
  <c r="F332" i="11"/>
  <c r="G332" i="11"/>
  <c r="H332" i="11"/>
  <c r="F333" i="11"/>
  <c r="G333" i="11"/>
  <c r="H333" i="11"/>
  <c r="F334" i="11"/>
  <c r="G334" i="11"/>
  <c r="H334" i="11"/>
  <c r="F335" i="11"/>
  <c r="G335" i="11"/>
  <c r="H335" i="11"/>
  <c r="F336" i="11"/>
  <c r="G336" i="11"/>
  <c r="H336" i="11"/>
  <c r="F337" i="11"/>
  <c r="G337" i="11"/>
  <c r="H337" i="11"/>
  <c r="F338" i="11"/>
  <c r="G338" i="11"/>
  <c r="H338" i="11"/>
  <c r="F339" i="11"/>
  <c r="G339" i="11"/>
  <c r="H339" i="11"/>
  <c r="F340" i="11"/>
  <c r="G340" i="11"/>
  <c r="H340" i="11"/>
  <c r="F341" i="11"/>
  <c r="G341" i="11"/>
  <c r="H341" i="11"/>
  <c r="F342" i="11"/>
  <c r="G342" i="11"/>
  <c r="H342" i="11"/>
  <c r="F343" i="11"/>
  <c r="G343" i="11"/>
  <c r="H343" i="11"/>
  <c r="F344" i="11"/>
  <c r="G344" i="11"/>
  <c r="H344" i="11"/>
  <c r="F345" i="11"/>
  <c r="G345" i="11"/>
  <c r="H345" i="11"/>
  <c r="F346" i="11"/>
  <c r="G346" i="11"/>
  <c r="H346" i="11"/>
  <c r="F347" i="11"/>
  <c r="G347" i="11"/>
  <c r="H347" i="11"/>
  <c r="F348" i="11"/>
  <c r="G348" i="11"/>
  <c r="H348" i="11"/>
  <c r="F349" i="11"/>
  <c r="G349" i="11"/>
  <c r="H349" i="11"/>
  <c r="F350" i="11"/>
  <c r="G350" i="11"/>
  <c r="H350" i="11"/>
  <c r="F351" i="11"/>
  <c r="G351" i="11"/>
  <c r="H351" i="11"/>
  <c r="F352" i="11"/>
  <c r="G352" i="11"/>
  <c r="H352" i="11"/>
  <c r="F353" i="11"/>
  <c r="G353" i="11"/>
  <c r="H353" i="11"/>
  <c r="F354" i="11"/>
  <c r="G354" i="11"/>
  <c r="H354" i="11"/>
  <c r="F355" i="11"/>
  <c r="G355" i="11"/>
  <c r="H355" i="11"/>
  <c r="F356" i="11"/>
  <c r="G356" i="11"/>
  <c r="H356" i="11"/>
  <c r="F357" i="11"/>
  <c r="G357" i="11"/>
  <c r="H357" i="11"/>
  <c r="F358" i="11"/>
  <c r="G358" i="11"/>
  <c r="H358" i="11"/>
  <c r="F359" i="11"/>
  <c r="G359" i="11"/>
  <c r="H359" i="11"/>
  <c r="F360" i="11"/>
  <c r="G360" i="11"/>
  <c r="H360" i="11"/>
  <c r="F361" i="11"/>
  <c r="G361" i="11"/>
  <c r="H361" i="11"/>
  <c r="F362" i="11"/>
  <c r="G362" i="11"/>
  <c r="H362" i="11"/>
  <c r="F363" i="11"/>
  <c r="G363" i="11"/>
  <c r="H363" i="11"/>
  <c r="F364" i="11"/>
  <c r="G364" i="11"/>
  <c r="H364" i="11"/>
  <c r="F365" i="11"/>
  <c r="G365" i="11"/>
  <c r="H365" i="11"/>
  <c r="F366" i="11"/>
  <c r="G366" i="11"/>
  <c r="H366" i="11"/>
  <c r="F367" i="11"/>
  <c r="G367" i="11"/>
  <c r="H367" i="11"/>
  <c r="F368" i="11"/>
  <c r="G368" i="11"/>
  <c r="H368" i="11"/>
  <c r="F369" i="11"/>
  <c r="G369" i="11"/>
  <c r="H369" i="11"/>
  <c r="F370" i="11"/>
  <c r="G370" i="11"/>
  <c r="H370" i="11"/>
  <c r="F371" i="11"/>
  <c r="G371" i="11"/>
  <c r="H371" i="11"/>
  <c r="F372" i="11"/>
  <c r="G372" i="11"/>
  <c r="H372" i="11"/>
  <c r="F373" i="11"/>
  <c r="G373" i="11"/>
  <c r="H373" i="11"/>
  <c r="F374" i="11"/>
  <c r="G374" i="11"/>
  <c r="H374" i="11"/>
  <c r="F375" i="11"/>
  <c r="G375" i="11"/>
  <c r="H375" i="11"/>
  <c r="F376" i="11"/>
  <c r="G376" i="11"/>
  <c r="H376" i="11"/>
  <c r="F377" i="11"/>
  <c r="G377" i="11"/>
  <c r="H377" i="11"/>
  <c r="F378" i="11"/>
  <c r="G378" i="11"/>
  <c r="H378" i="11"/>
  <c r="F379" i="11"/>
  <c r="G379" i="11"/>
  <c r="H379" i="11"/>
  <c r="F380" i="11"/>
  <c r="G380" i="11"/>
  <c r="H380" i="11"/>
  <c r="F381" i="11"/>
  <c r="G381" i="11"/>
  <c r="H381" i="11"/>
  <c r="F382" i="11"/>
  <c r="G382" i="11"/>
  <c r="H382" i="11"/>
  <c r="F383" i="11"/>
  <c r="G383" i="11"/>
  <c r="H383" i="11"/>
  <c r="F384" i="11"/>
  <c r="G384" i="11"/>
  <c r="H384" i="11"/>
  <c r="F385" i="11"/>
  <c r="G385" i="11"/>
  <c r="H385" i="11"/>
  <c r="F3" i="11"/>
  <c r="G3" i="11"/>
  <c r="H3" i="11"/>
  <c r="F4" i="11"/>
  <c r="G4" i="11"/>
  <c r="H4" i="11"/>
  <c r="F5" i="11"/>
  <c r="G5" i="11"/>
  <c r="H5" i="11"/>
  <c r="F6" i="11"/>
  <c r="G6" i="11"/>
  <c r="H6" i="11"/>
  <c r="F7" i="11"/>
  <c r="G7" i="11"/>
  <c r="H7" i="11"/>
  <c r="F8" i="11"/>
  <c r="G8" i="11"/>
  <c r="H8" i="11"/>
  <c r="F9" i="11"/>
  <c r="G9" i="11"/>
  <c r="H9" i="11"/>
  <c r="F10" i="11"/>
  <c r="G10" i="11"/>
  <c r="H10" i="11"/>
  <c r="F11" i="11"/>
  <c r="G11" i="11"/>
  <c r="H11" i="11"/>
  <c r="F12" i="11"/>
  <c r="G12" i="11"/>
  <c r="H12" i="11"/>
  <c r="F13" i="11"/>
  <c r="G13" i="11"/>
  <c r="H13" i="11"/>
  <c r="F14" i="11"/>
  <c r="G14" i="11"/>
  <c r="H14" i="11"/>
  <c r="F15" i="11"/>
  <c r="G15" i="11"/>
  <c r="H15" i="11"/>
  <c r="F16" i="11"/>
  <c r="G16" i="11"/>
  <c r="H16" i="11"/>
  <c r="F17" i="11"/>
  <c r="G17" i="11"/>
  <c r="H17" i="11"/>
  <c r="F18" i="11"/>
  <c r="G18" i="11"/>
  <c r="H18" i="11"/>
  <c r="F19" i="11"/>
  <c r="G19" i="11"/>
  <c r="H19" i="11"/>
  <c r="F20" i="11"/>
  <c r="G20" i="11"/>
  <c r="H20" i="11"/>
  <c r="F21" i="11"/>
  <c r="G21" i="11"/>
  <c r="H21" i="11"/>
  <c r="F22" i="11"/>
  <c r="G22" i="11"/>
  <c r="H22" i="11"/>
  <c r="F23" i="11"/>
  <c r="G23" i="11"/>
  <c r="H23" i="11"/>
  <c r="F24" i="11"/>
  <c r="G24" i="11"/>
  <c r="H24" i="11"/>
  <c r="F25" i="11"/>
  <c r="G25" i="11"/>
  <c r="H25" i="11"/>
  <c r="F26" i="11"/>
  <c r="G26" i="11"/>
  <c r="H26" i="11"/>
  <c r="F27" i="11"/>
  <c r="G27" i="11"/>
  <c r="H27" i="11"/>
  <c r="F28" i="11"/>
  <c r="G28" i="11"/>
  <c r="H28" i="11"/>
  <c r="F29" i="11"/>
  <c r="G29" i="11"/>
  <c r="H29" i="11"/>
  <c r="F30" i="11"/>
  <c r="G30" i="11"/>
  <c r="H30" i="11"/>
  <c r="F31" i="11"/>
  <c r="G31" i="11"/>
  <c r="H31" i="11"/>
  <c r="F32" i="11"/>
  <c r="G32" i="11"/>
  <c r="H32" i="11"/>
  <c r="F33" i="11"/>
  <c r="G33" i="11"/>
  <c r="H33" i="11"/>
  <c r="F34" i="11"/>
  <c r="G34" i="11"/>
  <c r="H34" i="11"/>
  <c r="F35" i="11"/>
  <c r="G35" i="11"/>
  <c r="H35" i="11"/>
  <c r="F36" i="11"/>
  <c r="G36" i="11"/>
  <c r="H36" i="11"/>
  <c r="F37" i="11"/>
  <c r="G37" i="11"/>
  <c r="H37" i="11"/>
  <c r="F38" i="11"/>
  <c r="G38" i="11"/>
  <c r="H38" i="11"/>
  <c r="F39" i="11"/>
  <c r="G39" i="11"/>
  <c r="H39" i="11"/>
  <c r="F40" i="11"/>
  <c r="G40" i="11"/>
  <c r="H40" i="11"/>
  <c r="F41" i="11"/>
  <c r="G41" i="11"/>
  <c r="H41" i="11"/>
  <c r="F42" i="11"/>
  <c r="G42" i="11"/>
  <c r="H42" i="11"/>
  <c r="F43" i="11"/>
  <c r="G43" i="11"/>
  <c r="H43" i="11"/>
  <c r="F44" i="11"/>
  <c r="G44" i="11"/>
  <c r="H44" i="11"/>
  <c r="F45" i="11"/>
  <c r="G45" i="11"/>
  <c r="H45" i="11"/>
  <c r="F46" i="11"/>
  <c r="G46" i="11"/>
  <c r="H46" i="11"/>
  <c r="F47" i="11"/>
  <c r="G47" i="11"/>
  <c r="H47" i="11"/>
  <c r="F48" i="11"/>
  <c r="G48" i="11"/>
  <c r="H48" i="11"/>
  <c r="F49" i="11"/>
  <c r="G49" i="11"/>
  <c r="H49" i="11"/>
  <c r="F50" i="11"/>
  <c r="G50" i="11"/>
  <c r="H50" i="11"/>
  <c r="F51" i="11"/>
  <c r="G51" i="11"/>
  <c r="H51" i="11"/>
  <c r="F52" i="11"/>
  <c r="G52" i="11"/>
  <c r="H52" i="11"/>
  <c r="F53" i="11"/>
  <c r="G53" i="11"/>
  <c r="H53" i="11"/>
  <c r="F54" i="11"/>
  <c r="G54" i="11"/>
  <c r="H54" i="11"/>
  <c r="F55" i="11"/>
  <c r="G55" i="11"/>
  <c r="H55" i="11"/>
  <c r="F56" i="11"/>
  <c r="G56" i="11"/>
  <c r="H56" i="11"/>
  <c r="F57" i="11"/>
  <c r="G57" i="11"/>
  <c r="H57" i="11"/>
  <c r="F58" i="11"/>
  <c r="G58" i="11"/>
  <c r="H58" i="11"/>
  <c r="F59" i="11"/>
  <c r="G59" i="11"/>
  <c r="H59" i="11"/>
  <c r="F60" i="11"/>
  <c r="G60" i="11"/>
  <c r="H60" i="11"/>
  <c r="F61" i="11"/>
  <c r="G61" i="11"/>
  <c r="H61" i="11"/>
  <c r="F62" i="11"/>
  <c r="G62" i="11"/>
  <c r="H62" i="11"/>
  <c r="F63" i="11"/>
  <c r="G63" i="11"/>
  <c r="H63" i="11"/>
  <c r="F64" i="11"/>
  <c r="G64" i="11"/>
  <c r="H64" i="11"/>
  <c r="F65" i="11"/>
  <c r="G65" i="11"/>
  <c r="H65" i="11"/>
  <c r="F66" i="11"/>
  <c r="G66" i="11"/>
  <c r="H66" i="11"/>
  <c r="F67" i="11"/>
  <c r="G67" i="11"/>
  <c r="H67" i="11"/>
  <c r="F68" i="11"/>
  <c r="G68" i="11"/>
  <c r="H68" i="11"/>
  <c r="F69" i="11"/>
  <c r="G69" i="11"/>
  <c r="H69" i="11"/>
  <c r="F70" i="11"/>
  <c r="G70" i="11"/>
  <c r="H70" i="11"/>
  <c r="F71" i="11"/>
  <c r="G71" i="11"/>
  <c r="H71" i="11"/>
  <c r="B4" i="17" l="1"/>
  <c r="C4" i="17"/>
  <c r="D4" i="17"/>
  <c r="E4" i="17"/>
  <c r="F4" i="17"/>
  <c r="G4" i="17"/>
  <c r="H4" i="17"/>
  <c r="I4" i="17"/>
  <c r="J4" i="17"/>
  <c r="K4" i="17"/>
  <c r="B5" i="17"/>
  <c r="C5" i="17"/>
  <c r="D5" i="17"/>
  <c r="E5" i="17"/>
  <c r="F5" i="17"/>
  <c r="G5" i="17"/>
  <c r="H5" i="17"/>
  <c r="I5" i="17"/>
  <c r="J5" i="17"/>
  <c r="K5" i="17"/>
  <c r="B6" i="17"/>
  <c r="C6" i="17"/>
  <c r="D6" i="17"/>
  <c r="E6" i="17"/>
  <c r="F6" i="17"/>
  <c r="G6" i="17"/>
  <c r="H6" i="17"/>
  <c r="I6" i="17"/>
  <c r="J6" i="17"/>
  <c r="K6" i="17"/>
  <c r="B7" i="17"/>
  <c r="C7" i="17"/>
  <c r="D7" i="17"/>
  <c r="E7" i="17"/>
  <c r="F7" i="17"/>
  <c r="G7" i="17"/>
  <c r="H7" i="17"/>
  <c r="I7" i="17"/>
  <c r="J7" i="17"/>
  <c r="K7" i="17"/>
  <c r="R7" i="17" s="1"/>
  <c r="B8" i="17"/>
  <c r="C8" i="17"/>
  <c r="D8" i="17"/>
  <c r="E8" i="17"/>
  <c r="F8" i="17"/>
  <c r="G8" i="17"/>
  <c r="H8" i="17"/>
  <c r="I8" i="17"/>
  <c r="J8" i="17"/>
  <c r="K8" i="17"/>
  <c r="B9" i="17"/>
  <c r="C9" i="17"/>
  <c r="D9" i="17"/>
  <c r="E9" i="17"/>
  <c r="F9" i="17"/>
  <c r="G9" i="17"/>
  <c r="H9" i="17"/>
  <c r="I9" i="17"/>
  <c r="J9" i="17"/>
  <c r="K9" i="17"/>
  <c r="B10" i="17"/>
  <c r="C10" i="17"/>
  <c r="D10" i="17"/>
  <c r="E10" i="17"/>
  <c r="F10" i="17"/>
  <c r="G10" i="17"/>
  <c r="H10" i="17"/>
  <c r="I10" i="17"/>
  <c r="J10" i="17"/>
  <c r="K10" i="17"/>
  <c r="B11" i="17"/>
  <c r="C11" i="17"/>
  <c r="D11" i="17"/>
  <c r="E11" i="17"/>
  <c r="F11" i="17"/>
  <c r="G11" i="17"/>
  <c r="H11" i="17"/>
  <c r="I11" i="17"/>
  <c r="J11" i="17"/>
  <c r="K11" i="17"/>
  <c r="R11" i="17" s="1"/>
  <c r="B12" i="17"/>
  <c r="C12" i="17"/>
  <c r="D12" i="17"/>
  <c r="E12" i="17"/>
  <c r="F12" i="17"/>
  <c r="G12" i="17"/>
  <c r="H12" i="17"/>
  <c r="I12" i="17"/>
  <c r="J12" i="17"/>
  <c r="K12" i="17"/>
  <c r="B13" i="17"/>
  <c r="C13" i="17"/>
  <c r="D13" i="17"/>
  <c r="E13" i="17"/>
  <c r="F13" i="17"/>
  <c r="G13" i="17"/>
  <c r="H13" i="17"/>
  <c r="I13" i="17"/>
  <c r="J13" i="17"/>
  <c r="K13" i="17"/>
  <c r="Q13" i="17" s="1"/>
  <c r="B14" i="17"/>
  <c r="C14" i="17"/>
  <c r="D14" i="17"/>
  <c r="E14" i="17"/>
  <c r="F14" i="17"/>
  <c r="G14" i="17"/>
  <c r="H14" i="17"/>
  <c r="I14" i="17"/>
  <c r="J14" i="17"/>
  <c r="K14" i="17"/>
  <c r="B15" i="17"/>
  <c r="C15" i="17"/>
  <c r="D15" i="17"/>
  <c r="E15" i="17"/>
  <c r="F15" i="17"/>
  <c r="G15" i="17"/>
  <c r="H15" i="17"/>
  <c r="I15" i="17"/>
  <c r="J15" i="17"/>
  <c r="K15" i="17"/>
  <c r="R15" i="17" s="1"/>
  <c r="C3" i="17"/>
  <c r="D3" i="17"/>
  <c r="E3" i="17"/>
  <c r="F3" i="17"/>
  <c r="G3" i="17"/>
  <c r="H3" i="17"/>
  <c r="I3" i="17"/>
  <c r="J3" i="17"/>
  <c r="K3" i="17"/>
  <c r="Q3" i="17" s="1"/>
  <c r="B3" i="17"/>
  <c r="K16" i="13"/>
  <c r="J16" i="13"/>
  <c r="I16" i="13"/>
  <c r="H16" i="13"/>
  <c r="G16" i="13"/>
  <c r="F16" i="13"/>
  <c r="E16" i="13"/>
  <c r="D16" i="13"/>
  <c r="C16" i="13"/>
  <c r="B16" i="13"/>
  <c r="Q5" i="17" l="1"/>
  <c r="R9" i="17"/>
  <c r="Q9" i="17"/>
  <c r="M11" i="17"/>
  <c r="M9" i="17"/>
  <c r="M7" i="17"/>
  <c r="M13" i="17"/>
  <c r="R5" i="17"/>
  <c r="Q11" i="17"/>
  <c r="L8" i="17"/>
  <c r="L4" i="17"/>
  <c r="R13" i="17"/>
  <c r="Q7" i="17"/>
  <c r="P7" i="17"/>
  <c r="M15" i="17"/>
  <c r="Q15" i="17"/>
  <c r="S14" i="17"/>
  <c r="T13" i="17"/>
  <c r="N10" i="17"/>
  <c r="S6" i="17"/>
  <c r="M5" i="17"/>
  <c r="S9" i="17"/>
  <c r="L15" i="17"/>
  <c r="O11" i="17"/>
  <c r="P11" i="17"/>
  <c r="N14" i="17"/>
  <c r="L7" i="17"/>
  <c r="P15" i="17"/>
  <c r="L9" i="17"/>
  <c r="O7" i="17"/>
  <c r="R10" i="17"/>
  <c r="L11" i="17"/>
  <c r="N6" i="17"/>
  <c r="O15" i="17"/>
  <c r="L13" i="17"/>
  <c r="P5" i="17"/>
  <c r="O8" i="17"/>
  <c r="O9" i="17"/>
  <c r="N4" i="17"/>
  <c r="O12" i="17"/>
  <c r="O4" i="17"/>
  <c r="P8" i="17"/>
  <c r="P12" i="17"/>
  <c r="N3" i="17"/>
  <c r="P4" i="17"/>
  <c r="Q8" i="17"/>
  <c r="Q12" i="17"/>
  <c r="S15" i="17"/>
  <c r="Q4" i="17"/>
  <c r="S7" i="17"/>
  <c r="R8" i="17"/>
  <c r="S11" i="17"/>
  <c r="R12" i="17"/>
  <c r="T15" i="17"/>
  <c r="R4" i="17"/>
  <c r="T7" i="17"/>
  <c r="S8" i="17"/>
  <c r="T11" i="17"/>
  <c r="S12" i="17"/>
  <c r="N9" i="17"/>
  <c r="S5" i="17"/>
  <c r="S4" i="17"/>
  <c r="T8" i="17"/>
  <c r="L12" i="17"/>
  <c r="T12" i="17"/>
  <c r="N15" i="17"/>
  <c r="T4" i="17"/>
  <c r="N7" i="17"/>
  <c r="M8" i="17"/>
  <c r="N11" i="17"/>
  <c r="M12" i="17"/>
  <c r="M4" i="17"/>
  <c r="N8" i="17"/>
  <c r="N12" i="17"/>
  <c r="R3" i="17"/>
  <c r="P9" i="17"/>
  <c r="S3" i="17"/>
  <c r="O13" i="17"/>
  <c r="T3" i="17"/>
  <c r="P13" i="17"/>
  <c r="M3" i="17"/>
  <c r="L5" i="17"/>
  <c r="O10" i="17"/>
  <c r="O3" i="17"/>
  <c r="O5" i="17"/>
  <c r="L6" i="17"/>
  <c r="T6" i="17"/>
  <c r="P10" i="17"/>
  <c r="L14" i="17"/>
  <c r="T14" i="17"/>
  <c r="T5" i="17"/>
  <c r="N5" i="17"/>
  <c r="M6" i="17"/>
  <c r="Q10" i="17"/>
  <c r="N13" i="17"/>
  <c r="M14" i="17"/>
  <c r="T9" i="17"/>
  <c r="S10" i="17"/>
  <c r="O14" i="17"/>
  <c r="O6" i="17"/>
  <c r="P6" i="17"/>
  <c r="L10" i="17"/>
  <c r="T10" i="17"/>
  <c r="P14" i="17"/>
  <c r="Q6" i="17"/>
  <c r="M10" i="17"/>
  <c r="Q14" i="17"/>
  <c r="R6" i="17"/>
  <c r="S13" i="17"/>
  <c r="R14" i="17"/>
  <c r="P3" i="17"/>
  <c r="L3" i="17"/>
  <c r="T16" i="13"/>
  <c r="R16" i="13"/>
  <c r="Q16" i="13"/>
  <c r="P16" i="13"/>
  <c r="M16" i="13"/>
  <c r="O16" i="13"/>
  <c r="N16" i="13"/>
  <c r="T15" i="13"/>
  <c r="S15" i="13"/>
  <c r="R15" i="13"/>
  <c r="Q15" i="13"/>
  <c r="P15" i="13"/>
  <c r="O15" i="13"/>
  <c r="N15" i="13"/>
  <c r="M15" i="13"/>
  <c r="L15" i="13"/>
  <c r="T14" i="13"/>
  <c r="S14" i="13"/>
  <c r="R14" i="13"/>
  <c r="Q14" i="13"/>
  <c r="P14" i="13"/>
  <c r="O14" i="13"/>
  <c r="N14" i="13"/>
  <c r="M14" i="13"/>
  <c r="L14" i="13"/>
  <c r="T13" i="13"/>
  <c r="S13" i="13"/>
  <c r="R13" i="13"/>
  <c r="Q13" i="13"/>
  <c r="P13" i="13"/>
  <c r="O13" i="13"/>
  <c r="N13" i="13"/>
  <c r="M13" i="13"/>
  <c r="L13" i="13"/>
  <c r="T12" i="13"/>
  <c r="S12" i="13"/>
  <c r="R12" i="13"/>
  <c r="Q12" i="13"/>
  <c r="P12" i="13"/>
  <c r="O12" i="13"/>
  <c r="N12" i="13"/>
  <c r="M12" i="13"/>
  <c r="L12" i="13"/>
  <c r="T11" i="13"/>
  <c r="S11" i="13"/>
  <c r="R11" i="13"/>
  <c r="Q11" i="13"/>
  <c r="P11" i="13"/>
  <c r="O11" i="13"/>
  <c r="N11" i="13"/>
  <c r="M11" i="13"/>
  <c r="L11" i="13"/>
  <c r="T10" i="13"/>
  <c r="S10" i="13"/>
  <c r="R10" i="13"/>
  <c r="Q10" i="13"/>
  <c r="P10" i="13"/>
  <c r="O10" i="13"/>
  <c r="N10" i="13"/>
  <c r="M10" i="13"/>
  <c r="L10" i="13"/>
  <c r="T9" i="13"/>
  <c r="S9" i="13"/>
  <c r="R9" i="13"/>
  <c r="Q9" i="13"/>
  <c r="P9" i="13"/>
  <c r="O9" i="13"/>
  <c r="N9" i="13"/>
  <c r="M9" i="13"/>
  <c r="L9" i="13"/>
  <c r="T8" i="13"/>
  <c r="S8" i="13"/>
  <c r="R8" i="13"/>
  <c r="Q8" i="13"/>
  <c r="P8" i="13"/>
  <c r="O8" i="13"/>
  <c r="N8" i="13"/>
  <c r="M8" i="13"/>
  <c r="L8" i="13"/>
  <c r="T7" i="13"/>
  <c r="S7" i="13"/>
  <c r="R7" i="13"/>
  <c r="Q7" i="13"/>
  <c r="P7" i="13"/>
  <c r="O7" i="13"/>
  <c r="N7" i="13"/>
  <c r="M7" i="13"/>
  <c r="L7" i="13"/>
  <c r="T6" i="13"/>
  <c r="S6" i="13"/>
  <c r="R6" i="13"/>
  <c r="Q6" i="13"/>
  <c r="P6" i="13"/>
  <c r="O6" i="13"/>
  <c r="N6" i="13"/>
  <c r="M6" i="13"/>
  <c r="L6" i="13"/>
  <c r="T5" i="13"/>
  <c r="S5" i="13"/>
  <c r="R5" i="13"/>
  <c r="Q5" i="13"/>
  <c r="P5" i="13"/>
  <c r="O5" i="13"/>
  <c r="N5" i="13"/>
  <c r="M5" i="13"/>
  <c r="L5" i="13"/>
  <c r="T4" i="13"/>
  <c r="S4" i="13"/>
  <c r="R4" i="13"/>
  <c r="Q4" i="13"/>
  <c r="P4" i="13"/>
  <c r="O4" i="13"/>
  <c r="N4" i="13"/>
  <c r="M4" i="13"/>
  <c r="L4" i="13"/>
  <c r="T3" i="13"/>
  <c r="S3" i="13"/>
  <c r="R3" i="13"/>
  <c r="Q3" i="13"/>
  <c r="P3" i="13"/>
  <c r="O3" i="13"/>
  <c r="N3" i="13"/>
  <c r="M3" i="13"/>
  <c r="L3" i="13"/>
  <c r="K16" i="12"/>
  <c r="K16" i="17" s="1"/>
  <c r="J16" i="12"/>
  <c r="J16" i="17" s="1"/>
  <c r="I16" i="12"/>
  <c r="I16" i="17" s="1"/>
  <c r="H16" i="12"/>
  <c r="H16" i="17" s="1"/>
  <c r="G16" i="12"/>
  <c r="G16" i="17" s="1"/>
  <c r="F16" i="12"/>
  <c r="F16" i="17" s="1"/>
  <c r="E16" i="12"/>
  <c r="E16" i="17" s="1"/>
  <c r="D16" i="12"/>
  <c r="D16" i="17" s="1"/>
  <c r="C16" i="12"/>
  <c r="C16" i="17" s="1"/>
  <c r="B16" i="12"/>
  <c r="B16" i="17" s="1"/>
  <c r="P16" i="17" l="1"/>
  <c r="O16" i="17"/>
  <c r="L16" i="17"/>
  <c r="Q16" i="17"/>
  <c r="S16" i="17"/>
  <c r="R16" i="17"/>
  <c r="M16" i="17"/>
  <c r="T16" i="17"/>
  <c r="N16" i="17"/>
  <c r="S16" i="13"/>
  <c r="L16" i="13"/>
  <c r="N16" i="12"/>
  <c r="O16" i="12"/>
  <c r="T15" i="12"/>
  <c r="S15" i="12"/>
  <c r="R15" i="12"/>
  <c r="Q15" i="12"/>
  <c r="P15" i="12"/>
  <c r="O15" i="12"/>
  <c r="N15" i="12"/>
  <c r="M15" i="12"/>
  <c r="L15" i="12"/>
  <c r="T14" i="12"/>
  <c r="S14" i="12"/>
  <c r="R14" i="12"/>
  <c r="Q14" i="12"/>
  <c r="P14" i="12"/>
  <c r="O14" i="12"/>
  <c r="N14" i="12"/>
  <c r="M14" i="12"/>
  <c r="L14" i="12"/>
  <c r="T13" i="12"/>
  <c r="S13" i="12"/>
  <c r="R13" i="12"/>
  <c r="Q13" i="12"/>
  <c r="P13" i="12"/>
  <c r="O13" i="12"/>
  <c r="N13" i="12"/>
  <c r="M13" i="12"/>
  <c r="L13" i="12"/>
  <c r="T12" i="12"/>
  <c r="S12" i="12"/>
  <c r="R12" i="12"/>
  <c r="Q12" i="12"/>
  <c r="P12" i="12"/>
  <c r="O12" i="12"/>
  <c r="N12" i="12"/>
  <c r="M12" i="12"/>
  <c r="L12" i="12"/>
  <c r="T11" i="12"/>
  <c r="S11" i="12"/>
  <c r="R11" i="12"/>
  <c r="Q11" i="12"/>
  <c r="P11" i="12"/>
  <c r="O11" i="12"/>
  <c r="N11" i="12"/>
  <c r="M11" i="12"/>
  <c r="L11" i="12"/>
  <c r="T10" i="12"/>
  <c r="S10" i="12"/>
  <c r="R10" i="12"/>
  <c r="Q10" i="12"/>
  <c r="P10" i="12"/>
  <c r="O10" i="12"/>
  <c r="N10" i="12"/>
  <c r="M10" i="12"/>
  <c r="L10" i="12"/>
  <c r="T9" i="12"/>
  <c r="S9" i="12"/>
  <c r="R9" i="12"/>
  <c r="Q9" i="12"/>
  <c r="P9" i="12"/>
  <c r="O9" i="12"/>
  <c r="N9" i="12"/>
  <c r="M9" i="12"/>
  <c r="L9" i="12"/>
  <c r="T8" i="12"/>
  <c r="S8" i="12"/>
  <c r="R8" i="12"/>
  <c r="Q8" i="12"/>
  <c r="P8" i="12"/>
  <c r="O8" i="12"/>
  <c r="N8" i="12"/>
  <c r="M8" i="12"/>
  <c r="L8" i="12"/>
  <c r="T7" i="12"/>
  <c r="S7" i="12"/>
  <c r="R7" i="12"/>
  <c r="Q7" i="12"/>
  <c r="P7" i="12"/>
  <c r="O7" i="12"/>
  <c r="N7" i="12"/>
  <c r="M7" i="12"/>
  <c r="L7" i="12"/>
  <c r="T6" i="12"/>
  <c r="S6" i="12"/>
  <c r="R6" i="12"/>
  <c r="Q6" i="12"/>
  <c r="P6" i="12"/>
  <c r="O6" i="12"/>
  <c r="N6" i="12"/>
  <c r="M6" i="12"/>
  <c r="L6" i="12"/>
  <c r="T5" i="12"/>
  <c r="S5" i="12"/>
  <c r="R5" i="12"/>
  <c r="Q5" i="12"/>
  <c r="P5" i="12"/>
  <c r="O5" i="12"/>
  <c r="N5" i="12"/>
  <c r="M5" i="12"/>
  <c r="L5" i="12"/>
  <c r="T4" i="12"/>
  <c r="S4" i="12"/>
  <c r="R4" i="12"/>
  <c r="Q4" i="12"/>
  <c r="P4" i="12"/>
  <c r="O4" i="12"/>
  <c r="N4" i="12"/>
  <c r="M4" i="12"/>
  <c r="L4" i="12"/>
  <c r="T3" i="12"/>
  <c r="S3" i="12"/>
  <c r="R3" i="12"/>
  <c r="Q3" i="12"/>
  <c r="P3" i="12"/>
  <c r="O3" i="12"/>
  <c r="N3" i="12"/>
  <c r="M3" i="12"/>
  <c r="L3" i="12"/>
  <c r="K16" i="2"/>
  <c r="J16" i="2"/>
  <c r="I16" i="2"/>
  <c r="H16" i="2"/>
  <c r="G16" i="2"/>
  <c r="F16" i="2"/>
  <c r="E16" i="2"/>
  <c r="D16" i="2"/>
  <c r="C16" i="2"/>
  <c r="B16" i="2"/>
  <c r="T15" i="2"/>
  <c r="S15" i="2"/>
  <c r="R15" i="2"/>
  <c r="Q15" i="2"/>
  <c r="P15" i="2"/>
  <c r="O15" i="2"/>
  <c r="N15" i="2"/>
  <c r="M15" i="2"/>
  <c r="L15" i="2"/>
  <c r="T14" i="2"/>
  <c r="S14" i="2"/>
  <c r="R14" i="2"/>
  <c r="Q14" i="2"/>
  <c r="P14" i="2"/>
  <c r="O14" i="2"/>
  <c r="N14" i="2"/>
  <c r="M14" i="2"/>
  <c r="L14" i="2"/>
  <c r="T13" i="2"/>
  <c r="S13" i="2"/>
  <c r="R13" i="2"/>
  <c r="Q13" i="2"/>
  <c r="P13" i="2"/>
  <c r="O13" i="2"/>
  <c r="N13" i="2"/>
  <c r="M13" i="2"/>
  <c r="L13" i="2"/>
  <c r="T12" i="2"/>
  <c r="S12" i="2"/>
  <c r="R12" i="2"/>
  <c r="Q12" i="2"/>
  <c r="P12" i="2"/>
  <c r="O12" i="2"/>
  <c r="N12" i="2"/>
  <c r="M12" i="2"/>
  <c r="L12" i="2"/>
  <c r="T11" i="2"/>
  <c r="S11" i="2"/>
  <c r="R11" i="2"/>
  <c r="Q11" i="2"/>
  <c r="P11" i="2"/>
  <c r="O11" i="2"/>
  <c r="N11" i="2"/>
  <c r="M11" i="2"/>
  <c r="L11" i="2"/>
  <c r="T10" i="2"/>
  <c r="S10" i="2"/>
  <c r="R10" i="2"/>
  <c r="Q10" i="2"/>
  <c r="P10" i="2"/>
  <c r="O10" i="2"/>
  <c r="N10" i="2"/>
  <c r="M10" i="2"/>
  <c r="L10" i="2"/>
  <c r="T9" i="2"/>
  <c r="S9" i="2"/>
  <c r="R9" i="2"/>
  <c r="Q9" i="2"/>
  <c r="P9" i="2"/>
  <c r="O9" i="2"/>
  <c r="N9" i="2"/>
  <c r="M9" i="2"/>
  <c r="L9" i="2"/>
  <c r="T8" i="2"/>
  <c r="S8" i="2"/>
  <c r="R8" i="2"/>
  <c r="Q8" i="2"/>
  <c r="P8" i="2"/>
  <c r="O8" i="2"/>
  <c r="N8" i="2"/>
  <c r="M8" i="2"/>
  <c r="L8" i="2"/>
  <c r="T7" i="2"/>
  <c r="S7" i="2"/>
  <c r="R7" i="2"/>
  <c r="Q7" i="2"/>
  <c r="P7" i="2"/>
  <c r="O7" i="2"/>
  <c r="N7" i="2"/>
  <c r="M7" i="2"/>
  <c r="L7" i="2"/>
  <c r="T6" i="2"/>
  <c r="S6" i="2"/>
  <c r="R6" i="2"/>
  <c r="Q6" i="2"/>
  <c r="P6" i="2"/>
  <c r="O6" i="2"/>
  <c r="N6" i="2"/>
  <c r="M6" i="2"/>
  <c r="L6" i="2"/>
  <c r="T5" i="2"/>
  <c r="S5" i="2"/>
  <c r="R5" i="2"/>
  <c r="Q5" i="2"/>
  <c r="P5" i="2"/>
  <c r="O5" i="2"/>
  <c r="N5" i="2"/>
  <c r="M5" i="2"/>
  <c r="L5" i="2"/>
  <c r="T4" i="2"/>
  <c r="S4" i="2"/>
  <c r="R4" i="2"/>
  <c r="Q4" i="2"/>
  <c r="P4" i="2"/>
  <c r="O4" i="2"/>
  <c r="N4" i="2"/>
  <c r="M4" i="2"/>
  <c r="L4" i="2"/>
  <c r="T3" i="2"/>
  <c r="S3" i="2"/>
  <c r="R3" i="2"/>
  <c r="Q3" i="2"/>
  <c r="P3" i="2"/>
  <c r="O3" i="2"/>
  <c r="N3" i="2"/>
  <c r="M3" i="2"/>
  <c r="L3" i="2"/>
  <c r="T16" i="2" l="1"/>
  <c r="L16" i="2"/>
  <c r="M16" i="2"/>
  <c r="N16" i="2"/>
  <c r="P16" i="12"/>
  <c r="Q16" i="12"/>
  <c r="R16" i="12"/>
  <c r="S16" i="12"/>
  <c r="L16" i="12"/>
  <c r="T16" i="12"/>
  <c r="M16" i="12"/>
  <c r="P16" i="2"/>
  <c r="O16" i="2"/>
  <c r="Q16" i="2"/>
  <c r="R16" i="2"/>
  <c r="S16" i="2"/>
  <c r="AH2" i="4" l="1"/>
  <c r="AE6" i="4" l="1"/>
  <c r="AE10" i="4"/>
  <c r="AE14" i="4"/>
  <c r="AE18" i="4"/>
  <c r="AE22" i="4"/>
  <c r="AE26" i="4"/>
  <c r="AF59" i="4"/>
  <c r="AE8" i="4"/>
  <c r="AE12" i="4"/>
  <c r="AE16" i="4"/>
  <c r="AE20" i="4"/>
  <c r="AE24" i="4"/>
  <c r="AE28" i="4"/>
  <c r="AE32" i="4"/>
  <c r="AE36" i="4"/>
  <c r="AE44" i="4"/>
  <c r="AF55" i="4"/>
  <c r="AF57" i="4"/>
  <c r="AF63" i="4"/>
  <c r="AH3" i="4"/>
  <c r="AH5" i="4"/>
  <c r="AH7" i="4"/>
  <c r="AH9" i="4"/>
  <c r="AH11" i="4"/>
  <c r="AH13" i="4"/>
  <c r="AH15" i="4"/>
  <c r="AH17" i="4"/>
  <c r="AH19" i="4"/>
  <c r="AH21" i="4"/>
  <c r="AB4" i="4"/>
  <c r="AB8" i="4"/>
  <c r="AB12" i="4"/>
  <c r="AB16" i="4"/>
  <c r="AB20" i="4"/>
  <c r="AB24" i="4"/>
  <c r="AB28" i="4"/>
  <c r="AB32" i="4"/>
  <c r="AB36" i="4"/>
  <c r="AB40" i="4"/>
  <c r="AB44" i="4"/>
  <c r="AB48" i="4"/>
  <c r="AB52" i="4"/>
  <c r="AB56" i="4"/>
  <c r="AB60" i="4"/>
  <c r="AB66" i="4"/>
  <c r="AB70" i="4"/>
  <c r="AE3" i="4"/>
  <c r="AE7" i="4"/>
  <c r="AE11" i="4"/>
  <c r="AE13" i="4"/>
  <c r="AE17" i="4"/>
  <c r="AE21" i="4"/>
  <c r="AE25" i="4"/>
  <c r="AE29" i="4"/>
  <c r="AE35" i="4"/>
  <c r="AE39" i="4"/>
  <c r="AE41" i="4"/>
  <c r="AE45" i="4"/>
  <c r="AE49" i="4"/>
  <c r="AE53" i="4"/>
  <c r="AE57" i="4"/>
  <c r="AE61" i="4"/>
  <c r="AE65" i="4"/>
  <c r="AE69" i="4"/>
  <c r="AB6" i="4"/>
  <c r="AB10" i="4"/>
  <c r="AB14" i="4"/>
  <c r="AB18" i="4"/>
  <c r="AB22" i="4"/>
  <c r="AB26" i="4"/>
  <c r="AB30" i="4"/>
  <c r="AB34" i="4"/>
  <c r="AB38" i="4"/>
  <c r="AB42" i="4"/>
  <c r="AB46" i="4"/>
  <c r="AB50" i="4"/>
  <c r="AB54" i="4"/>
  <c r="AB58" i="4"/>
  <c r="AB62" i="4"/>
  <c r="AB64" i="4"/>
  <c r="AB68" i="4"/>
  <c r="AE5" i="4"/>
  <c r="AE9" i="4"/>
  <c r="AE15" i="4"/>
  <c r="AE19" i="4"/>
  <c r="AE23" i="4"/>
  <c r="AE27" i="4"/>
  <c r="AE31" i="4"/>
  <c r="AE33" i="4"/>
  <c r="AE37" i="4"/>
  <c r="AE43" i="4"/>
  <c r="AE47" i="4"/>
  <c r="AE51" i="4"/>
  <c r="AE55" i="4"/>
  <c r="AE59" i="4"/>
  <c r="AE63" i="4"/>
  <c r="AE67" i="4"/>
  <c r="AE71" i="4"/>
  <c r="AG4" i="4"/>
  <c r="AG6" i="4"/>
  <c r="AG8" i="4"/>
  <c r="AG10" i="4"/>
  <c r="AG12" i="4"/>
  <c r="AG14" i="4"/>
  <c r="AG16" i="4"/>
  <c r="AG18" i="4"/>
  <c r="AG20" i="4"/>
  <c r="AG22" i="4"/>
  <c r="AC7" i="4"/>
  <c r="AC11" i="4"/>
  <c r="AC13" i="4"/>
  <c r="AC19" i="4"/>
  <c r="AC23" i="4"/>
  <c r="AC25" i="4"/>
  <c r="AC31" i="4"/>
  <c r="AC33" i="4"/>
  <c r="AC37" i="4"/>
  <c r="AC43" i="4"/>
  <c r="AC47" i="4"/>
  <c r="AC49" i="4"/>
  <c r="AC55" i="4"/>
  <c r="AC57" i="4"/>
  <c r="AC61" i="4"/>
  <c r="AC65" i="4"/>
  <c r="AC69" i="4"/>
  <c r="AD4" i="4"/>
  <c r="AD10" i="4"/>
  <c r="AD14" i="4"/>
  <c r="AD18" i="4"/>
  <c r="AD20" i="4"/>
  <c r="AD26" i="4"/>
  <c r="AD30" i="4"/>
  <c r="AD32" i="4"/>
  <c r="AD38" i="4"/>
  <c r="AD40" i="4"/>
  <c r="AD46" i="4"/>
  <c r="AD50" i="4"/>
  <c r="AD52" i="4"/>
  <c r="AD56" i="4"/>
  <c r="AD62" i="4"/>
  <c r="AD66" i="4"/>
  <c r="AE2" i="4"/>
  <c r="AC3" i="4"/>
  <c r="AC5" i="4"/>
  <c r="AC9" i="4"/>
  <c r="AC15" i="4"/>
  <c r="AC17" i="4"/>
  <c r="AC21" i="4"/>
  <c r="AC27" i="4"/>
  <c r="AC29" i="4"/>
  <c r="AC35" i="4"/>
  <c r="AC39" i="4"/>
  <c r="AC41" i="4"/>
  <c r="AC45" i="4"/>
  <c r="AC51" i="4"/>
  <c r="AC53" i="4"/>
  <c r="AC59" i="4"/>
  <c r="AC63" i="4"/>
  <c r="AC67" i="4"/>
  <c r="AC71" i="4"/>
  <c r="AD6" i="4"/>
  <c r="AD8" i="4"/>
  <c r="AD12" i="4"/>
  <c r="AD16" i="4"/>
  <c r="AD22" i="4"/>
  <c r="AD24" i="4"/>
  <c r="AD28" i="4"/>
  <c r="AD34" i="4"/>
  <c r="AD36" i="4"/>
  <c r="AD42" i="4"/>
  <c r="AD44" i="4"/>
  <c r="AD48" i="4"/>
  <c r="AD54" i="4"/>
  <c r="AD58" i="4"/>
  <c r="AD60" i="4"/>
  <c r="AD64" i="4"/>
  <c r="AB2" i="4"/>
  <c r="AF65" i="4"/>
  <c r="AF67" i="4"/>
  <c r="AF69" i="4"/>
  <c r="AF71" i="4"/>
  <c r="AD70" i="4"/>
  <c r="AG3" i="4"/>
  <c r="AG5" i="4"/>
  <c r="AD68" i="4"/>
  <c r="AD2" i="4"/>
  <c r="AF29" i="4"/>
  <c r="AF43" i="4"/>
  <c r="AF45" i="4"/>
  <c r="AF47" i="4"/>
  <c r="AF49" i="4"/>
  <c r="AF53" i="4"/>
  <c r="AH23" i="4"/>
  <c r="AH25" i="4"/>
  <c r="AH27" i="4"/>
  <c r="AH29" i="4"/>
  <c r="AH31" i="4"/>
  <c r="AH33" i="4"/>
  <c r="AH35" i="4"/>
  <c r="AH37" i="4"/>
  <c r="AH39" i="4"/>
  <c r="AH41" i="4"/>
  <c r="AH43" i="4"/>
  <c r="AH45" i="4"/>
  <c r="AH47" i="4"/>
  <c r="AH49" i="4"/>
  <c r="AH51" i="4"/>
  <c r="AH53" i="4"/>
  <c r="AH55" i="4"/>
  <c r="AH57" i="4"/>
  <c r="AH59" i="4"/>
  <c r="AH61" i="4"/>
  <c r="AH63" i="4"/>
  <c r="AF19" i="4"/>
  <c r="AF23" i="4"/>
  <c r="AF27" i="4"/>
  <c r="AG7" i="4"/>
  <c r="AG9" i="4"/>
  <c r="AG11" i="4"/>
  <c r="AG13" i="4"/>
  <c r="AG15" i="4"/>
  <c r="AG17" i="4"/>
  <c r="AG19" i="4"/>
  <c r="AG21" i="4"/>
  <c r="AG23" i="4"/>
  <c r="AG25" i="4"/>
  <c r="AG27" i="4"/>
  <c r="AG29" i="4"/>
  <c r="AG31" i="4"/>
  <c r="AG33" i="4"/>
  <c r="AG35" i="4"/>
  <c r="AG37" i="4"/>
  <c r="AG39" i="4"/>
  <c r="AG41" i="4"/>
  <c r="AG43" i="4"/>
  <c r="AG45" i="4"/>
  <c r="AG47" i="4"/>
  <c r="AG49" i="4"/>
  <c r="AG51" i="4"/>
  <c r="AG53" i="4"/>
  <c r="AG55" i="4"/>
  <c r="AG57" i="4"/>
  <c r="AG59" i="4"/>
  <c r="AG61" i="4"/>
  <c r="AG63" i="4"/>
  <c r="AG65" i="4"/>
  <c r="AG67" i="4"/>
  <c r="AG69" i="4"/>
  <c r="AG71" i="4"/>
  <c r="AC2" i="4"/>
  <c r="AF4" i="4"/>
  <c r="AF6" i="4"/>
  <c r="AF8" i="4"/>
  <c r="AF10" i="4"/>
  <c r="AF12" i="4"/>
  <c r="AF14" i="4"/>
  <c r="AF16" i="4"/>
  <c r="AF18" i="4"/>
  <c r="AF20" i="4"/>
  <c r="AF22" i="4"/>
  <c r="AF38" i="4"/>
  <c r="AF2" i="4"/>
  <c r="AF31" i="4"/>
  <c r="AF33" i="4"/>
  <c r="AF35" i="4"/>
  <c r="AF37" i="4"/>
  <c r="AF39" i="4"/>
  <c r="AF41" i="4"/>
  <c r="AF51" i="4"/>
  <c r="AH65" i="4"/>
  <c r="AH67" i="4"/>
  <c r="AH69" i="4"/>
  <c r="AH71" i="4"/>
  <c r="H2" i="11"/>
  <c r="AI2" i="4"/>
  <c r="AI3" i="4"/>
  <c r="AI5" i="4"/>
  <c r="AI7" i="4"/>
  <c r="AI9" i="4"/>
  <c r="AI11" i="4"/>
  <c r="AI13" i="4"/>
  <c r="AI15" i="4"/>
  <c r="AI17" i="4"/>
  <c r="AI19" i="4"/>
  <c r="AI21" i="4"/>
  <c r="AI23" i="4"/>
  <c r="AI25" i="4"/>
  <c r="AI27" i="4"/>
  <c r="AI29" i="4"/>
  <c r="AI31" i="4"/>
  <c r="AI33" i="4"/>
  <c r="AI35" i="4"/>
  <c r="AI37" i="4"/>
  <c r="AI39" i="4"/>
  <c r="AI41" i="4"/>
  <c r="AI43" i="4"/>
  <c r="AI45" i="4"/>
  <c r="AI47" i="4"/>
  <c r="AI49" i="4"/>
  <c r="AI51" i="4"/>
  <c r="AI53" i="4"/>
  <c r="AI55" i="4"/>
  <c r="AI57" i="4"/>
  <c r="AI59" i="4"/>
  <c r="AI61" i="4"/>
  <c r="AI63" i="4"/>
  <c r="AI65" i="4"/>
  <c r="AI67" i="4"/>
  <c r="AI69" i="4"/>
  <c r="AI71" i="4"/>
  <c r="AF24" i="4"/>
  <c r="AF26" i="4"/>
  <c r="AF28" i="4"/>
  <c r="AF30" i="4"/>
  <c r="AF32" i="4"/>
  <c r="AF34" i="4"/>
  <c r="AF36" i="4"/>
  <c r="AF40" i="4"/>
  <c r="AF42" i="4"/>
  <c r="AF44" i="4"/>
  <c r="AF46" i="4"/>
  <c r="AF48" i="4"/>
  <c r="AF50" i="4"/>
  <c r="AF52" i="4"/>
  <c r="AF54" i="4"/>
  <c r="AF56" i="4"/>
  <c r="AF58" i="4"/>
  <c r="AF60" i="4"/>
  <c r="AF62" i="4"/>
  <c r="AF64" i="4"/>
  <c r="AF66" i="4"/>
  <c r="AF68" i="4"/>
  <c r="AF70" i="4"/>
  <c r="AH4" i="4"/>
  <c r="AH6" i="4"/>
  <c r="AH8" i="4"/>
  <c r="AH10" i="4"/>
  <c r="AH12" i="4"/>
  <c r="AH14" i="4"/>
  <c r="AH16" i="4"/>
  <c r="AH18" i="4"/>
  <c r="AH20" i="4"/>
  <c r="AH22" i="4"/>
  <c r="AH24" i="4"/>
  <c r="AH26" i="4"/>
  <c r="AH28" i="4"/>
  <c r="AH30" i="4"/>
  <c r="AH32" i="4"/>
  <c r="AH34" i="4"/>
  <c r="AH36" i="4"/>
  <c r="AH38" i="4"/>
  <c r="AH40" i="4"/>
  <c r="AH42" i="4"/>
  <c r="AH44" i="4"/>
  <c r="AH46" i="4"/>
  <c r="AH48" i="4"/>
  <c r="AH50" i="4"/>
  <c r="AH52" i="4"/>
  <c r="AH54" i="4"/>
  <c r="AH56" i="4"/>
  <c r="AH58" i="4"/>
  <c r="AH60" i="4"/>
  <c r="AH62" i="4"/>
  <c r="AH64" i="4"/>
  <c r="AH66" i="4"/>
  <c r="AH68" i="4"/>
  <c r="AH70" i="4"/>
  <c r="G2" i="11"/>
  <c r="F2" i="11"/>
  <c r="AC6" i="4"/>
  <c r="AC10" i="4"/>
  <c r="AC16" i="4"/>
  <c r="AC20" i="4"/>
  <c r="AC24" i="4"/>
  <c r="AC28" i="4"/>
  <c r="AC32" i="4"/>
  <c r="AC36" i="4"/>
  <c r="AC40" i="4"/>
  <c r="AC44" i="4"/>
  <c r="AC48" i="4"/>
  <c r="AC52" i="4"/>
  <c r="AC56" i="4"/>
  <c r="AC60" i="4"/>
  <c r="AC66" i="4"/>
  <c r="AC68" i="4"/>
  <c r="AD3" i="4"/>
  <c r="AD7" i="4"/>
  <c r="AD9" i="4"/>
  <c r="AD13" i="4"/>
  <c r="AD17" i="4"/>
  <c r="AD21" i="4"/>
  <c r="AD25" i="4"/>
  <c r="AD29" i="4"/>
  <c r="AD35" i="4"/>
  <c r="AD37" i="4"/>
  <c r="AD41" i="4"/>
  <c r="AD45" i="4"/>
  <c r="AD49" i="4"/>
  <c r="AD53" i="4"/>
  <c r="AD57" i="4"/>
  <c r="AD63" i="4"/>
  <c r="AD67" i="4"/>
  <c r="AD71" i="4"/>
  <c r="AG24" i="4"/>
  <c r="AG26" i="4"/>
  <c r="AG28" i="4"/>
  <c r="AG30" i="4"/>
  <c r="AG32" i="4"/>
  <c r="AG34" i="4"/>
  <c r="AG36" i="4"/>
  <c r="AG38" i="4"/>
  <c r="AG40" i="4"/>
  <c r="AG42" i="4"/>
  <c r="AG44" i="4"/>
  <c r="AG46" i="4"/>
  <c r="AG48" i="4"/>
  <c r="AG50" i="4"/>
  <c r="AG52" i="4"/>
  <c r="AG54" i="4"/>
  <c r="AG56" i="4"/>
  <c r="AG58" i="4"/>
  <c r="AG60" i="4"/>
  <c r="AG62" i="4"/>
  <c r="AG64" i="4"/>
  <c r="AG66" i="4"/>
  <c r="AG68" i="4"/>
  <c r="AG70" i="4"/>
  <c r="AI4" i="4"/>
  <c r="AI6" i="4"/>
  <c r="AI8" i="4"/>
  <c r="AI10" i="4"/>
  <c r="AI12" i="4"/>
  <c r="AI14" i="4"/>
  <c r="AI16" i="4"/>
  <c r="AI18" i="4"/>
  <c r="AI20" i="4"/>
  <c r="AI22" i="4"/>
  <c r="AI24" i="4"/>
  <c r="AI26" i="4"/>
  <c r="AI28" i="4"/>
  <c r="AI30" i="4"/>
  <c r="AI32" i="4"/>
  <c r="AI34" i="4"/>
  <c r="AI36" i="4"/>
  <c r="AI38" i="4"/>
  <c r="AI40" i="4"/>
  <c r="AI42" i="4"/>
  <c r="AI44" i="4"/>
  <c r="AI46" i="4"/>
  <c r="AI48" i="4"/>
  <c r="AI50" i="4"/>
  <c r="AI52" i="4"/>
  <c r="AI54" i="4"/>
  <c r="AI56" i="4"/>
  <c r="AI58" i="4"/>
  <c r="AI60" i="4"/>
  <c r="AI62" i="4"/>
  <c r="AI64" i="4"/>
  <c r="AI66" i="4"/>
  <c r="AI68" i="4"/>
  <c r="AI70" i="4"/>
  <c r="AC4" i="4"/>
  <c r="AC8" i="4"/>
  <c r="AC12" i="4"/>
  <c r="AC14" i="4"/>
  <c r="AC18" i="4"/>
  <c r="AC22" i="4"/>
  <c r="AC26" i="4"/>
  <c r="AC30" i="4"/>
  <c r="AC34" i="4"/>
  <c r="AC38" i="4"/>
  <c r="AC42" i="4"/>
  <c r="AC46" i="4"/>
  <c r="AC50" i="4"/>
  <c r="AC54" i="4"/>
  <c r="AC58" i="4"/>
  <c r="AC62" i="4"/>
  <c r="AC64" i="4"/>
  <c r="AC70" i="4"/>
  <c r="AD5" i="4"/>
  <c r="AD11" i="4"/>
  <c r="AD15" i="4"/>
  <c r="AD19" i="4"/>
  <c r="AD23" i="4"/>
  <c r="AD27" i="4"/>
  <c r="AD31" i="4"/>
  <c r="AD33" i="4"/>
  <c r="AD39" i="4"/>
  <c r="AD43" i="4"/>
  <c r="AD47" i="4"/>
  <c r="AD51" i="4"/>
  <c r="AD55" i="4"/>
  <c r="AD59" i="4"/>
  <c r="AD61" i="4"/>
  <c r="AD65" i="4"/>
  <c r="AD69" i="4"/>
  <c r="AB3" i="4"/>
  <c r="AB7" i="4"/>
  <c r="AB9" i="4"/>
  <c r="AB13" i="4"/>
  <c r="AB17" i="4"/>
  <c r="AB21" i="4"/>
  <c r="AB27" i="4"/>
  <c r="AB31" i="4"/>
  <c r="AB35" i="4"/>
  <c r="AB39" i="4"/>
  <c r="AB41" i="4"/>
  <c r="AB45" i="4"/>
  <c r="AB49" i="4"/>
  <c r="AB53" i="4"/>
  <c r="AB57" i="4"/>
  <c r="AB63" i="4"/>
  <c r="AB67" i="4"/>
  <c r="AB71" i="4"/>
  <c r="AE4" i="4"/>
  <c r="AE40" i="4"/>
  <c r="AE48" i="4"/>
  <c r="AE52" i="4"/>
  <c r="AE56" i="4"/>
  <c r="AE60" i="4"/>
  <c r="AE66" i="4"/>
  <c r="AE70" i="4"/>
  <c r="AF3" i="4"/>
  <c r="AF7" i="4"/>
  <c r="AF11" i="4"/>
  <c r="AF15" i="4"/>
  <c r="AF61" i="4"/>
  <c r="AB5" i="4"/>
  <c r="AB11" i="4"/>
  <c r="AB15" i="4"/>
  <c r="AB19" i="4"/>
  <c r="AB23" i="4"/>
  <c r="AB25" i="4"/>
  <c r="AB29" i="4"/>
  <c r="AB33" i="4"/>
  <c r="AB37" i="4"/>
  <c r="AB43" i="4"/>
  <c r="AB47" i="4"/>
  <c r="AB51" i="4"/>
  <c r="AB55" i="4"/>
  <c r="AB59" i="4"/>
  <c r="AB61" i="4"/>
  <c r="AB65" i="4"/>
  <c r="AB69" i="4"/>
  <c r="AG2" i="4"/>
  <c r="AE30" i="4"/>
  <c r="AE34" i="4"/>
  <c r="AE38" i="4"/>
  <c r="AE42" i="4"/>
  <c r="AE46" i="4"/>
  <c r="AE50" i="4"/>
  <c r="AE54" i="4"/>
  <c r="AE58" i="4"/>
  <c r="AE62" i="4"/>
  <c r="AE64" i="4"/>
  <c r="AE68" i="4"/>
  <c r="AF5" i="4"/>
  <c r="AF9" i="4"/>
  <c r="AF13" i="4"/>
  <c r="AF17" i="4"/>
  <c r="AF21" i="4"/>
  <c r="AF25" i="4"/>
  <c r="AB93" i="6" l="1"/>
  <c r="AB133" i="6"/>
  <c r="AB95" i="6" l="1"/>
  <c r="AB49" i="6"/>
  <c r="AB23" i="6"/>
  <c r="AB54" i="6"/>
  <c r="AB86" i="6"/>
  <c r="AB118" i="6"/>
  <c r="AB150" i="6"/>
  <c r="AB182" i="6"/>
  <c r="AB12" i="6"/>
  <c r="AB125" i="6"/>
  <c r="AB179" i="6"/>
  <c r="AB167" i="6"/>
  <c r="AB73" i="6"/>
  <c r="AB28" i="6"/>
  <c r="AB59" i="6"/>
  <c r="AB127" i="6"/>
  <c r="AB119" i="6"/>
  <c r="AB9" i="6"/>
  <c r="AB52" i="6"/>
  <c r="AB84" i="6"/>
  <c r="AB116" i="6"/>
  <c r="AB148" i="6"/>
  <c r="AB180" i="6"/>
  <c r="AB177" i="6"/>
  <c r="AB141" i="6"/>
  <c r="AB77" i="6"/>
  <c r="AB41" i="6"/>
  <c r="AB58" i="6"/>
  <c r="AB90" i="6"/>
  <c r="AB122" i="6"/>
  <c r="AB154" i="6"/>
  <c r="AB186" i="6"/>
  <c r="AB101" i="6"/>
  <c r="AB81" i="6"/>
  <c r="AB51" i="6"/>
  <c r="AB135" i="6"/>
  <c r="AB105" i="6"/>
  <c r="AB79" i="6"/>
  <c r="AB21" i="6"/>
  <c r="AB71" i="6"/>
  <c r="AB13" i="6"/>
  <c r="AB56" i="6"/>
  <c r="AB88" i="6"/>
  <c r="AB120" i="6"/>
  <c r="AB152" i="6"/>
  <c r="AB184" i="6"/>
  <c r="AB7" i="6"/>
  <c r="AB149" i="6"/>
  <c r="AB145" i="6"/>
  <c r="AB121" i="6"/>
  <c r="AB26" i="6"/>
  <c r="AB62" i="6"/>
  <c r="AB94" i="6"/>
  <c r="AB126" i="6"/>
  <c r="AB158" i="6"/>
  <c r="AB171" i="6"/>
  <c r="AB87" i="6"/>
  <c r="AB169" i="6"/>
  <c r="AB39" i="6"/>
  <c r="AB25" i="6"/>
  <c r="AB61" i="6"/>
  <c r="AB22" i="6"/>
  <c r="AB139" i="6"/>
  <c r="AB31" i="6"/>
  <c r="AB24" i="6"/>
  <c r="AB60" i="6"/>
  <c r="AB92" i="6"/>
  <c r="AB124" i="6"/>
  <c r="AB156" i="6"/>
  <c r="AB188" i="6"/>
  <c r="AB17" i="6"/>
  <c r="AB97" i="6"/>
  <c r="AB185" i="6"/>
  <c r="AB10" i="6"/>
  <c r="AB34" i="6"/>
  <c r="AB66" i="6"/>
  <c r="AB98" i="6"/>
  <c r="AB130" i="6"/>
  <c r="AB162" i="6"/>
  <c r="AB111" i="6"/>
  <c r="AB107" i="6"/>
  <c r="AB47" i="6"/>
  <c r="AB173" i="6"/>
  <c r="AB131" i="6"/>
  <c r="AB57" i="6"/>
  <c r="AB30" i="6"/>
  <c r="AB43" i="6"/>
  <c r="AB32" i="6"/>
  <c r="AB64" i="6"/>
  <c r="AB96" i="6"/>
  <c r="AB128" i="6"/>
  <c r="AB160" i="6"/>
  <c r="AB163" i="6"/>
  <c r="AB175" i="6"/>
  <c r="AB6" i="6"/>
  <c r="AB38" i="6"/>
  <c r="AB70" i="6"/>
  <c r="AB102" i="6"/>
  <c r="AB134" i="6"/>
  <c r="AB166" i="6"/>
  <c r="AB8" i="6"/>
  <c r="AB99" i="6"/>
  <c r="AB147" i="6"/>
  <c r="AB153" i="6"/>
  <c r="AB19" i="6"/>
  <c r="AB65" i="6"/>
  <c r="AB15" i="6"/>
  <c r="AB36" i="6"/>
  <c r="AB68" i="6"/>
  <c r="AB100" i="6"/>
  <c r="AB132" i="6"/>
  <c r="AB164" i="6"/>
  <c r="AB33" i="6"/>
  <c r="AB161" i="6"/>
  <c r="AB89" i="6"/>
  <c r="AB29" i="6"/>
  <c r="AB83" i="6"/>
  <c r="AB123" i="6"/>
  <c r="AB143" i="6"/>
  <c r="AB5" i="6"/>
  <c r="AB42" i="6"/>
  <c r="AB74" i="6"/>
  <c r="AB106" i="6"/>
  <c r="AB138" i="6"/>
  <c r="AB170" i="6"/>
  <c r="AB129" i="6"/>
  <c r="AB181" i="6"/>
  <c r="AB75" i="6"/>
  <c r="AB16" i="6"/>
  <c r="AB67" i="6"/>
  <c r="AB3" i="6"/>
  <c r="AB4" i="6"/>
  <c r="AB187" i="6"/>
  <c r="AB115" i="6"/>
  <c r="AB40" i="6"/>
  <c r="AB72" i="6"/>
  <c r="AB104" i="6"/>
  <c r="AB136" i="6"/>
  <c r="AB168" i="6"/>
  <c r="AB2" i="6"/>
  <c r="AB137" i="6"/>
  <c r="AB27" i="6"/>
  <c r="AB103" i="6"/>
  <c r="AB46" i="6"/>
  <c r="AB78" i="6"/>
  <c r="AB110" i="6"/>
  <c r="AB142" i="6"/>
  <c r="AB174" i="6"/>
  <c r="AB117" i="6"/>
  <c r="AB11" i="6"/>
  <c r="AB35" i="6"/>
  <c r="AB45" i="6"/>
  <c r="AB14" i="6"/>
  <c r="AB91" i="6"/>
  <c r="AB183" i="6"/>
  <c r="AB44" i="6"/>
  <c r="AB76" i="6"/>
  <c r="AB108" i="6"/>
  <c r="AB140" i="6"/>
  <c r="AB172" i="6"/>
  <c r="AB113" i="6"/>
  <c r="AB109" i="6"/>
  <c r="AB55" i="6"/>
  <c r="AB189" i="6"/>
  <c r="AB50" i="6"/>
  <c r="AB82" i="6"/>
  <c r="AB114" i="6"/>
  <c r="AB146" i="6"/>
  <c r="AB178" i="6"/>
  <c r="AB53" i="6"/>
  <c r="AB20" i="6"/>
  <c r="AB37" i="6"/>
  <c r="AB165" i="6"/>
  <c r="AB155" i="6"/>
  <c r="AB159" i="6"/>
  <c r="AB63" i="6"/>
  <c r="AB69" i="6"/>
  <c r="AB157" i="6"/>
  <c r="AB151" i="6"/>
  <c r="AB85" i="6"/>
  <c r="AB18" i="6"/>
  <c r="AB48" i="6"/>
  <c r="AB80" i="6"/>
  <c r="AB112" i="6"/>
  <c r="AB144" i="6"/>
  <c r="AB176" i="6"/>
  <c r="AC74" i="6" l="1"/>
  <c r="AC79" i="6"/>
  <c r="AC42" i="6"/>
  <c r="AC167" i="6"/>
  <c r="AC58" i="6"/>
  <c r="AC86" i="6"/>
  <c r="AC71" i="6"/>
  <c r="AC96" i="6"/>
  <c r="AC177" i="6"/>
  <c r="AC84" i="6"/>
  <c r="AC16" i="6"/>
  <c r="AC147" i="6"/>
  <c r="AC97" i="6"/>
  <c r="AC164" i="6"/>
  <c r="AC70" i="6"/>
  <c r="AC39" i="6"/>
  <c r="AC26" i="6"/>
  <c r="AC35" i="6"/>
  <c r="AC110" i="6"/>
  <c r="AC47" i="6"/>
  <c r="AC51" i="6"/>
  <c r="AC163" i="6"/>
  <c r="AC20" i="6"/>
  <c r="AC33" i="6"/>
  <c r="AC54" i="6"/>
  <c r="AC90" i="6"/>
  <c r="AC53" i="6"/>
  <c r="AC186" i="6"/>
  <c r="AC165" i="6"/>
  <c r="AC102" i="6"/>
  <c r="AC91" i="6"/>
  <c r="AC155" i="6"/>
  <c r="AC150" i="6"/>
  <c r="AC112" i="6"/>
  <c r="AC5" i="6"/>
  <c r="AC118" i="6"/>
  <c r="AC87" i="6"/>
  <c r="AC45" i="6"/>
  <c r="AC99" i="6"/>
  <c r="AC130" i="6"/>
  <c r="AC140" i="6"/>
  <c r="AC152" i="6"/>
  <c r="AC4" i="6"/>
  <c r="AC23" i="6"/>
  <c r="AC55" i="6"/>
  <c r="AC189" i="6"/>
  <c r="AC159" i="6"/>
  <c r="AC107" i="6"/>
  <c r="AC65" i="6"/>
  <c r="AC187" i="6"/>
  <c r="AC7" i="6"/>
  <c r="AC62" i="6"/>
  <c r="AC116" i="6"/>
  <c r="AC156" i="6"/>
  <c r="AC80" i="6"/>
  <c r="AC17" i="6"/>
  <c r="AC182" i="6"/>
  <c r="AC40" i="6"/>
  <c r="AC85" i="6"/>
  <c r="AC100" i="6"/>
  <c r="AC109" i="6"/>
  <c r="AC121" i="6"/>
  <c r="AC136" i="6"/>
  <c r="AC142" i="6"/>
  <c r="AC81" i="6"/>
  <c r="AC166" i="6"/>
  <c r="AC32" i="6"/>
  <c r="AC101" i="6"/>
  <c r="AC43" i="6"/>
  <c r="AC77" i="6"/>
  <c r="AC75" i="6"/>
  <c r="AC72" i="6"/>
  <c r="AC151" i="6"/>
  <c r="AC98" i="6"/>
  <c r="AC175" i="6"/>
  <c r="AC64" i="6"/>
  <c r="AC146" i="6"/>
  <c r="AC168" i="6"/>
  <c r="AC179" i="6"/>
  <c r="AC6" i="6"/>
  <c r="AC125" i="6"/>
  <c r="AC56" i="6"/>
  <c r="AC15" i="6"/>
  <c r="AC49" i="6"/>
  <c r="AC69" i="6"/>
  <c r="AC46" i="6"/>
  <c r="AC178" i="6"/>
  <c r="AC73" i="6"/>
  <c r="AC13" i="6"/>
  <c r="AC132" i="6"/>
  <c r="AC83" i="6"/>
  <c r="AC34" i="6"/>
  <c r="AC145" i="6"/>
  <c r="AC22" i="6"/>
  <c r="AC25" i="6"/>
  <c r="AC173" i="6"/>
  <c r="AC9" i="6"/>
  <c r="AC21" i="6"/>
  <c r="AC170" i="6"/>
  <c r="AC78" i="6"/>
  <c r="AC88" i="6"/>
  <c r="AC18" i="6"/>
  <c r="AC148" i="6"/>
  <c r="AC28" i="6"/>
  <c r="AC172" i="6"/>
  <c r="AC89" i="6"/>
  <c r="AC134" i="6"/>
  <c r="AC135" i="6"/>
  <c r="AC103" i="6"/>
  <c r="AC3" i="6"/>
  <c r="AC188" i="6"/>
  <c r="AC161" i="6"/>
  <c r="AC19" i="6"/>
  <c r="AC41" i="6"/>
  <c r="AC154" i="6"/>
  <c r="AC149" i="6"/>
  <c r="AC44" i="6"/>
  <c r="AC158" i="6"/>
  <c r="AC183" i="6"/>
  <c r="AC123" i="6"/>
  <c r="AC59" i="6"/>
  <c r="AC12" i="6"/>
  <c r="AC133" i="6"/>
  <c r="AC29" i="6"/>
  <c r="AC141" i="6"/>
  <c r="AC8" i="6"/>
  <c r="AC105" i="6"/>
  <c r="AC63" i="6"/>
  <c r="AC24" i="6"/>
  <c r="AC169" i="6"/>
  <c r="AC137" i="6"/>
  <c r="AC76" i="6"/>
  <c r="AC93" i="6"/>
  <c r="AC37" i="6"/>
  <c r="AC92" i="6"/>
  <c r="AC176" i="6"/>
  <c r="AC68" i="6"/>
  <c r="AC122" i="6"/>
  <c r="AC61" i="6"/>
  <c r="AC108" i="6"/>
  <c r="AC124" i="6"/>
  <c r="AC184" i="6"/>
  <c r="AC128" i="6"/>
  <c r="AC10" i="6"/>
  <c r="AC50" i="6"/>
  <c r="AC157" i="6"/>
  <c r="AC138" i="6"/>
  <c r="AC117" i="6"/>
  <c r="AC153" i="6"/>
  <c r="AC185" i="6"/>
  <c r="AC143" i="6"/>
  <c r="AC31" i="6"/>
  <c r="AC52" i="6"/>
  <c r="AC171" i="6"/>
  <c r="AC48" i="6"/>
  <c r="AC27" i="6"/>
  <c r="AC82" i="6"/>
  <c r="AC119" i="6"/>
  <c r="AC11" i="6"/>
  <c r="AC30" i="6"/>
  <c r="AC66" i="6"/>
  <c r="AC180" i="6"/>
  <c r="AC94" i="6"/>
  <c r="AC60" i="6"/>
  <c r="AC160" i="6"/>
  <c r="AC181" i="6"/>
  <c r="AC174" i="6"/>
  <c r="AC131" i="6"/>
  <c r="AC162" i="6"/>
  <c r="AC144" i="6"/>
  <c r="AC127" i="6"/>
  <c r="AC106" i="6"/>
  <c r="AC114" i="6"/>
  <c r="AC126" i="6"/>
  <c r="AC111" i="6"/>
  <c r="AC139" i="6"/>
  <c r="AC115" i="6"/>
  <c r="AC120" i="6"/>
  <c r="AC14" i="6"/>
  <c r="AC95" i="6"/>
  <c r="AC67" i="6"/>
  <c r="AC38" i="6"/>
  <c r="AC113" i="6"/>
  <c r="AC104" i="6"/>
  <c r="AC36" i="6"/>
  <c r="AC57" i="6"/>
  <c r="AC129" i="6"/>
  <c r="AC2" i="6" l="1"/>
  <c r="AD109" i="6" l="1"/>
  <c r="AD51" i="6"/>
  <c r="AD8" i="6"/>
  <c r="AD162" i="6"/>
  <c r="AD164" i="6"/>
  <c r="AD136" i="6"/>
  <c r="AD133" i="6"/>
  <c r="AD135" i="6"/>
  <c r="AD75" i="6"/>
  <c r="AD90" i="6"/>
  <c r="AD52" i="6"/>
  <c r="AD15" i="6"/>
  <c r="AD60" i="6"/>
  <c r="AD24" i="6"/>
  <c r="AD101" i="6"/>
  <c r="AD38" i="6"/>
  <c r="AD33" i="6"/>
  <c r="AD23" i="6"/>
  <c r="AD81" i="6"/>
  <c r="AD44" i="6"/>
  <c r="AD56" i="6"/>
  <c r="AD28" i="6"/>
  <c r="AD142" i="6"/>
  <c r="AD168" i="6"/>
  <c r="AD54" i="6"/>
  <c r="AD155" i="6"/>
  <c r="AD110" i="6"/>
  <c r="AD106" i="6"/>
  <c r="AD5" i="6"/>
  <c r="AD129" i="6"/>
  <c r="AD123" i="6"/>
  <c r="AD143" i="6"/>
  <c r="AD73" i="6"/>
  <c r="AD66" i="6"/>
  <c r="AD102" i="6"/>
  <c r="AD67" i="6"/>
  <c r="AD103" i="6"/>
  <c r="AD119" i="6"/>
  <c r="AD9" i="6"/>
  <c r="AD84" i="6"/>
  <c r="AD32" i="6"/>
  <c r="AD65" i="6"/>
  <c r="AD76" i="6"/>
  <c r="AD165" i="6"/>
  <c r="AD59" i="6"/>
  <c r="AD118" i="6"/>
  <c r="AD78" i="6"/>
  <c r="AD10" i="6"/>
  <c r="AD2" i="6"/>
  <c r="AD58" i="6"/>
  <c r="AD170" i="6"/>
  <c r="AD141" i="6"/>
  <c r="AD48" i="6"/>
  <c r="AD31" i="6"/>
  <c r="AD138" i="6"/>
  <c r="AD166" i="6" l="1"/>
  <c r="AD127" i="6"/>
  <c r="AD41" i="6"/>
  <c r="AD22" i="6"/>
  <c r="AD14" i="6"/>
  <c r="AD92" i="6"/>
  <c r="AD12" i="6"/>
  <c r="AD11" i="6"/>
  <c r="AD174" i="6"/>
  <c r="AD107" i="6"/>
  <c r="AD89" i="6"/>
  <c r="AD113" i="6"/>
  <c r="AD126" i="6"/>
  <c r="AD71" i="6"/>
  <c r="AD49" i="6"/>
  <c r="AD55" i="6"/>
  <c r="AD122" i="6"/>
  <c r="AD96" i="6"/>
  <c r="AD50" i="6"/>
  <c r="AD43" i="6"/>
  <c r="AD157" i="6"/>
  <c r="AD70" i="6"/>
  <c r="AD39" i="6"/>
  <c r="AD172" i="6"/>
  <c r="AD88" i="6"/>
  <c r="AD47" i="6"/>
  <c r="AD26" i="6"/>
  <c r="AD124" i="6"/>
  <c r="AD151" i="6"/>
  <c r="AD163" i="6"/>
  <c r="AD34" i="6"/>
  <c r="AD62" i="6"/>
  <c r="AD159" i="6"/>
  <c r="AD79" i="6"/>
  <c r="AD161" i="6"/>
  <c r="AD40" i="6"/>
  <c r="AD115" i="6"/>
  <c r="AD42" i="6"/>
  <c r="AD156" i="6"/>
  <c r="AD95" i="6"/>
  <c r="AD139" i="6"/>
  <c r="AD147" i="6"/>
  <c r="AD20" i="6"/>
  <c r="AD29" i="6"/>
  <c r="AD83" i="6"/>
  <c r="AD117" i="6"/>
  <c r="AD149" i="6"/>
  <c r="AD97" i="6"/>
  <c r="AD27" i="6"/>
  <c r="AD36" i="6"/>
  <c r="AD152" i="6"/>
  <c r="AD16" i="6"/>
  <c r="AD120" i="6"/>
  <c r="AD13" i="6"/>
  <c r="AD17" i="6"/>
  <c r="AD53" i="6"/>
  <c r="AD169" i="6"/>
  <c r="AD116" i="6"/>
  <c r="AD91" i="6"/>
  <c r="AD173" i="6"/>
  <c r="AD121" i="6"/>
  <c r="AD112" i="6"/>
  <c r="AD30" i="6"/>
  <c r="AD94" i="6"/>
  <c r="AD130" i="6"/>
  <c r="AD25" i="6"/>
  <c r="AD104" i="6"/>
  <c r="AD21" i="6"/>
  <c r="AD144" i="6"/>
  <c r="AD19" i="6"/>
  <c r="AD131" i="6"/>
  <c r="AD134" i="6"/>
  <c r="AD150" i="6"/>
  <c r="AD64" i="6"/>
  <c r="AD35" i="6"/>
  <c r="AD18" i="6"/>
  <c r="AD167" i="6"/>
  <c r="AD72" i="6"/>
  <c r="AD69" i="6"/>
  <c r="AD100" i="6"/>
  <c r="AD153" i="6"/>
  <c r="AD68" i="6"/>
  <c r="AD74" i="6"/>
  <c r="AD46" i="6"/>
  <c r="AD86" i="6"/>
  <c r="AD57" i="6"/>
  <c r="AD61" i="6"/>
  <c r="AD80" i="6"/>
  <c r="AD125" i="6"/>
  <c r="AD148" i="6"/>
  <c r="AD82" i="6"/>
  <c r="AD108" i="6"/>
  <c r="AD99" i="6"/>
  <c r="AD4" i="6"/>
  <c r="AD114" i="6"/>
  <c r="AD85" i="6"/>
  <c r="AD105" i="6"/>
  <c r="AD132" i="6"/>
  <c r="AD140" i="6"/>
  <c r="AD128" i="6"/>
  <c r="AD6" i="6"/>
  <c r="AD145" i="6"/>
  <c r="AD87" i="6"/>
  <c r="AD77" i="6"/>
  <c r="AD93" i="6"/>
  <c r="AD7" i="6"/>
  <c r="AD154" i="6"/>
  <c r="AD111" i="6"/>
  <c r="AD63" i="6"/>
  <c r="AD45" i="6"/>
  <c r="AD37" i="6"/>
  <c r="AD171" i="6"/>
  <c r="AD137" i="6"/>
  <c r="AD98" i="6"/>
  <c r="AD3" i="6"/>
  <c r="AD158" i="6"/>
  <c r="AD146" i="6"/>
  <c r="AD160" i="6"/>
  <c r="AD185" i="6" l="1"/>
  <c r="AD175" i="6"/>
  <c r="AD187" i="6"/>
  <c r="AD189" i="6"/>
  <c r="AD178" i="6"/>
  <c r="AD177" i="6"/>
  <c r="AD188" i="6"/>
  <c r="AD182" i="6"/>
  <c r="AD184" i="6"/>
  <c r="AD183" i="6"/>
  <c r="AD176" i="6"/>
  <c r="AD179" i="6"/>
  <c r="AD181" i="6"/>
  <c r="AD180" i="6"/>
  <c r="AD186" i="6"/>
  <c r="AE94" i="6" l="1"/>
  <c r="AE146" i="6"/>
  <c r="AE147" i="6"/>
  <c r="AE71" i="6"/>
  <c r="AE73" i="6"/>
  <c r="AE8" i="6"/>
  <c r="AE7" i="6"/>
  <c r="AE18" i="6"/>
  <c r="AE9" i="6"/>
  <c r="AE12" i="6"/>
  <c r="AE19" i="6"/>
  <c r="AE14" i="6"/>
  <c r="AE13" i="6"/>
  <c r="AE48" i="6"/>
  <c r="AE47" i="6"/>
  <c r="AE58" i="6"/>
  <c r="AE81" i="6"/>
  <c r="AE84" i="6"/>
  <c r="AE27" i="6"/>
  <c r="AE22" i="6"/>
  <c r="AE21" i="6"/>
  <c r="AE24" i="6"/>
  <c r="AE23" i="6"/>
  <c r="AE34" i="6"/>
  <c r="AE57" i="6"/>
  <c r="AE60" i="6"/>
  <c r="AE67" i="6"/>
  <c r="AE118" i="6"/>
  <c r="AE117" i="6"/>
  <c r="AE120" i="6"/>
  <c r="AE119" i="6"/>
  <c r="AE130" i="6"/>
  <c r="AE153" i="6"/>
  <c r="AE156" i="6"/>
  <c r="AE163" i="6"/>
  <c r="AE17" i="6"/>
  <c r="AE20" i="6"/>
  <c r="AE128" i="6"/>
  <c r="AE127" i="6"/>
  <c r="AE138" i="6"/>
  <c r="AE129" i="6"/>
  <c r="AE132" i="6"/>
  <c r="AE139" i="6"/>
  <c r="AE166" i="6"/>
  <c r="AE165" i="6"/>
  <c r="AE3" i="6"/>
  <c r="AE49" i="6"/>
  <c r="AE59" i="6"/>
  <c r="AE54" i="6"/>
  <c r="AE53" i="6"/>
  <c r="AE56" i="6"/>
  <c r="AE55" i="6"/>
  <c r="AE66" i="6"/>
  <c r="AE89" i="6"/>
  <c r="AE92" i="6"/>
  <c r="AE99" i="6"/>
  <c r="AE126" i="6"/>
  <c r="AE125" i="6"/>
  <c r="AE64" i="6"/>
  <c r="AE63" i="6"/>
  <c r="AE74" i="6"/>
  <c r="AE65" i="6"/>
  <c r="AE68" i="6"/>
  <c r="AE75" i="6"/>
  <c r="AE102" i="6"/>
  <c r="AE101" i="6"/>
  <c r="AE52" i="6"/>
  <c r="AE158" i="6"/>
  <c r="AE157" i="6"/>
  <c r="AE160" i="6"/>
  <c r="AE159" i="6"/>
  <c r="AE170" i="6"/>
  <c r="AE161" i="6"/>
  <c r="AE164" i="6"/>
  <c r="AE171" i="6"/>
  <c r="AE25" i="6"/>
  <c r="AE28" i="6"/>
  <c r="AE35" i="6"/>
  <c r="AE62" i="6"/>
  <c r="AE61" i="6"/>
  <c r="AE169" i="6"/>
  <c r="AE172" i="6"/>
  <c r="AE10" i="6"/>
  <c r="AE173" i="6"/>
  <c r="AE4" i="6"/>
  <c r="AE11" i="6"/>
  <c r="AE38" i="6"/>
  <c r="AE37" i="6"/>
  <c r="AE116" i="6"/>
  <c r="AE93" i="6"/>
  <c r="AE95" i="6"/>
  <c r="AE97" i="6"/>
  <c r="AE107" i="6"/>
  <c r="AE133" i="6"/>
  <c r="AE167" i="6"/>
  <c r="AE114" i="6"/>
  <c r="AE105" i="6"/>
  <c r="AE108" i="6"/>
  <c r="AE115" i="6"/>
  <c r="AE110" i="6"/>
  <c r="AE109" i="6"/>
  <c r="AE144" i="6"/>
  <c r="AE143" i="6"/>
  <c r="AE154" i="6"/>
  <c r="AE123" i="6"/>
  <c r="AE96" i="6"/>
  <c r="AE106" i="6"/>
  <c r="AE100" i="6"/>
  <c r="AE134" i="6"/>
  <c r="AE168" i="6"/>
  <c r="AE2" i="6"/>
  <c r="AE30" i="6"/>
  <c r="AE29" i="6"/>
  <c r="AE32" i="6"/>
  <c r="AE31" i="6"/>
  <c r="AE42" i="6"/>
  <c r="AE33" i="6"/>
  <c r="AE36" i="6"/>
  <c r="AE43" i="6"/>
  <c r="AE70" i="6"/>
  <c r="AE69" i="6"/>
  <c r="AE104" i="6"/>
  <c r="AE103" i="6"/>
  <c r="AE50" i="6"/>
  <c r="AE41" i="6"/>
  <c r="AE44" i="6"/>
  <c r="AE51" i="6"/>
  <c r="AE46" i="6"/>
  <c r="AE45" i="6"/>
  <c r="AE80" i="6"/>
  <c r="AE79" i="6"/>
  <c r="AE90" i="6"/>
  <c r="AE136" i="6"/>
  <c r="AE137" i="6"/>
  <c r="AE142" i="6"/>
  <c r="AE141" i="6"/>
  <c r="AE174" i="6"/>
  <c r="AE6" i="6"/>
  <c r="AE5" i="6"/>
  <c r="AE40" i="6"/>
  <c r="AE39" i="6"/>
  <c r="AE155" i="6"/>
  <c r="AE150" i="6"/>
  <c r="AE149" i="6"/>
  <c r="AE152" i="6"/>
  <c r="AE151" i="6"/>
  <c r="AE162" i="6"/>
  <c r="AE16" i="6"/>
  <c r="AE15" i="6"/>
  <c r="AE26" i="6"/>
  <c r="AE113" i="6"/>
  <c r="AE135" i="6"/>
  <c r="AE140" i="6"/>
  <c r="AE72" i="6"/>
  <c r="AE82" i="6"/>
  <c r="AE76" i="6"/>
  <c r="AE83" i="6"/>
  <c r="AE78" i="6"/>
  <c r="AE77" i="6"/>
  <c r="AE112" i="6"/>
  <c r="AE111" i="6"/>
  <c r="AE122" i="6"/>
  <c r="AE145" i="6"/>
  <c r="AE148" i="6"/>
  <c r="AE91" i="6"/>
  <c r="AE86" i="6"/>
  <c r="AE85" i="6"/>
  <c r="AE88" i="6"/>
  <c r="AE87" i="6"/>
  <c r="AE98" i="6"/>
  <c r="AE121" i="6"/>
  <c r="AE124" i="6"/>
  <c r="AE131" i="6"/>
  <c r="AE186" i="6" l="1"/>
  <c r="AE188" i="6"/>
  <c r="AE179" i="6"/>
  <c r="AE184" i="6"/>
  <c r="AE183" i="6"/>
  <c r="AE178" i="6"/>
  <c r="AE187" i="6"/>
  <c r="AE185" i="6"/>
  <c r="AE177" i="6"/>
  <c r="AE182" i="6"/>
  <c r="AE189" i="6"/>
  <c r="AE180" i="6"/>
  <c r="AE176" i="6"/>
  <c r="AE181" i="6"/>
  <c r="AE175" i="6" l="1"/>
  <c r="AF17" i="6" l="1"/>
  <c r="AF125" i="6"/>
  <c r="AF82" i="6"/>
  <c r="AF85" i="6"/>
  <c r="AF42" i="6"/>
  <c r="AF45" i="6"/>
  <c r="AF76" i="6"/>
  <c r="AF79" i="6"/>
  <c r="AF86" i="6"/>
  <c r="AF132" i="6"/>
  <c r="AF93" i="6"/>
  <c r="AF113" i="6"/>
  <c r="AF50" i="6"/>
  <c r="AF53" i="6"/>
  <c r="AF10" i="6"/>
  <c r="AF13" i="6"/>
  <c r="AF44" i="6"/>
  <c r="AF152" i="6"/>
  <c r="AF163" i="6"/>
  <c r="AF2" i="6"/>
  <c r="AF122" i="6"/>
  <c r="AF61" i="6"/>
  <c r="AF18" i="6"/>
  <c r="AF21" i="6"/>
  <c r="AF148" i="6"/>
  <c r="AF151" i="6"/>
  <c r="AF158" i="6"/>
  <c r="AF12" i="6"/>
  <c r="AF15" i="6"/>
  <c r="AF22" i="6"/>
  <c r="AF4" i="6"/>
  <c r="AF142" i="6"/>
  <c r="AF90" i="6"/>
  <c r="AF156" i="6"/>
  <c r="AF159" i="6"/>
  <c r="AF166" i="6"/>
  <c r="AF116" i="6"/>
  <c r="AF119" i="6"/>
  <c r="AF126" i="6"/>
  <c r="AF153" i="6"/>
  <c r="AF88" i="6"/>
  <c r="AF99" i="6"/>
  <c r="AF58" i="6"/>
  <c r="AF174" i="6"/>
  <c r="AF124" i="6"/>
  <c r="AF127" i="6"/>
  <c r="AF134" i="6"/>
  <c r="AF84" i="6"/>
  <c r="AF87" i="6"/>
  <c r="AF94" i="6"/>
  <c r="AF121" i="6"/>
  <c r="AF120" i="6"/>
  <c r="AF131" i="6"/>
  <c r="AF49" i="6"/>
  <c r="AF78" i="6"/>
  <c r="AF71" i="6"/>
  <c r="AF92" i="6"/>
  <c r="AF95" i="6"/>
  <c r="AF102" i="6"/>
  <c r="AF52" i="6"/>
  <c r="AF55" i="6"/>
  <c r="AF62" i="6"/>
  <c r="AF89" i="6"/>
  <c r="AF24" i="6"/>
  <c r="AF35" i="6"/>
  <c r="AF164" i="6"/>
  <c r="AF103" i="6"/>
  <c r="AF110" i="6"/>
  <c r="AF60" i="6"/>
  <c r="AF63" i="6"/>
  <c r="AF70" i="6"/>
  <c r="AF20" i="6"/>
  <c r="AF23" i="6"/>
  <c r="AF30" i="6"/>
  <c r="AF57" i="6"/>
  <c r="AF56" i="6"/>
  <c r="AF67" i="6"/>
  <c r="AF154" i="6"/>
  <c r="AF123" i="6"/>
  <c r="AF112" i="6"/>
  <c r="AF28" i="6"/>
  <c r="AF31" i="6"/>
  <c r="AF38" i="6"/>
  <c r="AF161" i="6"/>
  <c r="AF160" i="6"/>
  <c r="AF171" i="6"/>
  <c r="AF25" i="6"/>
  <c r="AF133" i="6"/>
  <c r="AF100" i="6"/>
  <c r="AF39" i="6"/>
  <c r="AF46" i="6"/>
  <c r="AF169" i="6"/>
  <c r="AF168" i="6"/>
  <c r="AF6" i="6"/>
  <c r="AF129" i="6"/>
  <c r="AF128" i="6"/>
  <c r="AF139" i="6"/>
  <c r="AF162" i="6"/>
  <c r="AF165" i="6"/>
  <c r="AF3" i="6"/>
  <c r="AF26" i="6"/>
  <c r="AF59" i="6"/>
  <c r="AF157" i="6"/>
  <c r="AF137" i="6"/>
  <c r="AF136" i="6"/>
  <c r="AF147" i="6"/>
  <c r="AF97" i="6"/>
  <c r="AF96" i="6"/>
  <c r="AF107" i="6"/>
  <c r="AF130" i="6"/>
  <c r="AF69" i="6"/>
  <c r="AF36" i="6"/>
  <c r="AF144" i="6"/>
  <c r="AF155" i="6"/>
  <c r="AF105" i="6"/>
  <c r="AF104" i="6"/>
  <c r="AF115" i="6"/>
  <c r="AF65" i="6"/>
  <c r="AF64" i="6"/>
  <c r="AF75" i="6"/>
  <c r="AF98" i="6"/>
  <c r="AF101" i="6"/>
  <c r="AF135" i="6"/>
  <c r="AF29" i="6"/>
  <c r="AF73" i="6"/>
  <c r="AF72" i="6"/>
  <c r="AF83" i="6"/>
  <c r="AF33" i="6"/>
  <c r="AF32" i="6"/>
  <c r="AF43" i="6"/>
  <c r="AF66" i="6"/>
  <c r="AF5" i="6"/>
  <c r="AF167" i="6"/>
  <c r="AF145" i="6"/>
  <c r="AF80" i="6"/>
  <c r="AF91" i="6"/>
  <c r="AF41" i="6"/>
  <c r="AF40" i="6"/>
  <c r="AF51" i="6"/>
  <c r="AF170" i="6"/>
  <c r="AF173" i="6"/>
  <c r="AF11" i="6"/>
  <c r="AF34" i="6"/>
  <c r="AF37" i="6"/>
  <c r="AF7" i="6"/>
  <c r="AF14" i="6"/>
  <c r="AF9" i="6"/>
  <c r="AF8" i="6"/>
  <c r="AF19" i="6"/>
  <c r="AF138" i="6"/>
  <c r="AF141" i="6"/>
  <c r="AF172" i="6"/>
  <c r="AF111" i="6"/>
  <c r="AF118" i="6"/>
  <c r="AF81" i="6"/>
  <c r="AF16" i="6"/>
  <c r="AF27" i="6"/>
  <c r="AF146" i="6"/>
  <c r="AF149" i="6"/>
  <c r="AF106" i="6"/>
  <c r="AF109" i="6"/>
  <c r="AF140" i="6"/>
  <c r="AF143" i="6"/>
  <c r="AF150" i="6"/>
  <c r="AF48" i="6"/>
  <c r="AF68" i="6"/>
  <c r="AF114" i="6"/>
  <c r="AF117" i="6"/>
  <c r="AF74" i="6"/>
  <c r="AF77" i="6"/>
  <c r="AF108" i="6"/>
  <c r="AF47" i="6"/>
  <c r="AF54" i="6"/>
  <c r="AF181" i="6" l="1"/>
  <c r="AF177" i="6"/>
  <c r="AF180" i="6"/>
  <c r="AF184" i="6"/>
  <c r="AF176" i="6"/>
  <c r="AF179" i="6"/>
  <c r="AF188" i="6"/>
  <c r="AF178" i="6"/>
  <c r="AF185" i="6"/>
  <c r="AF189" i="6"/>
  <c r="AF183" i="6"/>
  <c r="AF182" i="6"/>
  <c r="AF186" i="6"/>
  <c r="AF187" i="6"/>
  <c r="AF175" i="6" l="1"/>
  <c r="AG184" i="6" l="1"/>
  <c r="AG182" i="6"/>
  <c r="AG180" i="6"/>
  <c r="AG176" i="6"/>
  <c r="AG178" i="6"/>
  <c r="AG183" i="6"/>
  <c r="AG189" i="6"/>
  <c r="AG187" i="6"/>
  <c r="AG186" i="6"/>
  <c r="AG185" i="6"/>
  <c r="AG175" i="6"/>
  <c r="AG181" i="6"/>
  <c r="AG179" i="6"/>
  <c r="AG177" i="6"/>
  <c r="AG188" i="6"/>
  <c r="AG117" i="6" l="1"/>
  <c r="AG43" i="6"/>
  <c r="AG116" i="6"/>
  <c r="AG22" i="6"/>
  <c r="AG130" i="6"/>
  <c r="AG139" i="6"/>
  <c r="AG157" i="6"/>
  <c r="AG138" i="6"/>
  <c r="AG111" i="6"/>
  <c r="AG161" i="6"/>
  <c r="AG29" i="6"/>
  <c r="AG55" i="6"/>
  <c r="AG50" i="6"/>
  <c r="AG33" i="6"/>
  <c r="AG88" i="6"/>
  <c r="AG26" i="6"/>
  <c r="AG166" i="6"/>
  <c r="AG119" i="6"/>
  <c r="AG118" i="6"/>
  <c r="AG67" i="6"/>
  <c r="AG61" i="6"/>
  <c r="AG106" i="6"/>
  <c r="AG39" i="6"/>
  <c r="AG82" i="6"/>
  <c r="AG7" i="6"/>
  <c r="AG79" i="6"/>
  <c r="AG42" i="6"/>
  <c r="AG12" i="6"/>
  <c r="AG69" i="6"/>
  <c r="AG66" i="6"/>
  <c r="AG91" i="6"/>
  <c r="AG76" i="6"/>
  <c r="AG133" i="6"/>
  <c r="AG114" i="6"/>
  <c r="AG113" i="6"/>
  <c r="AG140" i="6"/>
  <c r="AG28" i="6"/>
  <c r="AG27" i="6"/>
  <c r="AG49" i="6"/>
  <c r="AG100" i="6"/>
  <c r="AG92" i="6"/>
  <c r="AG151" i="6"/>
  <c r="AG126" i="6"/>
  <c r="AG152" i="6"/>
  <c r="AG41" i="6"/>
  <c r="AG167" i="6"/>
  <c r="AG102" i="6"/>
  <c r="AG142" i="6"/>
  <c r="AG127" i="6"/>
  <c r="AG110" i="6"/>
  <c r="AG172" i="6"/>
  <c r="AG57" i="6"/>
  <c r="AG98" i="6"/>
  <c r="AG35" i="6"/>
  <c r="AG159" i="6"/>
  <c r="AG124" i="6"/>
  <c r="AG32" i="6"/>
  <c r="AG163" i="6"/>
  <c r="AG86" i="6"/>
  <c r="AG123" i="6"/>
  <c r="AG19" i="6"/>
  <c r="AG70" i="6"/>
  <c r="AG164" i="6"/>
  <c r="AG132" i="6"/>
  <c r="AG143" i="6"/>
  <c r="AG90" i="6"/>
  <c r="AG24" i="6"/>
  <c r="AG71" i="6"/>
  <c r="AG147" i="6"/>
  <c r="AG105" i="6"/>
  <c r="AG65" i="6"/>
  <c r="AG150" i="6"/>
  <c r="AG94" i="6"/>
  <c r="AG170" i="6"/>
  <c r="AG18" i="6"/>
  <c r="AG38" i="6"/>
  <c r="AG168" i="6"/>
  <c r="AG107" i="6"/>
  <c r="AG62" i="6"/>
  <c r="AG148" i="6"/>
  <c r="AG40" i="6"/>
  <c r="AG122" i="6"/>
  <c r="AG46" i="6"/>
  <c r="AG137" i="6"/>
  <c r="AG25" i="6"/>
  <c r="AG36" i="6"/>
  <c r="AG68" i="6"/>
  <c r="AG103" i="6"/>
  <c r="AG15" i="6"/>
  <c r="AG77" i="6"/>
  <c r="AG173" i="6"/>
  <c r="AG30" i="6"/>
  <c r="AG156" i="6"/>
  <c r="AG21" i="6"/>
  <c r="AG109" i="6"/>
  <c r="AG158" i="6"/>
  <c r="AG131" i="6"/>
  <c r="AG145" i="6"/>
  <c r="AG31" i="6"/>
  <c r="AG63" i="6"/>
  <c r="AG58" i="6"/>
  <c r="AG17" i="6"/>
  <c r="AG169" i="6"/>
  <c r="AG141" i="6"/>
  <c r="AG115" i="6"/>
  <c r="AG87" i="6"/>
  <c r="AG74" i="6"/>
  <c r="AG162" i="6"/>
  <c r="AG64" i="6"/>
  <c r="AG121" i="6"/>
  <c r="AG78" i="6"/>
  <c r="AG89" i="6"/>
  <c r="AG128" i="6"/>
  <c r="AG16" i="6"/>
  <c r="AG11" i="6"/>
  <c r="AG134" i="6"/>
  <c r="AG83" i="6"/>
  <c r="AG80" i="6"/>
  <c r="AG6" i="6"/>
  <c r="AG10" i="6"/>
  <c r="AG135" i="6"/>
  <c r="AG144" i="6"/>
  <c r="AG120" i="6"/>
  <c r="AG5" i="6"/>
  <c r="AG97" i="6"/>
  <c r="AG129" i="6"/>
  <c r="AG75" i="6"/>
  <c r="AG96" i="6"/>
  <c r="AG155" i="6"/>
  <c r="AG84" i="6"/>
  <c r="AG146" i="6"/>
  <c r="AG95" i="6"/>
  <c r="AG47" i="6"/>
  <c r="AG125" i="6"/>
  <c r="AG59" i="6"/>
  <c r="AG136" i="6"/>
  <c r="AG81" i="6"/>
  <c r="AG4" i="6"/>
  <c r="AG52" i="6"/>
  <c r="AG72" i="6"/>
  <c r="AG54" i="6"/>
  <c r="AG56" i="6"/>
  <c r="AG93" i="6"/>
  <c r="AG8" i="6"/>
  <c r="AG174" i="6"/>
  <c r="AG171" i="6"/>
  <c r="AG60" i="6"/>
  <c r="AG153" i="6"/>
  <c r="AG104" i="6"/>
  <c r="AG13" i="6"/>
  <c r="AG154" i="6"/>
  <c r="AG20" i="6"/>
  <c r="AG14" i="6"/>
  <c r="AG23" i="6"/>
  <c r="AG3" i="6"/>
  <c r="AG160" i="6"/>
  <c r="AG48" i="6"/>
  <c r="AG85" i="6"/>
  <c r="AG45" i="6"/>
  <c r="AG53" i="6"/>
  <c r="AG112" i="6"/>
  <c r="AG149" i="6"/>
  <c r="AG37" i="6"/>
  <c r="AG34" i="6"/>
  <c r="AG51" i="6"/>
  <c r="AG44" i="6"/>
  <c r="AG101" i="6"/>
  <c r="AG9" i="6"/>
  <c r="AG99" i="6"/>
  <c r="AG108" i="6"/>
  <c r="AG165" i="6"/>
  <c r="AG73" i="6"/>
  <c r="AG2" i="6" l="1"/>
  <c r="AH178" i="6" l="1"/>
  <c r="AH189" i="6" l="1"/>
  <c r="AH186" i="6"/>
  <c r="AH183" i="6"/>
  <c r="AH188" i="6"/>
  <c r="AH177" i="6"/>
  <c r="AH181" i="6"/>
  <c r="AH182" i="6"/>
  <c r="AH185" i="6"/>
  <c r="AH180" i="6"/>
  <c r="AH175" i="6"/>
  <c r="AH184" i="6"/>
  <c r="AH179" i="6"/>
  <c r="AH187" i="6"/>
  <c r="AH176" i="6"/>
  <c r="AH136" i="6" l="1"/>
  <c r="AH149" i="6"/>
  <c r="AH96" i="6"/>
  <c r="AH157" i="6"/>
  <c r="AH124" i="6"/>
  <c r="AH122" i="6"/>
  <c r="AH139" i="6"/>
  <c r="AH98" i="6"/>
  <c r="AH69" i="6"/>
  <c r="AH75" i="6"/>
  <c r="AH86" i="6"/>
  <c r="AH38" i="6"/>
  <c r="AH84" i="6"/>
  <c r="AH27" i="6"/>
  <c r="AH14" i="6"/>
  <c r="AH45" i="6"/>
  <c r="AH41" i="6"/>
  <c r="AH66" i="6"/>
  <c r="AH83" i="6"/>
  <c r="AH170" i="6"/>
  <c r="AH147" i="6"/>
  <c r="AH141" i="6"/>
  <c r="AH23" i="6"/>
  <c r="AH131" i="6"/>
  <c r="AH162" i="6"/>
  <c r="AH6" i="6"/>
  <c r="AH105" i="6"/>
  <c r="AH148" i="6"/>
  <c r="AH119" i="6"/>
  <c r="AH17" i="6"/>
  <c r="AH74" i="6"/>
  <c r="AH9" i="6"/>
  <c r="AH79" i="6"/>
  <c r="AH16" i="6"/>
  <c r="AH171" i="6"/>
  <c r="AH37" i="6"/>
  <c r="AH117" i="6"/>
  <c r="AH25" i="6"/>
  <c r="AH107" i="6"/>
  <c r="AH78" i="6"/>
  <c r="AH154" i="6"/>
  <c r="AH161" i="6"/>
  <c r="AH58" i="6"/>
  <c r="AH50" i="6"/>
  <c r="AH153" i="6"/>
  <c r="AH152" i="6"/>
  <c r="AH54" i="6"/>
  <c r="AH46" i="6"/>
  <c r="AH63" i="6"/>
  <c r="AH51" i="6"/>
  <c r="AH85" i="6"/>
  <c r="AH64" i="6"/>
  <c r="AH155" i="6"/>
  <c r="AH145" i="6"/>
  <c r="AH42" i="6"/>
  <c r="AH99" i="6"/>
  <c r="AH125" i="6"/>
  <c r="AH93" i="6"/>
  <c r="AH156" i="6"/>
  <c r="AH76" i="6"/>
  <c r="AH92" i="6"/>
  <c r="AH82" i="6"/>
  <c r="AH123" i="6"/>
  <c r="AH118" i="6"/>
  <c r="AH73" i="6"/>
  <c r="AH103" i="6"/>
  <c r="AH5" i="6"/>
  <c r="AH150" i="6"/>
  <c r="AH30" i="6"/>
  <c r="AH134" i="6"/>
  <c r="AH47" i="6"/>
  <c r="AH121" i="6"/>
  <c r="AH97" i="6"/>
  <c r="AH71" i="6"/>
  <c r="AH67" i="6"/>
  <c r="AH65" i="6"/>
  <c r="AH174" i="6"/>
  <c r="AH172" i="6"/>
  <c r="AH19" i="6"/>
  <c r="AH146" i="6"/>
  <c r="AH40" i="6"/>
  <c r="AH70" i="6"/>
  <c r="AH137" i="6"/>
  <c r="AH28" i="6"/>
  <c r="AH39" i="6"/>
  <c r="AH12" i="6"/>
  <c r="AH43" i="6"/>
  <c r="AH22" i="6"/>
  <c r="AH57" i="6"/>
  <c r="AH101" i="6"/>
  <c r="AH114" i="6"/>
  <c r="AH21" i="6"/>
  <c r="AH32" i="6"/>
  <c r="AH94" i="6"/>
  <c r="AH77" i="6"/>
  <c r="AH127" i="6"/>
  <c r="AH49" i="6"/>
  <c r="AH104" i="6"/>
  <c r="AH10" i="6"/>
  <c r="AH56" i="6"/>
  <c r="AH135" i="6"/>
  <c r="AH133" i="6"/>
  <c r="AH140" i="6"/>
  <c r="AH48" i="6"/>
  <c r="AH88" i="6"/>
  <c r="AH132" i="6"/>
  <c r="AH89" i="6"/>
  <c r="AH163" i="6"/>
  <c r="AH166" i="6"/>
  <c r="AH29" i="6"/>
  <c r="AH15" i="6"/>
  <c r="AH61" i="6"/>
  <c r="AH7" i="6"/>
  <c r="AH95" i="6"/>
  <c r="AH4" i="6"/>
  <c r="AH129" i="6"/>
  <c r="AH142" i="6"/>
  <c r="AH158" i="6"/>
  <c r="AH53" i="6"/>
  <c r="AH109" i="6"/>
  <c r="AH108" i="6"/>
  <c r="AH160" i="6"/>
  <c r="AH36" i="6"/>
  <c r="AH87" i="6"/>
  <c r="AH138" i="6"/>
  <c r="AH120" i="6"/>
  <c r="AH91" i="6"/>
  <c r="AH62" i="6"/>
  <c r="AH52" i="6"/>
  <c r="AH18" i="6"/>
  <c r="AH126" i="6"/>
  <c r="AH110" i="6"/>
  <c r="AH168" i="6"/>
  <c r="AH33" i="6"/>
  <c r="AH8" i="6"/>
  <c r="AH59" i="6"/>
  <c r="AH143" i="6"/>
  <c r="AH144" i="6"/>
  <c r="AH106" i="6"/>
  <c r="AH3" i="6"/>
  <c r="AH11" i="6"/>
  <c r="AH34" i="6"/>
  <c r="AH102" i="6"/>
  <c r="AH26" i="6"/>
  <c r="AH115" i="6"/>
  <c r="AH100" i="6"/>
  <c r="AH151" i="6"/>
  <c r="AH130" i="6"/>
  <c r="AH90" i="6"/>
  <c r="AH81" i="6"/>
  <c r="AH169" i="6"/>
  <c r="AH165" i="6"/>
  <c r="AH31" i="6"/>
  <c r="AH112" i="6"/>
  <c r="AH24" i="6"/>
  <c r="AH111" i="6"/>
  <c r="AH55" i="6"/>
  <c r="AH13" i="6"/>
  <c r="AH68" i="6"/>
  <c r="AH44" i="6"/>
  <c r="AH128" i="6"/>
  <c r="AH72" i="6"/>
  <c r="AH173" i="6"/>
  <c r="AH20" i="6"/>
  <c r="AH164" i="6"/>
  <c r="AH113" i="6"/>
  <c r="AH80" i="6"/>
  <c r="AH167" i="6"/>
  <c r="AH116" i="6"/>
  <c r="AH60" i="6"/>
  <c r="AH159" i="6"/>
  <c r="AH35" i="6"/>
  <c r="AH2" i="6" l="1"/>
  <c r="AI175" i="6" l="1"/>
  <c r="AI189" i="6"/>
  <c r="AI179" i="6"/>
  <c r="AI185" i="6"/>
  <c r="AI176" i="6"/>
  <c r="AI184" i="6"/>
  <c r="AI181" i="6"/>
  <c r="AI186" i="6"/>
  <c r="AI188" i="6"/>
  <c r="AI183" i="6"/>
  <c r="AI182" i="6"/>
  <c r="AI187" i="6"/>
  <c r="AI178" i="6"/>
  <c r="AI180" i="6"/>
  <c r="AI177" i="6"/>
  <c r="AI152" i="6" l="1"/>
  <c r="AI75" i="6"/>
  <c r="AI7" i="6"/>
  <c r="AI93" i="6"/>
  <c r="AI87" i="6"/>
  <c r="AI46" i="6"/>
  <c r="AI143" i="6"/>
  <c r="AI19" i="6"/>
  <c r="AI23" i="6"/>
  <c r="AI33" i="6"/>
  <c r="AI43" i="6"/>
  <c r="AI29" i="6"/>
  <c r="AI68" i="6"/>
  <c r="AI124" i="6"/>
  <c r="AI147" i="6"/>
  <c r="AI142" i="6"/>
  <c r="AI35" i="6"/>
  <c r="AI42" i="6"/>
  <c r="AI104" i="6"/>
  <c r="AI137" i="6"/>
  <c r="AI110" i="6"/>
  <c r="AI60" i="6"/>
  <c r="AI135" i="6"/>
  <c r="AI50" i="6"/>
  <c r="AI155" i="6"/>
  <c r="AI90" i="6"/>
  <c r="AI171" i="6"/>
  <c r="AI96" i="6"/>
  <c r="AI154" i="6"/>
  <c r="AI73" i="6"/>
  <c r="AI83" i="6"/>
  <c r="AI81" i="6"/>
  <c r="AI54" i="6"/>
  <c r="AI86" i="6"/>
  <c r="AI102" i="6"/>
  <c r="AI64" i="6"/>
  <c r="AI168" i="6"/>
  <c r="AI79" i="6"/>
  <c r="AI144" i="6"/>
  <c r="AI9" i="6"/>
  <c r="AI62" i="6"/>
  <c r="AI161" i="6"/>
  <c r="AI145" i="6"/>
  <c r="AI12" i="6"/>
  <c r="AI44" i="6"/>
  <c r="AI59" i="6"/>
  <c r="AI77" i="6"/>
  <c r="AI105" i="6"/>
  <c r="AI37" i="6"/>
  <c r="AI17" i="6"/>
  <c r="AI108" i="6"/>
  <c r="AI53" i="6"/>
  <c r="AI94" i="6"/>
  <c r="AI164" i="6"/>
  <c r="AI56" i="6"/>
  <c r="AI67" i="6"/>
  <c r="AI45" i="6"/>
  <c r="AI101" i="6"/>
  <c r="AI123" i="6"/>
  <c r="AI134" i="6"/>
  <c r="AI22" i="6"/>
  <c r="AI76" i="6"/>
  <c r="AI132" i="6"/>
  <c r="AI141" i="6"/>
  <c r="AI58" i="6"/>
  <c r="AI169" i="6"/>
  <c r="AI92" i="6"/>
  <c r="AI167" i="6"/>
  <c r="AI118" i="6"/>
  <c r="AI70" i="6"/>
  <c r="AI39" i="6"/>
  <c r="AI24" i="6"/>
  <c r="AI127" i="6"/>
  <c r="AI52" i="6"/>
  <c r="AI117" i="6"/>
  <c r="AI120" i="6"/>
  <c r="AI66" i="6"/>
  <c r="AI28" i="6"/>
  <c r="AI109" i="6"/>
  <c r="AI95" i="6"/>
  <c r="AI15" i="6"/>
  <c r="AI140" i="6"/>
  <c r="AI71" i="6"/>
  <c r="AI138" i="6"/>
  <c r="AI107" i="6"/>
  <c r="AI32" i="6"/>
  <c r="AI153" i="6"/>
  <c r="AI31" i="6"/>
  <c r="AI91" i="6"/>
  <c r="AI111" i="6"/>
  <c r="AI131" i="6"/>
  <c r="AI30" i="6"/>
  <c r="AI128" i="6"/>
  <c r="AI88" i="6"/>
  <c r="AI148" i="6"/>
  <c r="AI165" i="6"/>
  <c r="AI48" i="6"/>
  <c r="AI133" i="6"/>
  <c r="AI113" i="6"/>
  <c r="AI160" i="6"/>
  <c r="AI27" i="6"/>
  <c r="AI74" i="6"/>
  <c r="AI8" i="6"/>
  <c r="AI122" i="6"/>
  <c r="AI10" i="6"/>
  <c r="AI16" i="6"/>
  <c r="AI121" i="6"/>
  <c r="AI150" i="6"/>
  <c r="AI130" i="6"/>
  <c r="AI136" i="6"/>
  <c r="AI162" i="6"/>
  <c r="AI25" i="6"/>
  <c r="AI34" i="6"/>
  <c r="AI106" i="6"/>
  <c r="AI159" i="6"/>
  <c r="AI129" i="6"/>
  <c r="AI114" i="6"/>
  <c r="AI103" i="6"/>
  <c r="AI98" i="6"/>
  <c r="AI13" i="6"/>
  <c r="AI115" i="6"/>
  <c r="AI36" i="6"/>
  <c r="AI170" i="6"/>
  <c r="AI158" i="6"/>
  <c r="AI55" i="6"/>
  <c r="AI125" i="6"/>
  <c r="AI21" i="6"/>
  <c r="AI78" i="6"/>
  <c r="AI40" i="6"/>
  <c r="AI6" i="6"/>
  <c r="AI38" i="6"/>
  <c r="AI139" i="6"/>
  <c r="AI18" i="6"/>
  <c r="AI163" i="6"/>
  <c r="AI65" i="6"/>
  <c r="AI119" i="6"/>
  <c r="AI61" i="6"/>
  <c r="AI89" i="6"/>
  <c r="AI11" i="6"/>
  <c r="AI51" i="6"/>
  <c r="AI156" i="6"/>
  <c r="AI84" i="6"/>
  <c r="AI100" i="6"/>
  <c r="AI99" i="6"/>
  <c r="AI14" i="6"/>
  <c r="AI149" i="6"/>
  <c r="AI80" i="6"/>
  <c r="AI69" i="6"/>
  <c r="AI49" i="6"/>
  <c r="AI82" i="6"/>
  <c r="AI85" i="6"/>
  <c r="AI151" i="6"/>
  <c r="AI97" i="6"/>
  <c r="AI5" i="6"/>
  <c r="AI166" i="6"/>
  <c r="AI20" i="6"/>
  <c r="AI146" i="6"/>
  <c r="AI126" i="6"/>
  <c r="AI112" i="6"/>
  <c r="AI157" i="6"/>
  <c r="AI72" i="6"/>
  <c r="AI57" i="6"/>
  <c r="AI63" i="6" l="1"/>
  <c r="AI41" i="6"/>
  <c r="AI26" i="6"/>
  <c r="AI4" i="6"/>
  <c r="AI47" i="6"/>
  <c r="AI174" i="6"/>
  <c r="AI172" i="6"/>
  <c r="AI116" i="6"/>
  <c r="AI173" i="6"/>
  <c r="AI3" i="6"/>
  <c r="AI2" i="6" l="1"/>
</calcChain>
</file>

<file path=xl/comments1.xml><?xml version="1.0" encoding="utf-8"?>
<comments xmlns="http://schemas.openxmlformats.org/spreadsheetml/2006/main">
  <authors>
    <author>Diogo, Bob</author>
  </authors>
  <commentList>
    <comment ref="B56" authorId="0" shapeId="0">
      <text>
        <r>
          <rPr>
            <b/>
            <sz val="9"/>
            <color indexed="81"/>
            <rFont val="Tahoma"/>
            <family val="2"/>
          </rPr>
          <t>Diogo, Bob:</t>
        </r>
        <r>
          <rPr>
            <sz val="9"/>
            <color indexed="81"/>
            <rFont val="Tahoma"/>
            <family val="2"/>
          </rPr>
          <t xml:space="preserve">
High HH Size due to large GQ population relative to total population.</t>
        </r>
      </text>
    </comment>
  </commentList>
</comments>
</file>

<file path=xl/comments2.xml><?xml version="1.0" encoding="utf-8"?>
<comments xmlns="http://schemas.openxmlformats.org/spreadsheetml/2006/main">
  <authors>
    <author>Diogo, Bob</author>
  </authors>
  <commentList>
    <comment ref="B56" authorId="0" shapeId="0">
      <text>
        <r>
          <rPr>
            <b/>
            <sz val="9"/>
            <color indexed="81"/>
            <rFont val="Tahoma"/>
            <family val="2"/>
          </rPr>
          <t>Diogo, Bob:</t>
        </r>
        <r>
          <rPr>
            <sz val="9"/>
            <color indexed="81"/>
            <rFont val="Tahoma"/>
            <family val="2"/>
          </rPr>
          <t xml:space="preserve">
High HH Size due to large GQ population relative to total population.</t>
        </r>
      </text>
    </comment>
  </commentList>
</comments>
</file>

<file path=xl/sharedStrings.xml><?xml version="1.0" encoding="utf-8"?>
<sst xmlns="http://schemas.openxmlformats.org/spreadsheetml/2006/main" count="5338" uniqueCount="839">
  <si>
    <t>County</t>
  </si>
  <si>
    <t>Bergen</t>
  </si>
  <si>
    <t>Essex</t>
  </si>
  <si>
    <t>Hudson</t>
  </si>
  <si>
    <t>Hunterdon</t>
  </si>
  <si>
    <t>Middlesex</t>
  </si>
  <si>
    <t>Monmouth</t>
  </si>
  <si>
    <t>Morris</t>
  </si>
  <si>
    <t>Ocean</t>
  </si>
  <si>
    <t>Passaic</t>
  </si>
  <si>
    <t>Somerset</t>
  </si>
  <si>
    <t>Sussex</t>
  </si>
  <si>
    <t>Union</t>
  </si>
  <si>
    <t>Warren</t>
  </si>
  <si>
    <t>FIPS</t>
  </si>
  <si>
    <t>Allendale borough</t>
  </si>
  <si>
    <t>3400300700</t>
  </si>
  <si>
    <t>Alpine borough</t>
  </si>
  <si>
    <t>3400301090</t>
  </si>
  <si>
    <t>Bergenfield borough</t>
  </si>
  <si>
    <t>3400305170</t>
  </si>
  <si>
    <t>Bogota borough</t>
  </si>
  <si>
    <t>3400306490</t>
  </si>
  <si>
    <t>Carlstadt borough</t>
  </si>
  <si>
    <t>3400310480</t>
  </si>
  <si>
    <t>Cliffside Park borough</t>
  </si>
  <si>
    <t>3400313570</t>
  </si>
  <si>
    <t>Closter borough</t>
  </si>
  <si>
    <t>3400313810</t>
  </si>
  <si>
    <t>Cresskill borough</t>
  </si>
  <si>
    <t>3400315820</t>
  </si>
  <si>
    <t>Demarest borough</t>
  </si>
  <si>
    <t>3400317530</t>
  </si>
  <si>
    <t>Dumont borough</t>
  </si>
  <si>
    <t>3400318400</t>
  </si>
  <si>
    <t>East Rutherford borough</t>
  </si>
  <si>
    <t>3400319510</t>
  </si>
  <si>
    <t>Edgewater borough</t>
  </si>
  <si>
    <t>3400320020</t>
  </si>
  <si>
    <t>Elmwood Park borough</t>
  </si>
  <si>
    <t>3400321300</t>
  </si>
  <si>
    <t>Emerson borough</t>
  </si>
  <si>
    <t>3400321450</t>
  </si>
  <si>
    <t>Englewood city</t>
  </si>
  <si>
    <t>3400321480</t>
  </si>
  <si>
    <t>Englewood Cliffs borough</t>
  </si>
  <si>
    <t>3400321510</t>
  </si>
  <si>
    <t>Fair Lawn borough</t>
  </si>
  <si>
    <t>3400322470</t>
  </si>
  <si>
    <t>Fairview borough</t>
  </si>
  <si>
    <t>3400322560</t>
  </si>
  <si>
    <t>Fort Lee borough</t>
  </si>
  <si>
    <t>3400324420</t>
  </si>
  <si>
    <t>Franklin Lakes borough</t>
  </si>
  <si>
    <t>3400324990</t>
  </si>
  <si>
    <t>Garfield city</t>
  </si>
  <si>
    <t>3400325770</t>
  </si>
  <si>
    <t>Glen Rock borough</t>
  </si>
  <si>
    <t>3400326640</t>
  </si>
  <si>
    <t>Hackensack city</t>
  </si>
  <si>
    <t>3400328680</t>
  </si>
  <si>
    <t>Harrington Park borough</t>
  </si>
  <si>
    <t>3400330150</t>
  </si>
  <si>
    <t>Hasbrouck Heights borough</t>
  </si>
  <si>
    <t>3400330420</t>
  </si>
  <si>
    <t>Haworth borough</t>
  </si>
  <si>
    <t>3400330540</t>
  </si>
  <si>
    <t>Hillsdale borough</t>
  </si>
  <si>
    <t>3400331920</t>
  </si>
  <si>
    <t>Ho-Ho-Kus borough</t>
  </si>
  <si>
    <t>3400332310</t>
  </si>
  <si>
    <t>Leonia borough</t>
  </si>
  <si>
    <t>3400340020</t>
  </si>
  <si>
    <t>Little Ferry borough</t>
  </si>
  <si>
    <t>3400340680</t>
  </si>
  <si>
    <t>Lodi borough</t>
  </si>
  <si>
    <t>3400341100</t>
  </si>
  <si>
    <t>Lyndhurst township</t>
  </si>
  <si>
    <t>3400342090</t>
  </si>
  <si>
    <t>Mahwah township</t>
  </si>
  <si>
    <t>3400342750</t>
  </si>
  <si>
    <t>Maywood borough</t>
  </si>
  <si>
    <t>3400344880</t>
  </si>
  <si>
    <t>Midland Park borough</t>
  </si>
  <si>
    <t>3400346110</t>
  </si>
  <si>
    <t>Montvale borough</t>
  </si>
  <si>
    <t>3400347610</t>
  </si>
  <si>
    <t>Moonachie borough</t>
  </si>
  <si>
    <t>3400347700</t>
  </si>
  <si>
    <t>New Milford borough</t>
  </si>
  <si>
    <t>3400351660</t>
  </si>
  <si>
    <t>North Arlington borough</t>
  </si>
  <si>
    <t>3400352320</t>
  </si>
  <si>
    <t>Northvale borough</t>
  </si>
  <si>
    <t>3400353430</t>
  </si>
  <si>
    <t>Norwood borough</t>
  </si>
  <si>
    <t>3400353610</t>
  </si>
  <si>
    <t>Oakland borough</t>
  </si>
  <si>
    <t>3400353850</t>
  </si>
  <si>
    <t>Old Tappan borough</t>
  </si>
  <si>
    <t>3400354870</t>
  </si>
  <si>
    <t>Oradell borough</t>
  </si>
  <si>
    <t>3400354990</t>
  </si>
  <si>
    <t>Palisades Park borough</t>
  </si>
  <si>
    <t>3400355770</t>
  </si>
  <si>
    <t>Paramus borough</t>
  </si>
  <si>
    <t>3400355950</t>
  </si>
  <si>
    <t>Park Ridge borough</t>
  </si>
  <si>
    <t>3400356130</t>
  </si>
  <si>
    <t>Ramsey borough</t>
  </si>
  <si>
    <t>3400361680</t>
  </si>
  <si>
    <t>Ridgefield borough</t>
  </si>
  <si>
    <t>3400362910</t>
  </si>
  <si>
    <t>Ridgefield Park village</t>
  </si>
  <si>
    <t>3400362940</t>
  </si>
  <si>
    <t>Ridgewood village</t>
  </si>
  <si>
    <t>3400363000</t>
  </si>
  <si>
    <t>River Edge borough</t>
  </si>
  <si>
    <t>3400363360</t>
  </si>
  <si>
    <t>River Vale township</t>
  </si>
  <si>
    <t>3400363690</t>
  </si>
  <si>
    <t>Rochelle Park township</t>
  </si>
  <si>
    <t>3400363990</t>
  </si>
  <si>
    <t>Rockleigh borough</t>
  </si>
  <si>
    <t>3400364170</t>
  </si>
  <si>
    <t>Rutherford borough</t>
  </si>
  <si>
    <t>3400365280</t>
  </si>
  <si>
    <t>Saddle Brook township</t>
  </si>
  <si>
    <t>3400365340</t>
  </si>
  <si>
    <t>Saddle River borough</t>
  </si>
  <si>
    <t>3400365400</t>
  </si>
  <si>
    <t>South Hackensack township</t>
  </si>
  <si>
    <t>3400368970</t>
  </si>
  <si>
    <t>Teaneck township</t>
  </si>
  <si>
    <t>3400372360</t>
  </si>
  <si>
    <t>Tenafly borough</t>
  </si>
  <si>
    <t>3400372420</t>
  </si>
  <si>
    <t>Teterboro borough</t>
  </si>
  <si>
    <t>3400372480</t>
  </si>
  <si>
    <t>Upper Saddle River borough</t>
  </si>
  <si>
    <t>3400375140</t>
  </si>
  <si>
    <t>Waldwick borough</t>
  </si>
  <si>
    <t>3400376400</t>
  </si>
  <si>
    <t>Wallington borough</t>
  </si>
  <si>
    <t>3400376490</t>
  </si>
  <si>
    <t>Washington township</t>
  </si>
  <si>
    <t>3400377135</t>
  </si>
  <si>
    <t>Westwood borough</t>
  </si>
  <si>
    <t>3400380270</t>
  </si>
  <si>
    <t>Woodcliff Lake borough</t>
  </si>
  <si>
    <t>3400382300</t>
  </si>
  <si>
    <t>Wood-Ridge borough</t>
  </si>
  <si>
    <t>3400382570</t>
  </si>
  <si>
    <t>Wyckoff township</t>
  </si>
  <si>
    <t>3400383050</t>
  </si>
  <si>
    <t>2015 Employment</t>
  </si>
  <si>
    <t>2015 Household</t>
  </si>
  <si>
    <t>2020 Household</t>
  </si>
  <si>
    <t>2025 Household</t>
  </si>
  <si>
    <t>2030 Household</t>
  </si>
  <si>
    <t>2035 Household</t>
  </si>
  <si>
    <t>2040 Household</t>
  </si>
  <si>
    <t>2015  Population</t>
  </si>
  <si>
    <t>2020 Population</t>
  </si>
  <si>
    <t>2025 Population</t>
  </si>
  <si>
    <t>2030 Population</t>
  </si>
  <si>
    <t>2035 Population</t>
  </si>
  <si>
    <t>2040 Population</t>
  </si>
  <si>
    <t>2020 Employment</t>
  </si>
  <si>
    <t>2025 Employment</t>
  </si>
  <si>
    <t>2030 Employment</t>
  </si>
  <si>
    <t>2035 Employment</t>
  </si>
  <si>
    <t>2040 Employment</t>
  </si>
  <si>
    <t>Municipality</t>
  </si>
  <si>
    <t>ZONE</t>
  </si>
  <si>
    <t>2015  Household Size</t>
  </si>
  <si>
    <t>2020 Household Size</t>
  </si>
  <si>
    <t>2025 Household Size</t>
  </si>
  <si>
    <t>2030 Household Size</t>
  </si>
  <si>
    <t>2035 Household Size</t>
  </si>
  <si>
    <t>2040 Household Size</t>
  </si>
  <si>
    <t>2010 BLS Adjusted</t>
  </si>
  <si>
    <t>Updated Forecasts 2015</t>
  </si>
  <si>
    <t>Updated Forecasts 2017</t>
  </si>
  <si>
    <t>Updated Forecasts 2020</t>
  </si>
  <si>
    <t>Updated Forecasts 2025</t>
  </si>
  <si>
    <t>Updated Forecasts 2030</t>
  </si>
  <si>
    <t>Updated Forecasts 2035</t>
  </si>
  <si>
    <t>Updated Forecasts 2040</t>
  </si>
  <si>
    <t>Updated Forecasts 2045</t>
  </si>
  <si>
    <t>Updated Forecasts 2050</t>
  </si>
  <si>
    <t>Change 2015-2045</t>
  </si>
  <si>
    <t>Change 2015-2050</t>
  </si>
  <si>
    <t>Change 2020-2050</t>
  </si>
  <si>
    <t>Change % 2015-2045</t>
  </si>
  <si>
    <t>Change % 2015-2045 Annualized</t>
  </si>
  <si>
    <t>Change % 2015-2050</t>
  </si>
  <si>
    <t>Change % 2015-2050 Annualized</t>
  </si>
  <si>
    <t>Change % 2020-2050</t>
  </si>
  <si>
    <t>Change % 2020-2050 Annualized</t>
  </si>
  <si>
    <t>NJTPA</t>
  </si>
  <si>
    <t>Payroll Employment: County Level Forecasts for Plan 2050 Long Range Transportation Plan</t>
  </si>
  <si>
    <t>Households: County Level Forecasts for Plan 2050 Long Range Transportation Plan</t>
  </si>
  <si>
    <t>Population: County Level Forecasts for Plan 2050 Long Range Transportation Plan</t>
  </si>
  <si>
    <t>Household Size: County Level Forecasts for Plan 2050 Long Range Transportation Plan</t>
  </si>
  <si>
    <t>2045 Employment</t>
  </si>
  <si>
    <t>2050 Employment</t>
  </si>
  <si>
    <t>2045 Household</t>
  </si>
  <si>
    <t>2050 Household</t>
  </si>
  <si>
    <t>2045 Population</t>
  </si>
  <si>
    <t>2050 Population</t>
  </si>
  <si>
    <t>2045 Household Size</t>
  </si>
  <si>
    <t>2050 Household Size</t>
  </si>
  <si>
    <t>Average Annual Employment Growth Rate (2015-2050)</t>
  </si>
  <si>
    <t>Average Annual Household Growth Rate (2015-2050)</t>
  </si>
  <si>
    <t>Average Annual Population Growth Rate (2015-2050)</t>
  </si>
  <si>
    <t>Red Cell=Negative Growth</t>
  </si>
  <si>
    <t>Green Cell=Growth greater than 0.8% annually.</t>
  </si>
  <si>
    <t>Belleville township</t>
  </si>
  <si>
    <t>3401304695</t>
  </si>
  <si>
    <t>Bloomfield township</t>
  </si>
  <si>
    <t>3401306260</t>
  </si>
  <si>
    <t>Caldwell borough</t>
  </si>
  <si>
    <t>Cedar Grove township</t>
  </si>
  <si>
    <t>3401311200</t>
  </si>
  <si>
    <t>City of Orange township</t>
  </si>
  <si>
    <t>3401313045</t>
  </si>
  <si>
    <t>East Orange city</t>
  </si>
  <si>
    <t>3401319390</t>
  </si>
  <si>
    <t>Essex Fells borough</t>
  </si>
  <si>
    <t>3401321840</t>
  </si>
  <si>
    <t>Fairfield township</t>
  </si>
  <si>
    <t>3401322385</t>
  </si>
  <si>
    <t>Glen Ridge borough</t>
  </si>
  <si>
    <t>3401326610</t>
  </si>
  <si>
    <t>Irvington township</t>
  </si>
  <si>
    <t>3401334450</t>
  </si>
  <si>
    <t>Livingston township</t>
  </si>
  <si>
    <t>3401340890</t>
  </si>
  <si>
    <t>Maplewood township</t>
  </si>
  <si>
    <t>3401343800</t>
  </si>
  <si>
    <t>Millburn township</t>
  </si>
  <si>
    <t>3401346380</t>
  </si>
  <si>
    <t>Montclair township</t>
  </si>
  <si>
    <t>3401347500</t>
  </si>
  <si>
    <t>Newark city</t>
  </si>
  <si>
    <t>3401351000</t>
  </si>
  <si>
    <t>North Caldwell borough</t>
  </si>
  <si>
    <t>3401352620</t>
  </si>
  <si>
    <t>Nutley township</t>
  </si>
  <si>
    <t>3401353680</t>
  </si>
  <si>
    <t>Roseland borough</t>
  </si>
  <si>
    <t>3401364590</t>
  </si>
  <si>
    <t>South Orange Village township</t>
  </si>
  <si>
    <t>3401369274</t>
  </si>
  <si>
    <t>Verona township</t>
  </si>
  <si>
    <t>3401375815</t>
  </si>
  <si>
    <t>West Caldwell township</t>
  </si>
  <si>
    <t>3401378510</t>
  </si>
  <si>
    <t>West Orange township</t>
  </si>
  <si>
    <t>3401379800</t>
  </si>
  <si>
    <t>Bayonne city</t>
  </si>
  <si>
    <t>3401703580</t>
  </si>
  <si>
    <t>East Newark borough</t>
  </si>
  <si>
    <t>3401719360</t>
  </si>
  <si>
    <t>Guttenberg town</t>
  </si>
  <si>
    <t>3401728650</t>
  </si>
  <si>
    <t>Harrison town</t>
  </si>
  <si>
    <t>3401730210</t>
  </si>
  <si>
    <t>Hoboken city</t>
  </si>
  <si>
    <t>3401732250</t>
  </si>
  <si>
    <t>Jersey City city</t>
  </si>
  <si>
    <t>3401736000</t>
  </si>
  <si>
    <t>Kearny town</t>
  </si>
  <si>
    <t>3401736510</t>
  </si>
  <si>
    <t>North Bergen township</t>
  </si>
  <si>
    <t>3401752470</t>
  </si>
  <si>
    <t>Secaucus town</t>
  </si>
  <si>
    <t>3401766570</t>
  </si>
  <si>
    <t>Union City city</t>
  </si>
  <si>
    <t>3401774630</t>
  </si>
  <si>
    <t>Weehawken township</t>
  </si>
  <si>
    <t>3401777930</t>
  </si>
  <si>
    <t>West New York town</t>
  </si>
  <si>
    <t>3401779610</t>
  </si>
  <si>
    <t>Alexandria township</t>
  </si>
  <si>
    <t>3401900550</t>
  </si>
  <si>
    <t>Bethlehem township</t>
  </si>
  <si>
    <t>3401905650</t>
  </si>
  <si>
    <t>Bloomsbury borough</t>
  </si>
  <si>
    <t>3401906370</t>
  </si>
  <si>
    <t>Califon borough</t>
  </si>
  <si>
    <t>3401909280</t>
  </si>
  <si>
    <t>Clinton town</t>
  </si>
  <si>
    <t>3401913720</t>
  </si>
  <si>
    <t>Clinton township</t>
  </si>
  <si>
    <t>3401913750</t>
  </si>
  <si>
    <t>Delaware township</t>
  </si>
  <si>
    <t>3401917170</t>
  </si>
  <si>
    <t>East Amwell township</t>
  </si>
  <si>
    <t>3401918820</t>
  </si>
  <si>
    <t>Flemington borough</t>
  </si>
  <si>
    <t>3401923700</t>
  </si>
  <si>
    <t>Franklin township</t>
  </si>
  <si>
    <t>3401924870</t>
  </si>
  <si>
    <t>Frenchtown borough</t>
  </si>
  <si>
    <t>3401925350</t>
  </si>
  <si>
    <t>Glen Gardner borough</t>
  </si>
  <si>
    <t>3401926550</t>
  </si>
  <si>
    <t>Hampton borough</t>
  </si>
  <si>
    <t>3401929460</t>
  </si>
  <si>
    <t>High Bridge borough</t>
  </si>
  <si>
    <t>3401931320</t>
  </si>
  <si>
    <t>Holland township</t>
  </si>
  <si>
    <t>3401932460</t>
  </si>
  <si>
    <t>Kingwood township</t>
  </si>
  <si>
    <t>3401937065</t>
  </si>
  <si>
    <t>Lambertville city</t>
  </si>
  <si>
    <t>3401938610</t>
  </si>
  <si>
    <t>Lebanon borough</t>
  </si>
  <si>
    <t>3401939630</t>
  </si>
  <si>
    <t>Lebanon township</t>
  </si>
  <si>
    <t>3401939660</t>
  </si>
  <si>
    <t>Milford borough</t>
  </si>
  <si>
    <t>3401946260</t>
  </si>
  <si>
    <t>Raritan township</t>
  </si>
  <si>
    <t>3401961920</t>
  </si>
  <si>
    <t>Readington township</t>
  </si>
  <si>
    <t>3401962250</t>
  </si>
  <si>
    <t>Stockton borough</t>
  </si>
  <si>
    <t>3401970980</t>
  </si>
  <si>
    <t>Tewksbury township</t>
  </si>
  <si>
    <t>3401972510</t>
  </si>
  <si>
    <t>Union township</t>
  </si>
  <si>
    <t>3401974420</t>
  </si>
  <si>
    <t>West Amwell township</t>
  </si>
  <si>
    <t>3401978230</t>
  </si>
  <si>
    <t>Carteret borough</t>
  </si>
  <si>
    <t>3402310750</t>
  </si>
  <si>
    <t>Cranbury township</t>
  </si>
  <si>
    <t>3402315550</t>
  </si>
  <si>
    <t>Dunellen borough</t>
  </si>
  <si>
    <t>3402318490</t>
  </si>
  <si>
    <t>East Brunswick township</t>
  </si>
  <si>
    <t>3402319000</t>
  </si>
  <si>
    <t>Edison township</t>
  </si>
  <si>
    <t>3402320230</t>
  </si>
  <si>
    <t>Helmetta borough</t>
  </si>
  <si>
    <t>3402330840</t>
  </si>
  <si>
    <t>Highland Park borough</t>
  </si>
  <si>
    <t>3402331470</t>
  </si>
  <si>
    <t>Jamesburg borough</t>
  </si>
  <si>
    <t>3402334890</t>
  </si>
  <si>
    <t>Metuchen borough</t>
  </si>
  <si>
    <t>3402345690</t>
  </si>
  <si>
    <t>Middlesex borough</t>
  </si>
  <si>
    <t>3402345900</t>
  </si>
  <si>
    <t>Milltown borough</t>
  </si>
  <si>
    <t>3402346620</t>
  </si>
  <si>
    <t>Monroe township</t>
  </si>
  <si>
    <t>3402347280</t>
  </si>
  <si>
    <t>New Brunswick city</t>
  </si>
  <si>
    <t>3402351210</t>
  </si>
  <si>
    <t>North Brunswick township</t>
  </si>
  <si>
    <t>3402352560</t>
  </si>
  <si>
    <t>Old Bridge township</t>
  </si>
  <si>
    <t>3402354705</t>
  </si>
  <si>
    <t>Perth Amboy city</t>
  </si>
  <si>
    <t>3402358200</t>
  </si>
  <si>
    <t>Piscataway township</t>
  </si>
  <si>
    <t>3402359010</t>
  </si>
  <si>
    <t>Plainsboro township</t>
  </si>
  <si>
    <t>3402359280</t>
  </si>
  <si>
    <t>Sayreville borough</t>
  </si>
  <si>
    <t>3402365790</t>
  </si>
  <si>
    <t>South Amboy city</t>
  </si>
  <si>
    <t>3402368550</t>
  </si>
  <si>
    <t>South Brunswick township</t>
  </si>
  <si>
    <t>3402368790</t>
  </si>
  <si>
    <t>South Plainfield borough</t>
  </si>
  <si>
    <t>3402369390</t>
  </si>
  <si>
    <t>South River borough</t>
  </si>
  <si>
    <t>3402369420</t>
  </si>
  <si>
    <t>Spotswood borough</t>
  </si>
  <si>
    <t>3402369810</t>
  </si>
  <si>
    <t>Woodbridge township</t>
  </si>
  <si>
    <t>3402382000</t>
  </si>
  <si>
    <t>Aberdeen township</t>
  </si>
  <si>
    <t>3402500070</t>
  </si>
  <si>
    <t>Allenhurst borough</t>
  </si>
  <si>
    <t>3402500730</t>
  </si>
  <si>
    <t>Allentown borough</t>
  </si>
  <si>
    <t>3402500760</t>
  </si>
  <si>
    <t>Asbury Park city</t>
  </si>
  <si>
    <t>3402501960</t>
  </si>
  <si>
    <t>Atlantic Highlands borough</t>
  </si>
  <si>
    <t>3402502110</t>
  </si>
  <si>
    <t>Avon-by-the-Sea borough</t>
  </si>
  <si>
    <t>3402502440</t>
  </si>
  <si>
    <t>Belmar borough</t>
  </si>
  <si>
    <t>3402504930</t>
  </si>
  <si>
    <t>Bradley Beach borough</t>
  </si>
  <si>
    <t>3402506970</t>
  </si>
  <si>
    <t>Brielle borough</t>
  </si>
  <si>
    <t>3402507750</t>
  </si>
  <si>
    <t>Colts Neck township</t>
  </si>
  <si>
    <t>3402514560</t>
  </si>
  <si>
    <t>Deal borough</t>
  </si>
  <si>
    <t>3402516660</t>
  </si>
  <si>
    <t>Eatontown borough</t>
  </si>
  <si>
    <t>3402519840</t>
  </si>
  <si>
    <t>Englishtown borough</t>
  </si>
  <si>
    <t>3402521570</t>
  </si>
  <si>
    <t>Fair Haven borough</t>
  </si>
  <si>
    <t>3402522440</t>
  </si>
  <si>
    <t>Farmingdale borough</t>
  </si>
  <si>
    <t>3402522950</t>
  </si>
  <si>
    <t>Freehold borough</t>
  </si>
  <si>
    <t>3402525200</t>
  </si>
  <si>
    <t>Freehold township</t>
  </si>
  <si>
    <t>3402525230</t>
  </si>
  <si>
    <t>Hazlet township</t>
  </si>
  <si>
    <t>3402530690</t>
  </si>
  <si>
    <t>Highlands borough</t>
  </si>
  <si>
    <t>3402531500</t>
  </si>
  <si>
    <t>Holmdel township</t>
  </si>
  <si>
    <t>3402532640</t>
  </si>
  <si>
    <t>Howell township</t>
  </si>
  <si>
    <t>3402533300</t>
  </si>
  <si>
    <t>Interlaken borough</t>
  </si>
  <si>
    <t>3402534200</t>
  </si>
  <si>
    <t>Keansburg borough</t>
  </si>
  <si>
    <t>3402536480</t>
  </si>
  <si>
    <t>Keyport borough</t>
  </si>
  <si>
    <t>3402536810</t>
  </si>
  <si>
    <t>Lake Como borough</t>
  </si>
  <si>
    <t>Little Silver borough</t>
  </si>
  <si>
    <t>3402540770</t>
  </si>
  <si>
    <t>Loch Arbour village</t>
  </si>
  <si>
    <t>3402541010</t>
  </si>
  <si>
    <t>Long Branch city</t>
  </si>
  <si>
    <t>3402541310</t>
  </si>
  <si>
    <t>Manalapan township</t>
  </si>
  <si>
    <t>3402542990</t>
  </si>
  <si>
    <t>Manasquan borough</t>
  </si>
  <si>
    <t>3402543050</t>
  </si>
  <si>
    <t>Marlboro township</t>
  </si>
  <si>
    <t>3402544070</t>
  </si>
  <si>
    <t>Matawan borough</t>
  </si>
  <si>
    <t>3402544520</t>
  </si>
  <si>
    <t>Middletown township</t>
  </si>
  <si>
    <t>3402545990</t>
  </si>
  <si>
    <t>Millstone township</t>
  </si>
  <si>
    <t>3402546560</t>
  </si>
  <si>
    <t>Monmouth Beach borough</t>
  </si>
  <si>
    <t>3402547130</t>
  </si>
  <si>
    <t>Neptune township</t>
  </si>
  <si>
    <t>3402549890</t>
  </si>
  <si>
    <t>Neptune City borough</t>
  </si>
  <si>
    <t>3402549920</t>
  </si>
  <si>
    <t>Ocean township</t>
  </si>
  <si>
    <t>3402554270</t>
  </si>
  <si>
    <t>Oceanport borough</t>
  </si>
  <si>
    <t>3402554570</t>
  </si>
  <si>
    <t>Red Bank borough</t>
  </si>
  <si>
    <t>3402562430</t>
  </si>
  <si>
    <t>Roosevelt borough</t>
  </si>
  <si>
    <t>3402564410</t>
  </si>
  <si>
    <t>Rumson borough</t>
  </si>
  <si>
    <t>3402565130</t>
  </si>
  <si>
    <t>Sea Bright borough</t>
  </si>
  <si>
    <t>3402566240</t>
  </si>
  <si>
    <t>Sea Girt borough</t>
  </si>
  <si>
    <t>3402566330</t>
  </si>
  <si>
    <t>Shrewsbury borough</t>
  </si>
  <si>
    <t>3402567350</t>
  </si>
  <si>
    <t>Shrewsbury township</t>
  </si>
  <si>
    <t>3402567365</t>
  </si>
  <si>
    <t>Spring Lake borough</t>
  </si>
  <si>
    <t>3402570110</t>
  </si>
  <si>
    <t>Spring Lake Heights borough</t>
  </si>
  <si>
    <t>3402570140</t>
  </si>
  <si>
    <t>Tinton Falls borough</t>
  </si>
  <si>
    <t>3402573020</t>
  </si>
  <si>
    <t>Union Beach borough</t>
  </si>
  <si>
    <t>3402574540</t>
  </si>
  <si>
    <t>Upper Freehold township</t>
  </si>
  <si>
    <t>3402574900</t>
  </si>
  <si>
    <t>Wall township</t>
  </si>
  <si>
    <t>3402576460</t>
  </si>
  <si>
    <t>West Long Branch borough</t>
  </si>
  <si>
    <t>3402579310</t>
  </si>
  <si>
    <t>Boonton town</t>
  </si>
  <si>
    <t>3402706610</t>
  </si>
  <si>
    <t>Boonton township</t>
  </si>
  <si>
    <t>3402706640</t>
  </si>
  <si>
    <t>Butler borough</t>
  </si>
  <si>
    <t>3402709040</t>
  </si>
  <si>
    <t>Chatham borough</t>
  </si>
  <si>
    <t>3402712100</t>
  </si>
  <si>
    <t>Chatham township</t>
  </si>
  <si>
    <t>3402712130</t>
  </si>
  <si>
    <t>Chester borough</t>
  </si>
  <si>
    <t>3402712580</t>
  </si>
  <si>
    <t>Chester township</t>
  </si>
  <si>
    <t>3402712610</t>
  </si>
  <si>
    <t>Denville township</t>
  </si>
  <si>
    <t>3402717650</t>
  </si>
  <si>
    <t>Dover town</t>
  </si>
  <si>
    <t>3402718070</t>
  </si>
  <si>
    <t>East Hanover township</t>
  </si>
  <si>
    <t>3402719210</t>
  </si>
  <si>
    <t>Florham Park borough</t>
  </si>
  <si>
    <t>3402723910</t>
  </si>
  <si>
    <t>Hanover township</t>
  </si>
  <si>
    <t>3402729550</t>
  </si>
  <si>
    <t>Harding township</t>
  </si>
  <si>
    <t>3402729700</t>
  </si>
  <si>
    <t>Jefferson township</t>
  </si>
  <si>
    <t>3402734980</t>
  </si>
  <si>
    <t>Kinnelon borough</t>
  </si>
  <si>
    <t>3402737110</t>
  </si>
  <si>
    <t>Lincoln Park borough</t>
  </si>
  <si>
    <t>3402740290</t>
  </si>
  <si>
    <t>Long Hill township</t>
  </si>
  <si>
    <t>3402741362</t>
  </si>
  <si>
    <t>Madison borough</t>
  </si>
  <si>
    <t>3402742510</t>
  </si>
  <si>
    <t>Mendham borough</t>
  </si>
  <si>
    <t>3402745330</t>
  </si>
  <si>
    <t>Mendham township</t>
  </si>
  <si>
    <t>3402745360</t>
  </si>
  <si>
    <t>Mine Hill township</t>
  </si>
  <si>
    <t>3402746860</t>
  </si>
  <si>
    <t>Montville township</t>
  </si>
  <si>
    <t>3402747670</t>
  </si>
  <si>
    <t>Morris township</t>
  </si>
  <si>
    <t>3402748090</t>
  </si>
  <si>
    <t>Morris Plains borough</t>
  </si>
  <si>
    <t>3402748210</t>
  </si>
  <si>
    <t>Morristown town</t>
  </si>
  <si>
    <t>3402748300</t>
  </si>
  <si>
    <t>Mountain Lakes borough</t>
  </si>
  <si>
    <t>3402748480</t>
  </si>
  <si>
    <t>Mount Arlington borough</t>
  </si>
  <si>
    <t>3402748690</t>
  </si>
  <si>
    <t>Mount Olive township</t>
  </si>
  <si>
    <t>3402749080</t>
  </si>
  <si>
    <t>Netcong borough</t>
  </si>
  <si>
    <t>3402750130</t>
  </si>
  <si>
    <t>Parsippany-Troy Hills township</t>
  </si>
  <si>
    <t>3402756460</t>
  </si>
  <si>
    <t>Pequannock township</t>
  </si>
  <si>
    <t>3402758110</t>
  </si>
  <si>
    <t>Randolph township</t>
  </si>
  <si>
    <t>3402761890</t>
  </si>
  <si>
    <t>Riverdale borough</t>
  </si>
  <si>
    <t>3402763300</t>
  </si>
  <si>
    <t>Rockaway borough</t>
  </si>
  <si>
    <t>3402764050</t>
  </si>
  <si>
    <t>Rockaway township</t>
  </si>
  <si>
    <t>3402764080</t>
  </si>
  <si>
    <t>Roxbury township</t>
  </si>
  <si>
    <t>3402764980</t>
  </si>
  <si>
    <t>Victory Gardens borough</t>
  </si>
  <si>
    <t>3402775890</t>
  </si>
  <si>
    <t>3402777240</t>
  </si>
  <si>
    <t>Wharton borough</t>
  </si>
  <si>
    <t>3402780390</t>
  </si>
  <si>
    <t>Barnegat township</t>
  </si>
  <si>
    <t>3402903050</t>
  </si>
  <si>
    <t>Barnegat Light borough</t>
  </si>
  <si>
    <t>3402903130</t>
  </si>
  <si>
    <t>Bay Head borough</t>
  </si>
  <si>
    <t>3402903520</t>
  </si>
  <si>
    <t>Beach Haven borough</t>
  </si>
  <si>
    <t>3402903940</t>
  </si>
  <si>
    <t>Beachwood borough</t>
  </si>
  <si>
    <t>3402904180</t>
  </si>
  <si>
    <t>Berkeley township</t>
  </si>
  <si>
    <t>3402905305</t>
  </si>
  <si>
    <t>Brick township</t>
  </si>
  <si>
    <t>3402907420</t>
  </si>
  <si>
    <t>Eagleswood township</t>
  </si>
  <si>
    <t>3402918670</t>
  </si>
  <si>
    <t>Harvey Cedars borough</t>
  </si>
  <si>
    <t>3402930390</t>
  </si>
  <si>
    <t>Island Heights borough</t>
  </si>
  <si>
    <t>3402934530</t>
  </si>
  <si>
    <t>Jackson township</t>
  </si>
  <si>
    <t>3402934680</t>
  </si>
  <si>
    <t>Lacey township</t>
  </si>
  <si>
    <t>3402937380</t>
  </si>
  <si>
    <t>Lakehurst borough</t>
  </si>
  <si>
    <t>3402937770</t>
  </si>
  <si>
    <t>Lakewood township</t>
  </si>
  <si>
    <t>3402938550</t>
  </si>
  <si>
    <t>Lavallette borough</t>
  </si>
  <si>
    <t>3402939390</t>
  </si>
  <si>
    <t>Little Egg Harbor township</t>
  </si>
  <si>
    <t>3402940560</t>
  </si>
  <si>
    <t>Long Beach township</t>
  </si>
  <si>
    <t>3402941250</t>
  </si>
  <si>
    <t>Manchester township</t>
  </si>
  <si>
    <t>3402943140</t>
  </si>
  <si>
    <t>Mantoloking borough</t>
  </si>
  <si>
    <t>3402943380</t>
  </si>
  <si>
    <t>3402954300</t>
  </si>
  <si>
    <t>Ocean Gate borough</t>
  </si>
  <si>
    <t>3402954450</t>
  </si>
  <si>
    <t>Pine Beach borough</t>
  </si>
  <si>
    <t>3402958590</t>
  </si>
  <si>
    <t>Plumsted township</t>
  </si>
  <si>
    <t>3402959790</t>
  </si>
  <si>
    <t>Point Pleasant borough</t>
  </si>
  <si>
    <t>3402959880</t>
  </si>
  <si>
    <t>Point Pleasant Beach borough</t>
  </si>
  <si>
    <t>3402959910</t>
  </si>
  <si>
    <t>Seaside Heights borough</t>
  </si>
  <si>
    <t>3402966450</t>
  </si>
  <si>
    <t>Seaside Park borough</t>
  </si>
  <si>
    <t>3402966480</t>
  </si>
  <si>
    <t>Ship Bottom borough</t>
  </si>
  <si>
    <t>3402967110</t>
  </si>
  <si>
    <t>South Toms River borough</t>
  </si>
  <si>
    <t>3402969510</t>
  </si>
  <si>
    <t>Stafford township</t>
  </si>
  <si>
    <t>3402970320</t>
  </si>
  <si>
    <t>Surf City borough</t>
  </si>
  <si>
    <t>3402971640</t>
  </si>
  <si>
    <t>Toms River township</t>
  </si>
  <si>
    <t>Tuckerton borough</t>
  </si>
  <si>
    <t>3402974210</t>
  </si>
  <si>
    <t>Bloomingdale borough</t>
  </si>
  <si>
    <t>3403106340</t>
  </si>
  <si>
    <t>Clifton city</t>
  </si>
  <si>
    <t>3403113690</t>
  </si>
  <si>
    <t>Haledon borough</t>
  </si>
  <si>
    <t>3403129070</t>
  </si>
  <si>
    <t>Hawthorne borough</t>
  </si>
  <si>
    <t>3403130570</t>
  </si>
  <si>
    <t>Little Falls township</t>
  </si>
  <si>
    <t>3403140620</t>
  </si>
  <si>
    <t>North Haledon borough</t>
  </si>
  <si>
    <t>3403153040</t>
  </si>
  <si>
    <t>Passaic city</t>
  </si>
  <si>
    <t>3403156550</t>
  </si>
  <si>
    <t>Paterson city</t>
  </si>
  <si>
    <t>3403157000</t>
  </si>
  <si>
    <t>Pompton Lakes borough</t>
  </si>
  <si>
    <t>3403160090</t>
  </si>
  <si>
    <t>Prospect Park borough</t>
  </si>
  <si>
    <t>3403161170</t>
  </si>
  <si>
    <t>Ringwood borough</t>
  </si>
  <si>
    <t>3403163150</t>
  </si>
  <si>
    <t>Totowa borough</t>
  </si>
  <si>
    <t>3403173140</t>
  </si>
  <si>
    <t>Wanaque borough</t>
  </si>
  <si>
    <t>3403176730</t>
  </si>
  <si>
    <t>Wayne township</t>
  </si>
  <si>
    <t>3403177840</t>
  </si>
  <si>
    <t>West Milford township</t>
  </si>
  <si>
    <t>3403179460</t>
  </si>
  <si>
    <t>Woodland Park borough</t>
  </si>
  <si>
    <t>Bedminster township</t>
  </si>
  <si>
    <t>3403504450</t>
  </si>
  <si>
    <t>Bernards township</t>
  </si>
  <si>
    <t>3403505560</t>
  </si>
  <si>
    <t>Bernardsville borough</t>
  </si>
  <si>
    <t>3403505590</t>
  </si>
  <si>
    <t>Bound Brook borough</t>
  </si>
  <si>
    <t>3403506790</t>
  </si>
  <si>
    <t>Branchburg township</t>
  </si>
  <si>
    <t>3403507180</t>
  </si>
  <si>
    <t>Bridgewater township</t>
  </si>
  <si>
    <t>3403507720</t>
  </si>
  <si>
    <t>Far Hills borough</t>
  </si>
  <si>
    <t>3403522890</t>
  </si>
  <si>
    <t>3403524900</t>
  </si>
  <si>
    <t>Green Brook township</t>
  </si>
  <si>
    <t>3403527510</t>
  </si>
  <si>
    <t>Hillsborough township</t>
  </si>
  <si>
    <t>3403531890</t>
  </si>
  <si>
    <t>Manville borough</t>
  </si>
  <si>
    <t>3403543620</t>
  </si>
  <si>
    <t>Millstone borough</t>
  </si>
  <si>
    <t>3403546590</t>
  </si>
  <si>
    <t>Montgomery township</t>
  </si>
  <si>
    <t>3403547580</t>
  </si>
  <si>
    <t>North Plainfield borough</t>
  </si>
  <si>
    <t>3403553280</t>
  </si>
  <si>
    <t>Peapack and Gladstone borough</t>
  </si>
  <si>
    <t>3403557300</t>
  </si>
  <si>
    <t>Raritan borough</t>
  </si>
  <si>
    <t>3403561980</t>
  </si>
  <si>
    <t>Rocky Hill borough</t>
  </si>
  <si>
    <t>3403564320</t>
  </si>
  <si>
    <t>Somerville borough</t>
  </si>
  <si>
    <t>3403568460</t>
  </si>
  <si>
    <t>South Bound Brook borough</t>
  </si>
  <si>
    <t>3403568730</t>
  </si>
  <si>
    <t>Warren township</t>
  </si>
  <si>
    <t>3403576940</t>
  </si>
  <si>
    <t>Watchung borough</t>
  </si>
  <si>
    <t>3403577600</t>
  </si>
  <si>
    <t>Andover borough</t>
  </si>
  <si>
    <t>3403701330</t>
  </si>
  <si>
    <t>Andover township</t>
  </si>
  <si>
    <t>3403701360</t>
  </si>
  <si>
    <t>Branchville borough</t>
  </si>
  <si>
    <t>3403707300</t>
  </si>
  <si>
    <t>Byram township</t>
  </si>
  <si>
    <t>3403709160</t>
  </si>
  <si>
    <t>Frankford township</t>
  </si>
  <si>
    <t>3403724810</t>
  </si>
  <si>
    <t>Franklin borough</t>
  </si>
  <si>
    <t>3403724930</t>
  </si>
  <si>
    <t>Fredon township</t>
  </si>
  <si>
    <t>3403725140</t>
  </si>
  <si>
    <t>Green township</t>
  </si>
  <si>
    <t>3403727420</t>
  </si>
  <si>
    <t>Hamburg borough</t>
  </si>
  <si>
    <t>3403729220</t>
  </si>
  <si>
    <t>Hampton township</t>
  </si>
  <si>
    <t>3403729490</t>
  </si>
  <si>
    <t>Hardyston township</t>
  </si>
  <si>
    <t>3403729850</t>
  </si>
  <si>
    <t>Hopatcong borough</t>
  </si>
  <si>
    <t>3403732910</t>
  </si>
  <si>
    <t>Lafayette township</t>
  </si>
  <si>
    <t>3403737440</t>
  </si>
  <si>
    <t>Montague township</t>
  </si>
  <si>
    <t>3403747430</t>
  </si>
  <si>
    <t>Newton town</t>
  </si>
  <si>
    <t>3403751930</t>
  </si>
  <si>
    <t>Ogdensburg borough</t>
  </si>
  <si>
    <t>3403754660</t>
  </si>
  <si>
    <t>Sandyston township</t>
  </si>
  <si>
    <t>3403765700</t>
  </si>
  <si>
    <t>Sparta township</t>
  </si>
  <si>
    <t>3403769690</t>
  </si>
  <si>
    <t>Stanhope borough</t>
  </si>
  <si>
    <t>3403770380</t>
  </si>
  <si>
    <t>Stillwater township</t>
  </si>
  <si>
    <t>3403770890</t>
  </si>
  <si>
    <t>Sussex borough</t>
  </si>
  <si>
    <t>3403771670</t>
  </si>
  <si>
    <t>Vernon township</t>
  </si>
  <si>
    <t>3403775740</t>
  </si>
  <si>
    <t>Walpack township</t>
  </si>
  <si>
    <t>3403776640</t>
  </si>
  <si>
    <t>Wantage township</t>
  </si>
  <si>
    <t>3403776790</t>
  </si>
  <si>
    <t>Berkeley Heights township</t>
  </si>
  <si>
    <t>3403905320</t>
  </si>
  <si>
    <t>Clark township</t>
  </si>
  <si>
    <t>3403913150</t>
  </si>
  <si>
    <t>Cranford township</t>
  </si>
  <si>
    <t>3403915640</t>
  </si>
  <si>
    <t>Elizabeth city</t>
  </si>
  <si>
    <t>3403921000</t>
  </si>
  <si>
    <t>Fanwood borough</t>
  </si>
  <si>
    <t>3403922860</t>
  </si>
  <si>
    <t>Garwood borough</t>
  </si>
  <si>
    <t>3403925800</t>
  </si>
  <si>
    <t>Hillside township</t>
  </si>
  <si>
    <t>3403931980</t>
  </si>
  <si>
    <t>Kenilworth borough</t>
  </si>
  <si>
    <t>3403936690</t>
  </si>
  <si>
    <t>Linden city</t>
  </si>
  <si>
    <t>3403940350</t>
  </si>
  <si>
    <t>Mountainside borough</t>
  </si>
  <si>
    <t>3403948510</t>
  </si>
  <si>
    <t>New Providence borough</t>
  </si>
  <si>
    <t>3403951810</t>
  </si>
  <si>
    <t>Plainfield city</t>
  </si>
  <si>
    <t>3403959190</t>
  </si>
  <si>
    <t>Rahway city</t>
  </si>
  <si>
    <t>3403961530</t>
  </si>
  <si>
    <t>Roselle borough</t>
  </si>
  <si>
    <t>3403964620</t>
  </si>
  <si>
    <t>Roselle Park borough</t>
  </si>
  <si>
    <t>3403964650</t>
  </si>
  <si>
    <t>Scotch Plains township</t>
  </si>
  <si>
    <t>3403966060</t>
  </si>
  <si>
    <t>Springfield township</t>
  </si>
  <si>
    <t>3403970020</t>
  </si>
  <si>
    <t>Summit city</t>
  </si>
  <si>
    <t>3403971430</t>
  </si>
  <si>
    <t>3403974480</t>
  </si>
  <si>
    <t>Westfield town</t>
  </si>
  <si>
    <t>3403979040</t>
  </si>
  <si>
    <t>Winfield township</t>
  </si>
  <si>
    <t>3403981650</t>
  </si>
  <si>
    <t>Allamuchy township</t>
  </si>
  <si>
    <t>3404100670</t>
  </si>
  <si>
    <t>Alpha borough</t>
  </si>
  <si>
    <t>3404101030</t>
  </si>
  <si>
    <t>Belvidere town</t>
  </si>
  <si>
    <t>3404104990</t>
  </si>
  <si>
    <t>Blairstown township</t>
  </si>
  <si>
    <t>3404106160</t>
  </si>
  <si>
    <t>3404124960</t>
  </si>
  <si>
    <t>Frelinghuysen township</t>
  </si>
  <si>
    <t>3404125320</t>
  </si>
  <si>
    <t>Greenwich township</t>
  </si>
  <si>
    <t>3404128260</t>
  </si>
  <si>
    <t>Hackettstown town</t>
  </si>
  <si>
    <t>3404128710</t>
  </si>
  <si>
    <t>Hardwick township</t>
  </si>
  <si>
    <t>3404129820</t>
  </si>
  <si>
    <t>Harmony township</t>
  </si>
  <si>
    <t>3404130090</t>
  </si>
  <si>
    <t>Hope township</t>
  </si>
  <si>
    <t>3404133060</t>
  </si>
  <si>
    <t>Independence township</t>
  </si>
  <si>
    <t>3404133930</t>
  </si>
  <si>
    <t>Knowlton township</t>
  </si>
  <si>
    <t>3404137320</t>
  </si>
  <si>
    <t>Liberty township</t>
  </si>
  <si>
    <t>3404140110</t>
  </si>
  <si>
    <t>Lopatcong township</t>
  </si>
  <si>
    <t>3404141490</t>
  </si>
  <si>
    <t>Mansfield township</t>
  </si>
  <si>
    <t>3404143320</t>
  </si>
  <si>
    <t>Oxford township</t>
  </si>
  <si>
    <t>3404155530</t>
  </si>
  <si>
    <t>Phillipsburg town</t>
  </si>
  <si>
    <t>3404158350</t>
  </si>
  <si>
    <t>Pohatcong township</t>
  </si>
  <si>
    <t>3404159820</t>
  </si>
  <si>
    <t>Washington borough</t>
  </si>
  <si>
    <t>3404177270</t>
  </si>
  <si>
    <t>3404177300</t>
  </si>
  <si>
    <t>White township</t>
  </si>
  <si>
    <t>3404180570</t>
  </si>
  <si>
    <t>Average Employment Absolute Growth (2015-2050)</t>
  </si>
  <si>
    <t>Average Household Absolute Growth (2015-2050)</t>
  </si>
  <si>
    <t>Average Population Absolute Growth (2015-2050)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</si>
</sst>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87">
    <border>
      <left/>
      <right/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double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double">
        <color auto="1"/>
      </bottom>
      <diagonal/>
    </border>
    <border>
      <left style="thick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auto="1"/>
      </right>
      <top/>
      <bottom style="hair">
        <color auto="1"/>
      </bottom>
      <diagonal/>
    </border>
    <border>
      <left style="thick">
        <color auto="1"/>
      </left>
      <right/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double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double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ck">
        <color auto="1"/>
      </bottom>
      <diagonal/>
    </border>
    <border>
      <left style="thick">
        <color auto="1"/>
      </left>
      <right/>
      <top style="hair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medium">
        <color auto="1"/>
      </left>
      <right/>
      <top style="thick">
        <color auto="1"/>
      </top>
      <bottom/>
      <diagonal/>
    </border>
    <border>
      <left/>
      <right style="medium">
        <color auto="1"/>
      </right>
      <top style="thick">
        <color auto="1"/>
      </top>
      <bottom/>
      <diagonal/>
    </border>
    <border>
      <left style="thin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thin">
        <color auto="1"/>
      </right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 style="double">
        <color auto="1"/>
      </top>
      <bottom style="hair">
        <color auto="1"/>
      </bottom>
      <diagonal/>
    </border>
    <border>
      <left style="medium">
        <color auto="1"/>
      </left>
      <right/>
      <top style="double">
        <color auto="1"/>
      </top>
      <bottom style="hair">
        <color auto="1"/>
      </bottom>
      <diagonal/>
    </border>
    <border>
      <left/>
      <right style="medium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/>
      <right style="thick">
        <color auto="1"/>
      </right>
      <top style="double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thick">
        <color auto="1"/>
      </right>
      <top style="hair">
        <color auto="1"/>
      </top>
      <bottom style="medium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 style="thick">
        <color auto="1"/>
      </bottom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auto="1"/>
      </right>
      <top style="hair">
        <color auto="1"/>
      </top>
      <bottom/>
      <diagonal/>
    </border>
    <border>
      <left/>
      <right/>
      <top style="hair">
        <color auto="1"/>
      </top>
      <bottom style="thick">
        <color auto="1"/>
      </bottom>
      <diagonal/>
    </border>
    <border>
      <left/>
      <right/>
      <top style="thick">
        <color auto="1"/>
      </top>
      <bottom style="double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 style="double">
        <color auto="1"/>
      </bottom>
      <diagonal/>
    </border>
    <border>
      <left style="thick">
        <color auto="1"/>
      </left>
      <right style="medium">
        <color auto="1"/>
      </right>
      <top/>
      <bottom style="hair">
        <color auto="1"/>
      </bottom>
      <diagonal/>
    </border>
    <border>
      <left style="thick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medium">
        <color auto="1"/>
      </right>
      <top style="hair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0">
    <xf numFmtId="0" fontId="0" fillId="0" borderId="0" xfId="0"/>
    <xf numFmtId="0" fontId="2" fillId="0" borderId="2" xfId="0" applyFont="1" applyBorder="1" applyAlignment="1">
      <alignment wrapText="1"/>
    </xf>
    <xf numFmtId="0" fontId="2" fillId="0" borderId="3" xfId="0" applyFont="1" applyBorder="1" applyAlignment="1">
      <alignment wrapText="1"/>
    </xf>
    <xf numFmtId="165" fontId="0" fillId="0" borderId="5" xfId="2" applyNumberFormat="1" applyFont="1" applyBorder="1"/>
    <xf numFmtId="165" fontId="0" fillId="0" borderId="6" xfId="2" applyNumberFormat="1" applyFont="1" applyBorder="1"/>
    <xf numFmtId="164" fontId="0" fillId="0" borderId="5" xfId="1" applyNumberFormat="1" applyFont="1" applyBorder="1"/>
    <xf numFmtId="164" fontId="0" fillId="0" borderId="9" xfId="1" applyNumberFormat="1" applyFont="1" applyBorder="1"/>
    <xf numFmtId="0" fontId="2" fillId="0" borderId="2" xfId="0" applyFont="1" applyBorder="1"/>
    <xf numFmtId="164" fontId="0" fillId="0" borderId="13" xfId="1" applyNumberFormat="1" applyFont="1" applyBorder="1"/>
    <xf numFmtId="0" fontId="2" fillId="0" borderId="1" xfId="0" applyFont="1" applyBorder="1"/>
    <xf numFmtId="0" fontId="2" fillId="0" borderId="17" xfId="0" applyFont="1" applyBorder="1"/>
    <xf numFmtId="0" fontId="2" fillId="0" borderId="21" xfId="0" applyFont="1" applyBorder="1" applyAlignment="1">
      <alignment wrapText="1"/>
    </xf>
    <xf numFmtId="164" fontId="0" fillId="0" borderId="22" xfId="1" applyNumberFormat="1" applyFont="1" applyBorder="1"/>
    <xf numFmtId="164" fontId="0" fillId="0" borderId="23" xfId="1" applyNumberFormat="1" applyFont="1" applyBorder="1"/>
    <xf numFmtId="43" fontId="0" fillId="0" borderId="5" xfId="1" applyNumberFormat="1" applyFont="1" applyBorder="1"/>
    <xf numFmtId="43" fontId="0" fillId="0" borderId="13" xfId="1" applyNumberFormat="1" applyFont="1" applyBorder="1"/>
    <xf numFmtId="43" fontId="0" fillId="0" borderId="14" xfId="1" applyNumberFormat="1" applyFont="1" applyBorder="1"/>
    <xf numFmtId="0" fontId="2" fillId="0" borderId="26" xfId="0" applyFont="1" applyBorder="1" applyAlignment="1">
      <alignment wrapText="1"/>
    </xf>
    <xf numFmtId="165" fontId="0" fillId="0" borderId="27" xfId="2" applyNumberFormat="1" applyFont="1" applyBorder="1"/>
    <xf numFmtId="43" fontId="0" fillId="0" borderId="22" xfId="1" applyNumberFormat="1" applyFont="1" applyBorder="1"/>
    <xf numFmtId="43" fontId="0" fillId="0" borderId="6" xfId="1" applyNumberFormat="1" applyFont="1" applyBorder="1"/>
    <xf numFmtId="43" fontId="0" fillId="0" borderId="23" xfId="1" applyNumberFormat="1" applyFont="1" applyBorder="1"/>
    <xf numFmtId="43" fontId="0" fillId="0" borderId="9" xfId="1" applyNumberFormat="1" applyFont="1" applyBorder="1"/>
    <xf numFmtId="43" fontId="0" fillId="0" borderId="10" xfId="1" applyNumberFormat="1" applyFont="1" applyBorder="1"/>
    <xf numFmtId="43" fontId="0" fillId="0" borderId="24" xfId="1" applyNumberFormat="1" applyFont="1" applyBorder="1"/>
    <xf numFmtId="164" fontId="0" fillId="0" borderId="19" xfId="1" applyNumberFormat="1" applyFont="1" applyBorder="1"/>
    <xf numFmtId="164" fontId="0" fillId="0" borderId="20" xfId="1" applyNumberFormat="1" applyFont="1" applyBorder="1"/>
    <xf numFmtId="164" fontId="0" fillId="0" borderId="24" xfId="1" applyNumberFormat="1" applyFont="1" applyBorder="1"/>
    <xf numFmtId="0" fontId="3" fillId="2" borderId="0" xfId="0" applyFont="1" applyFill="1"/>
    <xf numFmtId="0" fontId="0" fillId="2" borderId="0" xfId="0" applyFill="1"/>
    <xf numFmtId="165" fontId="0" fillId="2" borderId="0" xfId="2" applyNumberFormat="1" applyFont="1" applyFill="1"/>
    <xf numFmtId="0" fontId="0" fillId="2" borderId="34" xfId="0" applyFill="1" applyBorder="1"/>
    <xf numFmtId="0" fontId="0" fillId="2" borderId="2" xfId="0" applyFont="1" applyFill="1" applyBorder="1" applyAlignment="1">
      <alignment horizontal="center" wrapText="1"/>
    </xf>
    <xf numFmtId="0" fontId="0" fillId="2" borderId="35" xfId="0" applyFill="1" applyBorder="1" applyAlignment="1">
      <alignment horizontal="center" vertical="center" wrapText="1"/>
    </xf>
    <xf numFmtId="0" fontId="0" fillId="2" borderId="36" xfId="0" applyFill="1" applyBorder="1" applyAlignment="1">
      <alignment horizontal="center" vertical="center" wrapText="1"/>
    </xf>
    <xf numFmtId="0" fontId="0" fillId="2" borderId="37" xfId="0" applyFill="1" applyBorder="1" applyAlignment="1">
      <alignment horizontal="center" vertical="center" wrapText="1"/>
    </xf>
    <xf numFmtId="0" fontId="0" fillId="2" borderId="38" xfId="0" applyFill="1" applyBorder="1" applyAlignment="1">
      <alignment horizontal="center" vertical="center" wrapText="1"/>
    </xf>
    <xf numFmtId="0" fontId="0" fillId="2" borderId="39" xfId="0" applyFill="1" applyBorder="1" applyAlignment="1">
      <alignment horizontal="center" vertical="center" wrapText="1"/>
    </xf>
    <xf numFmtId="0" fontId="0" fillId="2" borderId="40" xfId="0" applyFill="1" applyBorder="1" applyAlignment="1">
      <alignment horizontal="center" vertical="center" wrapText="1"/>
    </xf>
    <xf numFmtId="0" fontId="0" fillId="2" borderId="41" xfId="0" applyFill="1" applyBorder="1" applyAlignment="1">
      <alignment horizontal="center" vertical="center" wrapText="1"/>
    </xf>
    <xf numFmtId="0" fontId="0" fillId="2" borderId="30" xfId="0" applyFill="1" applyBorder="1"/>
    <xf numFmtId="164" fontId="0" fillId="2" borderId="31" xfId="1" applyNumberFormat="1" applyFont="1" applyFill="1" applyBorder="1"/>
    <xf numFmtId="3" fontId="0" fillId="2" borderId="31" xfId="0" applyNumberFormat="1" applyFill="1" applyBorder="1"/>
    <xf numFmtId="3" fontId="0" fillId="2" borderId="42" xfId="0" applyNumberFormat="1" applyFill="1" applyBorder="1"/>
    <xf numFmtId="3" fontId="0" fillId="2" borderId="43" xfId="0" applyNumberFormat="1" applyFill="1" applyBorder="1"/>
    <xf numFmtId="3" fontId="0" fillId="2" borderId="44" xfId="0" applyNumberFormat="1" applyFill="1" applyBorder="1"/>
    <xf numFmtId="165" fontId="0" fillId="2" borderId="43" xfId="2" applyNumberFormat="1" applyFont="1" applyFill="1" applyBorder="1"/>
    <xf numFmtId="165" fontId="0" fillId="2" borderId="45" xfId="2" applyNumberFormat="1" applyFont="1" applyFill="1" applyBorder="1"/>
    <xf numFmtId="165" fontId="0" fillId="2" borderId="46" xfId="2" applyNumberFormat="1" applyFont="1" applyFill="1" applyBorder="1"/>
    <xf numFmtId="165" fontId="0" fillId="2" borderId="44" xfId="2" applyNumberFormat="1" applyFont="1" applyFill="1" applyBorder="1"/>
    <xf numFmtId="165" fontId="0" fillId="2" borderId="47" xfId="2" applyNumberFormat="1" applyFont="1" applyFill="1" applyBorder="1"/>
    <xf numFmtId="0" fontId="0" fillId="2" borderId="8" xfId="0" applyFill="1" applyBorder="1"/>
    <xf numFmtId="164" fontId="0" fillId="2" borderId="9" xfId="1" applyNumberFormat="1" applyFont="1" applyFill="1" applyBorder="1"/>
    <xf numFmtId="3" fontId="0" fillId="2" borderId="9" xfId="0" applyNumberFormat="1" applyFill="1" applyBorder="1"/>
    <xf numFmtId="3" fontId="0" fillId="2" borderId="48" xfId="0" applyNumberFormat="1" applyFill="1" applyBorder="1"/>
    <xf numFmtId="3" fontId="0" fillId="2" borderId="49" xfId="0" applyNumberFormat="1" applyFill="1" applyBorder="1"/>
    <xf numFmtId="3" fontId="0" fillId="2" borderId="50" xfId="0" applyNumberFormat="1" applyFill="1" applyBorder="1"/>
    <xf numFmtId="165" fontId="0" fillId="2" borderId="49" xfId="2" applyNumberFormat="1" applyFont="1" applyFill="1" applyBorder="1"/>
    <xf numFmtId="165" fontId="0" fillId="2" borderId="51" xfId="2" applyNumberFormat="1" applyFont="1" applyFill="1" applyBorder="1"/>
    <xf numFmtId="165" fontId="0" fillId="2" borderId="28" xfId="2" applyNumberFormat="1" applyFont="1" applyFill="1" applyBorder="1"/>
    <xf numFmtId="165" fontId="0" fillId="2" borderId="50" xfId="2" applyNumberFormat="1" applyFont="1" applyFill="1" applyBorder="1"/>
    <xf numFmtId="165" fontId="0" fillId="2" borderId="52" xfId="2" applyNumberFormat="1" applyFont="1" applyFill="1" applyBorder="1"/>
    <xf numFmtId="0" fontId="0" fillId="2" borderId="53" xfId="0" applyFill="1" applyBorder="1"/>
    <xf numFmtId="164" fontId="0" fillId="2" borderId="54" xfId="1" applyNumberFormat="1" applyFont="1" applyFill="1" applyBorder="1"/>
    <xf numFmtId="3" fontId="0" fillId="2" borderId="54" xfId="0" applyNumberFormat="1" applyFill="1" applyBorder="1"/>
    <xf numFmtId="3" fontId="0" fillId="2" borderId="55" xfId="0" applyNumberFormat="1" applyFill="1" applyBorder="1"/>
    <xf numFmtId="3" fontId="0" fillId="2" borderId="56" xfId="0" applyNumberFormat="1" applyFill="1" applyBorder="1"/>
    <xf numFmtId="3" fontId="0" fillId="2" borderId="57" xfId="0" applyNumberFormat="1" applyFill="1" applyBorder="1"/>
    <xf numFmtId="165" fontId="0" fillId="2" borderId="56" xfId="2" applyNumberFormat="1" applyFont="1" applyFill="1" applyBorder="1"/>
    <xf numFmtId="165" fontId="0" fillId="2" borderId="58" xfId="2" applyNumberFormat="1" applyFont="1" applyFill="1" applyBorder="1"/>
    <xf numFmtId="165" fontId="0" fillId="2" borderId="59" xfId="2" applyNumberFormat="1" applyFont="1" applyFill="1" applyBorder="1"/>
    <xf numFmtId="165" fontId="0" fillId="2" borderId="57" xfId="2" applyNumberFormat="1" applyFont="1" applyFill="1" applyBorder="1"/>
    <xf numFmtId="165" fontId="0" fillId="2" borderId="60" xfId="2" applyNumberFormat="1" applyFont="1" applyFill="1" applyBorder="1"/>
    <xf numFmtId="0" fontId="0" fillId="2" borderId="16" xfId="0" applyFill="1" applyBorder="1"/>
    <xf numFmtId="164" fontId="0" fillId="2" borderId="11" xfId="1" applyNumberFormat="1" applyFont="1" applyFill="1" applyBorder="1"/>
    <xf numFmtId="164" fontId="0" fillId="2" borderId="61" xfId="1" applyNumberFormat="1" applyFont="1" applyFill="1" applyBorder="1"/>
    <xf numFmtId="164" fontId="0" fillId="2" borderId="62" xfId="1" applyNumberFormat="1" applyFont="1" applyFill="1" applyBorder="1"/>
    <xf numFmtId="164" fontId="0" fillId="2" borderId="63" xfId="1" applyNumberFormat="1" applyFont="1" applyFill="1" applyBorder="1"/>
    <xf numFmtId="165" fontId="0" fillId="2" borderId="62" xfId="2" applyNumberFormat="1" applyFont="1" applyFill="1" applyBorder="1"/>
    <xf numFmtId="165" fontId="0" fillId="2" borderId="64" xfId="2" applyNumberFormat="1" applyFont="1" applyFill="1" applyBorder="1"/>
    <xf numFmtId="165" fontId="0" fillId="2" borderId="15" xfId="2" applyNumberFormat="1" applyFont="1" applyFill="1" applyBorder="1"/>
    <xf numFmtId="165" fontId="0" fillId="2" borderId="63" xfId="2" applyNumberFormat="1" applyFont="1" applyFill="1" applyBorder="1"/>
    <xf numFmtId="165" fontId="0" fillId="2" borderId="65" xfId="2" applyNumberFormat="1" applyFont="1" applyFill="1" applyBorder="1"/>
    <xf numFmtId="164" fontId="0" fillId="0" borderId="0" xfId="0" applyNumberFormat="1"/>
    <xf numFmtId="43" fontId="0" fillId="2" borderId="31" xfId="1" applyNumberFormat="1" applyFont="1" applyFill="1" applyBorder="1"/>
    <xf numFmtId="4" fontId="0" fillId="2" borderId="43" xfId="0" applyNumberFormat="1" applyFill="1" applyBorder="1"/>
    <xf numFmtId="4" fontId="0" fillId="2" borderId="31" xfId="0" applyNumberFormat="1" applyFill="1" applyBorder="1"/>
    <xf numFmtId="4" fontId="0" fillId="2" borderId="44" xfId="0" applyNumberFormat="1" applyFill="1" applyBorder="1"/>
    <xf numFmtId="4" fontId="0" fillId="2" borderId="49" xfId="0" applyNumberFormat="1" applyFill="1" applyBorder="1"/>
    <xf numFmtId="4" fontId="0" fillId="2" borderId="9" xfId="0" applyNumberFormat="1" applyFill="1" applyBorder="1"/>
    <xf numFmtId="4" fontId="0" fillId="2" borderId="50" xfId="0" applyNumberFormat="1" applyFill="1" applyBorder="1"/>
    <xf numFmtId="4" fontId="0" fillId="2" borderId="56" xfId="0" applyNumberFormat="1" applyFill="1" applyBorder="1"/>
    <xf numFmtId="4" fontId="0" fillId="2" borderId="54" xfId="0" applyNumberFormat="1" applyFill="1" applyBorder="1"/>
    <xf numFmtId="4" fontId="0" fillId="2" borderId="57" xfId="0" applyNumberFormat="1" applyFill="1" applyBorder="1"/>
    <xf numFmtId="4" fontId="0" fillId="2" borderId="62" xfId="1" applyNumberFormat="1" applyFont="1" applyFill="1" applyBorder="1"/>
    <xf numFmtId="4" fontId="0" fillId="2" borderId="11" xfId="1" applyNumberFormat="1" applyFont="1" applyFill="1" applyBorder="1"/>
    <xf numFmtId="4" fontId="0" fillId="2" borderId="63" xfId="1" applyNumberFormat="1" applyFont="1" applyFill="1" applyBorder="1"/>
    <xf numFmtId="43" fontId="0" fillId="2" borderId="31" xfId="0" applyNumberFormat="1" applyFill="1" applyBorder="1"/>
    <xf numFmtId="43" fontId="0" fillId="2" borderId="42" xfId="0" applyNumberFormat="1" applyFill="1" applyBorder="1"/>
    <xf numFmtId="43" fontId="0" fillId="2" borderId="9" xfId="1" applyNumberFormat="1" applyFont="1" applyFill="1" applyBorder="1"/>
    <xf numFmtId="43" fontId="0" fillId="2" borderId="9" xfId="0" applyNumberFormat="1" applyFill="1" applyBorder="1"/>
    <xf numFmtId="43" fontId="0" fillId="2" borderId="48" xfId="0" applyNumberFormat="1" applyFill="1" applyBorder="1"/>
    <xf numFmtId="43" fontId="0" fillId="2" borderId="54" xfId="1" applyNumberFormat="1" applyFont="1" applyFill="1" applyBorder="1"/>
    <xf numFmtId="43" fontId="0" fillId="2" borderId="54" xfId="0" applyNumberFormat="1" applyFill="1" applyBorder="1"/>
    <xf numFmtId="43" fontId="0" fillId="2" borderId="55" xfId="0" applyNumberFormat="1" applyFill="1" applyBorder="1"/>
    <xf numFmtId="43" fontId="0" fillId="2" borderId="11" xfId="1" applyNumberFormat="1" applyFont="1" applyFill="1" applyBorder="1"/>
    <xf numFmtId="43" fontId="0" fillId="2" borderId="61" xfId="1" applyNumberFormat="1" applyFont="1" applyFill="1" applyBorder="1"/>
    <xf numFmtId="164" fontId="0" fillId="0" borderId="28" xfId="1" applyNumberFormat="1" applyFont="1" applyBorder="1"/>
    <xf numFmtId="164" fontId="0" fillId="0" borderId="51" xfId="1" applyNumberFormat="1" applyFont="1" applyBorder="1"/>
    <xf numFmtId="164" fontId="0" fillId="0" borderId="29" xfId="1" applyNumberFormat="1" applyFont="1" applyBorder="1"/>
    <xf numFmtId="164" fontId="0" fillId="0" borderId="66" xfId="1" applyNumberFormat="1" applyFont="1" applyBorder="1"/>
    <xf numFmtId="164" fontId="0" fillId="0" borderId="27" xfId="1" applyNumberFormat="1" applyFont="1" applyBorder="1"/>
    <xf numFmtId="164" fontId="0" fillId="0" borderId="67" xfId="1" applyNumberFormat="1" applyFont="1" applyBorder="1"/>
    <xf numFmtId="164" fontId="0" fillId="0" borderId="18" xfId="1" applyNumberFormat="1" applyFont="1" applyBorder="1"/>
    <xf numFmtId="0" fontId="2" fillId="0" borderId="68" xfId="0" applyFont="1" applyBorder="1" applyAlignment="1">
      <alignment wrapText="1"/>
    </xf>
    <xf numFmtId="0" fontId="2" fillId="0" borderId="17" xfId="0" applyFont="1" applyBorder="1" applyAlignment="1">
      <alignment wrapText="1"/>
    </xf>
    <xf numFmtId="0" fontId="2" fillId="0" borderId="8" xfId="0" applyFont="1" applyBorder="1"/>
    <xf numFmtId="0" fontId="2" fillId="0" borderId="12" xfId="0" applyFont="1" applyBorder="1"/>
    <xf numFmtId="0" fontId="2" fillId="0" borderId="19" xfId="0" applyFont="1" applyBorder="1"/>
    <xf numFmtId="0" fontId="2" fillId="0" borderId="20" xfId="0" applyFont="1" applyBorder="1"/>
    <xf numFmtId="0" fontId="2" fillId="0" borderId="4" xfId="0" applyFont="1" applyBorder="1"/>
    <xf numFmtId="0" fontId="2" fillId="0" borderId="18" xfId="0" applyFont="1" applyBorder="1"/>
    <xf numFmtId="0" fontId="2" fillId="0" borderId="5" xfId="0" applyFont="1" applyBorder="1"/>
    <xf numFmtId="0" fontId="2" fillId="0" borderId="9" xfId="0" applyFont="1" applyBorder="1"/>
    <xf numFmtId="0" fontId="2" fillId="0" borderId="13" xfId="0" applyFont="1" applyBorder="1"/>
    <xf numFmtId="0" fontId="0" fillId="3" borderId="0" xfId="0" applyFill="1"/>
    <xf numFmtId="0" fontId="0" fillId="4" borderId="0" xfId="0" applyFill="1"/>
    <xf numFmtId="164" fontId="0" fillId="0" borderId="6" xfId="1" applyNumberFormat="1" applyFont="1" applyBorder="1"/>
    <xf numFmtId="164" fontId="0" fillId="0" borderId="69" xfId="1" applyNumberFormat="1" applyFont="1" applyBorder="1"/>
    <xf numFmtId="164" fontId="0" fillId="0" borderId="32" xfId="1" applyNumberFormat="1" applyFont="1" applyBorder="1"/>
    <xf numFmtId="164" fontId="0" fillId="0" borderId="33" xfId="1" applyNumberFormat="1" applyFont="1" applyBorder="1"/>
    <xf numFmtId="0" fontId="2" fillId="0" borderId="70" xfId="0" applyFont="1" applyBorder="1"/>
    <xf numFmtId="0" fontId="2" fillId="0" borderId="71" xfId="0" applyFont="1" applyBorder="1"/>
    <xf numFmtId="0" fontId="2" fillId="0" borderId="7" xfId="0" applyFont="1" applyBorder="1"/>
    <xf numFmtId="0" fontId="2" fillId="0" borderId="50" xfId="0" applyFont="1" applyBorder="1"/>
    <xf numFmtId="0" fontId="2" fillId="0" borderId="25" xfId="0" applyFont="1" applyBorder="1"/>
    <xf numFmtId="0" fontId="2" fillId="0" borderId="72" xfId="0" applyFont="1" applyBorder="1"/>
    <xf numFmtId="0" fontId="2" fillId="0" borderId="73" xfId="0" applyFont="1" applyBorder="1"/>
    <xf numFmtId="164" fontId="0" fillId="0" borderId="74" xfId="1" applyNumberFormat="1" applyFont="1" applyBorder="1"/>
    <xf numFmtId="164" fontId="0" fillId="0" borderId="73" xfId="1" applyNumberFormat="1" applyFont="1" applyBorder="1"/>
    <xf numFmtId="164" fontId="0" fillId="0" borderId="75" xfId="1" applyNumberFormat="1" applyFont="1" applyBorder="1"/>
    <xf numFmtId="164" fontId="0" fillId="0" borderId="76" xfId="1" applyNumberFormat="1" applyFont="1" applyBorder="1"/>
    <xf numFmtId="164" fontId="0" fillId="0" borderId="71" xfId="1" applyNumberFormat="1" applyFont="1" applyBorder="1"/>
    <xf numFmtId="43" fontId="0" fillId="0" borderId="76" xfId="1" applyNumberFormat="1" applyFont="1" applyBorder="1"/>
    <xf numFmtId="43" fontId="0" fillId="0" borderId="73" xfId="1" applyNumberFormat="1" applyFont="1" applyBorder="1"/>
    <xf numFmtId="43" fontId="0" fillId="0" borderId="77" xfId="1" applyNumberFormat="1" applyFont="1" applyBorder="1"/>
    <xf numFmtId="0" fontId="2" fillId="0" borderId="48" xfId="0" applyFont="1" applyBorder="1"/>
    <xf numFmtId="0" fontId="2" fillId="0" borderId="78" xfId="0" applyFont="1" applyBorder="1"/>
    <xf numFmtId="0" fontId="2" fillId="0" borderId="79" xfId="0" applyFont="1" applyBorder="1"/>
    <xf numFmtId="0" fontId="2" fillId="0" borderId="22" xfId="0" applyFont="1" applyBorder="1"/>
    <xf numFmtId="0" fontId="2" fillId="0" borderId="23" xfId="0" applyFont="1" applyBorder="1"/>
    <xf numFmtId="0" fontId="2" fillId="0" borderId="24" xfId="0" applyFont="1" applyBorder="1"/>
    <xf numFmtId="0" fontId="2" fillId="0" borderId="76" xfId="0" applyFont="1" applyBorder="1"/>
    <xf numFmtId="0" fontId="2" fillId="0" borderId="80" xfId="0" applyFont="1" applyBorder="1"/>
    <xf numFmtId="0" fontId="2" fillId="0" borderId="81" xfId="0" applyFont="1" applyBorder="1"/>
    <xf numFmtId="0" fontId="2" fillId="0" borderId="82" xfId="0" applyFont="1" applyBorder="1"/>
    <xf numFmtId="0" fontId="2" fillId="0" borderId="83" xfId="0" applyFont="1" applyBorder="1"/>
    <xf numFmtId="0" fontId="2" fillId="0" borderId="84" xfId="0" applyFont="1" applyBorder="1"/>
    <xf numFmtId="0" fontId="2" fillId="0" borderId="85" xfId="0" applyFont="1" applyBorder="1"/>
    <xf numFmtId="0" fontId="2" fillId="0" borderId="86" xfId="0" applyFont="1" applyBorder="1"/>
  </cellXfs>
  <cellStyles count="3">
    <cellStyle name="Comma" xfId="1" builtinId="3"/>
    <cellStyle name="Normal" xfId="0" builtinId="0"/>
    <cellStyle name="Percent" xfId="2" builtinId="5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"/>
  <sheetViews>
    <sheetView workbookViewId="0">
      <selection activeCell="B12" sqref="B12:B13"/>
    </sheetView>
  </sheetViews>
  <sheetFormatPr defaultRowHeight="14.4" x14ac:dyDescent="0.3"/>
  <cols>
    <col min="1" max="1" width="15.33203125" customWidth="1"/>
    <col min="2" max="22" width="12.6640625" customWidth="1"/>
    <col min="23" max="23" width="14.6640625" customWidth="1"/>
    <col min="24" max="24" width="14.33203125" customWidth="1"/>
    <col min="25" max="25" width="14.88671875" customWidth="1"/>
  </cols>
  <sheetData>
    <row r="1" spans="1:20" ht="18.600000000000001" thickBot="1" x14ac:dyDescent="0.4">
      <c r="A1" s="28" t="s">
        <v>201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30"/>
      <c r="P1" s="30"/>
      <c r="Q1" s="30"/>
      <c r="R1" s="30"/>
      <c r="S1" s="30"/>
      <c r="T1" s="30"/>
    </row>
    <row r="2" spans="1:20" ht="44.4" thickTop="1" thickBot="1" x14ac:dyDescent="0.35">
      <c r="A2" s="31" t="s">
        <v>0</v>
      </c>
      <c r="B2" s="32" t="s">
        <v>181</v>
      </c>
      <c r="C2" s="33" t="s">
        <v>182</v>
      </c>
      <c r="D2" s="33" t="s">
        <v>183</v>
      </c>
      <c r="E2" s="33" t="s">
        <v>184</v>
      </c>
      <c r="F2" s="33" t="s">
        <v>185</v>
      </c>
      <c r="G2" s="33" t="s">
        <v>186</v>
      </c>
      <c r="H2" s="33" t="s">
        <v>187</v>
      </c>
      <c r="I2" s="33" t="s">
        <v>188</v>
      </c>
      <c r="J2" s="33" t="s">
        <v>189</v>
      </c>
      <c r="K2" s="34" t="s">
        <v>190</v>
      </c>
      <c r="L2" s="35" t="s">
        <v>191</v>
      </c>
      <c r="M2" s="33" t="s">
        <v>192</v>
      </c>
      <c r="N2" s="36" t="s">
        <v>193</v>
      </c>
      <c r="O2" s="35" t="s">
        <v>194</v>
      </c>
      <c r="P2" s="37" t="s">
        <v>195</v>
      </c>
      <c r="Q2" s="38" t="s">
        <v>196</v>
      </c>
      <c r="R2" s="36" t="s">
        <v>197</v>
      </c>
      <c r="S2" s="38" t="s">
        <v>198</v>
      </c>
      <c r="T2" s="39" t="s">
        <v>199</v>
      </c>
    </row>
    <row r="3" spans="1:20" ht="15" thickTop="1" x14ac:dyDescent="0.3">
      <c r="A3" s="40" t="s">
        <v>1</v>
      </c>
      <c r="B3" s="41">
        <v>411785.31786020671</v>
      </c>
      <c r="C3" s="42">
        <v>421284.29389338184</v>
      </c>
      <c r="D3" s="42">
        <v>430534.76653553126</v>
      </c>
      <c r="E3" s="42">
        <v>429204.51703294186</v>
      </c>
      <c r="F3" s="42">
        <v>438327.95312203187</v>
      </c>
      <c r="G3" s="42">
        <v>448646.70709636214</v>
      </c>
      <c r="H3" s="42">
        <v>458367.80212807225</v>
      </c>
      <c r="I3" s="42">
        <v>466195.72946526052</v>
      </c>
      <c r="J3" s="42">
        <v>474510.49365087802</v>
      </c>
      <c r="K3" s="43">
        <v>483297.66342542897</v>
      </c>
      <c r="L3" s="44">
        <f>J3-C3</f>
        <v>53226.199757496186</v>
      </c>
      <c r="M3" s="42">
        <f>K3-C3</f>
        <v>62013.369532047131</v>
      </c>
      <c r="N3" s="45">
        <f>K3-E3</f>
        <v>54093.146392487106</v>
      </c>
      <c r="O3" s="46">
        <f t="shared" ref="O3:O16" si="0">(J3/C3)-1</f>
        <v>0.12634271091759852</v>
      </c>
      <c r="P3" s="47">
        <f t="shared" ref="P3:P16" si="1">((J3/C3)^(1/30))-1</f>
        <v>3.9737359279650164E-3</v>
      </c>
      <c r="Q3" s="48">
        <f>(K3/C3)-1</f>
        <v>0.14720076307364405</v>
      </c>
      <c r="R3" s="49">
        <f>((K3/C3)^(1/35))-1</f>
        <v>3.9312745819293227E-3</v>
      </c>
      <c r="S3" s="48">
        <f>(K3/E3)-1</f>
        <v>0.12603116753390409</v>
      </c>
      <c r="T3" s="50">
        <f>((K3/E3)^(1/30))-1</f>
        <v>3.964478141836425E-3</v>
      </c>
    </row>
    <row r="4" spans="1:20" x14ac:dyDescent="0.3">
      <c r="A4" s="51" t="s">
        <v>2</v>
      </c>
      <c r="B4" s="52">
        <v>380984.68763053644</v>
      </c>
      <c r="C4" s="53">
        <v>368661.89303013089</v>
      </c>
      <c r="D4" s="53">
        <v>378238.57912831428</v>
      </c>
      <c r="E4" s="53">
        <v>377589.56392939424</v>
      </c>
      <c r="F4" s="53">
        <v>383614.98446168326</v>
      </c>
      <c r="G4" s="53">
        <v>397825.92043183092</v>
      </c>
      <c r="H4" s="53">
        <v>407944.09868304926</v>
      </c>
      <c r="I4" s="53">
        <v>415608.36906120915</v>
      </c>
      <c r="J4" s="53">
        <v>423873.01974066487</v>
      </c>
      <c r="K4" s="54">
        <v>432645.31642909191</v>
      </c>
      <c r="L4" s="55">
        <f t="shared" ref="L4:L16" si="2">J4-C4</f>
        <v>55211.126710533979</v>
      </c>
      <c r="M4" s="53">
        <f t="shared" ref="M4:M16" si="3">K4-C4</f>
        <v>63983.423398961022</v>
      </c>
      <c r="N4" s="56">
        <f t="shared" ref="N4:N16" si="4">K4-E4</f>
        <v>55055.752499697672</v>
      </c>
      <c r="O4" s="57">
        <f t="shared" si="0"/>
        <v>0.14976087237207758</v>
      </c>
      <c r="P4" s="58">
        <f t="shared" si="1"/>
        <v>4.6626358717014593E-3</v>
      </c>
      <c r="Q4" s="59">
        <f t="shared" ref="Q4:Q16" si="5">(K4/C4)-1</f>
        <v>0.17355583695690413</v>
      </c>
      <c r="R4" s="60">
        <f t="shared" ref="R4:R16" si="6">((K4/C4)^(1/35))-1</f>
        <v>4.5829932720038435E-3</v>
      </c>
      <c r="S4" s="59">
        <f t="shared" ref="S4:S16" si="7">(K4/E4)-1</f>
        <v>0.14580845912889839</v>
      </c>
      <c r="T4" s="61">
        <f t="shared" ref="T4:T16" si="8">((K4/E4)^(1/30))-1</f>
        <v>4.5473233610513475E-3</v>
      </c>
    </row>
    <row r="5" spans="1:20" x14ac:dyDescent="0.3">
      <c r="A5" s="51" t="s">
        <v>3</v>
      </c>
      <c r="B5" s="52">
        <v>268045.56897220103</v>
      </c>
      <c r="C5" s="53">
        <v>282019.95903305017</v>
      </c>
      <c r="D5" s="53">
        <v>295772.480924359</v>
      </c>
      <c r="E5" s="53">
        <v>299251.7180690536</v>
      </c>
      <c r="F5" s="53">
        <v>308666.2771525248</v>
      </c>
      <c r="G5" s="53">
        <v>323907.90962666983</v>
      </c>
      <c r="H5" s="53">
        <v>336236.00540547783</v>
      </c>
      <c r="I5" s="53">
        <v>346317.25365340465</v>
      </c>
      <c r="J5" s="53">
        <v>356339.52478748449</v>
      </c>
      <c r="K5" s="54">
        <v>366912.78839553893</v>
      </c>
      <c r="L5" s="55">
        <f t="shared" si="2"/>
        <v>74319.565754434327</v>
      </c>
      <c r="M5" s="53">
        <f t="shared" si="3"/>
        <v>84892.829362488759</v>
      </c>
      <c r="N5" s="56">
        <f t="shared" si="4"/>
        <v>67661.070326485322</v>
      </c>
      <c r="O5" s="57">
        <f t="shared" si="0"/>
        <v>0.2635259079153498</v>
      </c>
      <c r="P5" s="58">
        <f t="shared" si="1"/>
        <v>7.827346506162014E-3</v>
      </c>
      <c r="Q5" s="59">
        <f t="shared" si="5"/>
        <v>0.30101709699397583</v>
      </c>
      <c r="R5" s="60">
        <f t="shared" si="6"/>
        <v>7.5468015206014982E-3</v>
      </c>
      <c r="S5" s="59">
        <f t="shared" si="7"/>
        <v>0.2261008583779367</v>
      </c>
      <c r="T5" s="61">
        <f t="shared" si="8"/>
        <v>6.81777259228733E-3</v>
      </c>
    </row>
    <row r="6" spans="1:20" x14ac:dyDescent="0.3">
      <c r="A6" s="51" t="s">
        <v>4</v>
      </c>
      <c r="B6" s="52">
        <v>50075.324900481333</v>
      </c>
      <c r="C6" s="53">
        <v>53114.583689106301</v>
      </c>
      <c r="D6" s="53">
        <v>52609.395308627805</v>
      </c>
      <c r="E6" s="53">
        <v>50793.047503708221</v>
      </c>
      <c r="F6" s="53">
        <v>51548.711243559126</v>
      </c>
      <c r="G6" s="53">
        <v>53312.937149578465</v>
      </c>
      <c r="H6" s="53">
        <v>54572.881972513576</v>
      </c>
      <c r="I6" s="53">
        <v>54875.069816049159</v>
      </c>
      <c r="J6" s="53">
        <v>55370.204193852471</v>
      </c>
      <c r="K6" s="54">
        <v>56243.43995727913</v>
      </c>
      <c r="L6" s="55">
        <f t="shared" si="2"/>
        <v>2255.6205047461699</v>
      </c>
      <c r="M6" s="53">
        <f t="shared" si="3"/>
        <v>3128.856268172829</v>
      </c>
      <c r="N6" s="56">
        <f t="shared" si="4"/>
        <v>5450.3924535709084</v>
      </c>
      <c r="O6" s="57">
        <f t="shared" si="0"/>
        <v>4.2467065504060209E-2</v>
      </c>
      <c r="P6" s="58">
        <f t="shared" si="1"/>
        <v>1.387297486393102E-3</v>
      </c>
      <c r="Q6" s="59">
        <f t="shared" si="5"/>
        <v>5.890766811779713E-2</v>
      </c>
      <c r="R6" s="60">
        <f t="shared" si="6"/>
        <v>1.6367058008672775E-3</v>
      </c>
      <c r="S6" s="59">
        <f t="shared" si="7"/>
        <v>0.10730587593061824</v>
      </c>
      <c r="T6" s="61">
        <f t="shared" si="8"/>
        <v>3.4034428119953386E-3</v>
      </c>
    </row>
    <row r="7" spans="1:20" x14ac:dyDescent="0.3">
      <c r="A7" s="51" t="s">
        <v>5</v>
      </c>
      <c r="B7" s="52">
        <v>375008.08116110612</v>
      </c>
      <c r="C7" s="53">
        <v>388308.97521384287</v>
      </c>
      <c r="D7" s="53">
        <v>401397.0848508791</v>
      </c>
      <c r="E7" s="53">
        <v>400291.35753323731</v>
      </c>
      <c r="F7" s="53">
        <v>408006.65097094153</v>
      </c>
      <c r="G7" s="53">
        <v>414922.53990125435</v>
      </c>
      <c r="H7" s="53">
        <v>422238.13108526275</v>
      </c>
      <c r="I7" s="53">
        <v>429200.61771244253</v>
      </c>
      <c r="J7" s="53">
        <v>436559.914131089</v>
      </c>
      <c r="K7" s="54">
        <v>444501.78620745533</v>
      </c>
      <c r="L7" s="55">
        <f t="shared" si="2"/>
        <v>48250.938917246123</v>
      </c>
      <c r="M7" s="53">
        <f t="shared" si="3"/>
        <v>56192.810993612453</v>
      </c>
      <c r="N7" s="56">
        <f t="shared" si="4"/>
        <v>44210.428674218012</v>
      </c>
      <c r="O7" s="57">
        <f t="shared" si="0"/>
        <v>0.12425913897734198</v>
      </c>
      <c r="P7" s="58">
        <f t="shared" si="1"/>
        <v>3.9117736118108315E-3</v>
      </c>
      <c r="Q7" s="59">
        <f t="shared" si="5"/>
        <v>0.14471159458178096</v>
      </c>
      <c r="R7" s="60">
        <f t="shared" si="6"/>
        <v>3.8689715878201802E-3</v>
      </c>
      <c r="S7" s="59">
        <f t="shared" si="7"/>
        <v>0.11044562377429568</v>
      </c>
      <c r="T7" s="61">
        <f t="shared" si="8"/>
        <v>3.4981508854241561E-3</v>
      </c>
    </row>
    <row r="8" spans="1:20" x14ac:dyDescent="0.3">
      <c r="A8" s="51" t="s">
        <v>6</v>
      </c>
      <c r="B8" s="52">
        <v>260900.28683553636</v>
      </c>
      <c r="C8" s="53">
        <v>262371.97905740823</v>
      </c>
      <c r="D8" s="53">
        <v>269132.05552760145</v>
      </c>
      <c r="E8" s="53">
        <v>265717.30101764738</v>
      </c>
      <c r="F8" s="53">
        <v>268427.92328759341</v>
      </c>
      <c r="G8" s="53">
        <v>275229.14630930702</v>
      </c>
      <c r="H8" s="53">
        <v>279985.06895513693</v>
      </c>
      <c r="I8" s="53">
        <v>283618.71886481869</v>
      </c>
      <c r="J8" s="53">
        <v>288139.23169016867</v>
      </c>
      <c r="K8" s="54">
        <v>293289.88988753263</v>
      </c>
      <c r="L8" s="55">
        <f t="shared" si="2"/>
        <v>25767.252632760443</v>
      </c>
      <c r="M8" s="53">
        <f t="shared" si="3"/>
        <v>30917.910830124398</v>
      </c>
      <c r="N8" s="56">
        <f t="shared" si="4"/>
        <v>27572.58886988525</v>
      </c>
      <c r="O8" s="57">
        <f t="shared" si="0"/>
        <v>9.8208858755920891E-2</v>
      </c>
      <c r="P8" s="58">
        <f t="shared" si="1"/>
        <v>3.1275654070985759E-3</v>
      </c>
      <c r="Q8" s="59">
        <f t="shared" si="5"/>
        <v>0.11783998787217831</v>
      </c>
      <c r="R8" s="60">
        <f t="shared" si="6"/>
        <v>3.1878773919062908E-3</v>
      </c>
      <c r="S8" s="59">
        <f t="shared" si="7"/>
        <v>0.10376663003984832</v>
      </c>
      <c r="T8" s="61">
        <f t="shared" si="8"/>
        <v>3.2963724481025469E-3</v>
      </c>
    </row>
    <row r="9" spans="1:20" x14ac:dyDescent="0.3">
      <c r="A9" s="51" t="s">
        <v>7</v>
      </c>
      <c r="B9" s="52">
        <v>275776.03942891565</v>
      </c>
      <c r="C9" s="53">
        <v>291621.71477621724</v>
      </c>
      <c r="D9" s="53">
        <v>299863.22923013708</v>
      </c>
      <c r="E9" s="53">
        <v>295279.33166800579</v>
      </c>
      <c r="F9" s="53">
        <v>298774.49200223619</v>
      </c>
      <c r="G9" s="53">
        <v>307368.54435288365</v>
      </c>
      <c r="H9" s="53">
        <v>313413.15069532249</v>
      </c>
      <c r="I9" s="53">
        <v>315999.98953537183</v>
      </c>
      <c r="J9" s="53">
        <v>319340.93108281778</v>
      </c>
      <c r="K9" s="54">
        <v>323286.97679200931</v>
      </c>
      <c r="L9" s="55">
        <f t="shared" si="2"/>
        <v>27719.216306600545</v>
      </c>
      <c r="M9" s="53">
        <f t="shared" si="3"/>
        <v>31665.262015792076</v>
      </c>
      <c r="N9" s="56">
        <f t="shared" si="4"/>
        <v>28007.645124003524</v>
      </c>
      <c r="O9" s="57">
        <f t="shared" si="0"/>
        <v>9.5051962532596512E-2</v>
      </c>
      <c r="P9" s="58">
        <f t="shared" si="1"/>
        <v>3.031312380676221E-3</v>
      </c>
      <c r="Q9" s="59">
        <f t="shared" si="5"/>
        <v>0.10858334757441224</v>
      </c>
      <c r="R9" s="60">
        <f t="shared" si="6"/>
        <v>2.949568206048081E-3</v>
      </c>
      <c r="S9" s="59">
        <f t="shared" si="7"/>
        <v>9.48513563946074E-2</v>
      </c>
      <c r="T9" s="61">
        <f t="shared" si="8"/>
        <v>3.0251868857811282E-3</v>
      </c>
    </row>
    <row r="10" spans="1:20" x14ac:dyDescent="0.3">
      <c r="A10" s="51" t="s">
        <v>8</v>
      </c>
      <c r="B10" s="52">
        <v>161241.75284148089</v>
      </c>
      <c r="C10" s="53">
        <v>166004.80137968357</v>
      </c>
      <c r="D10" s="53">
        <v>175778.33027845895</v>
      </c>
      <c r="E10" s="53">
        <v>177339.63141075935</v>
      </c>
      <c r="F10" s="53">
        <v>181001.38383355585</v>
      </c>
      <c r="G10" s="53">
        <v>184368.98918423499</v>
      </c>
      <c r="H10" s="53">
        <v>187883.66807097272</v>
      </c>
      <c r="I10" s="53">
        <v>191614.52309440161</v>
      </c>
      <c r="J10" s="53">
        <v>195583.85321131349</v>
      </c>
      <c r="K10" s="54">
        <v>199086.40819080942</v>
      </c>
      <c r="L10" s="55">
        <f t="shared" si="2"/>
        <v>29579.051831629913</v>
      </c>
      <c r="M10" s="53">
        <f t="shared" si="3"/>
        <v>33081.60681112585</v>
      </c>
      <c r="N10" s="56">
        <f t="shared" si="4"/>
        <v>21746.776780050073</v>
      </c>
      <c r="O10" s="57">
        <f t="shared" si="0"/>
        <v>0.17818190549788482</v>
      </c>
      <c r="P10" s="58">
        <f t="shared" si="1"/>
        <v>5.4807142029154043E-3</v>
      </c>
      <c r="Q10" s="59">
        <f t="shared" si="5"/>
        <v>0.1992810240196734</v>
      </c>
      <c r="R10" s="60">
        <f t="shared" si="6"/>
        <v>5.2055658516962922E-3</v>
      </c>
      <c r="S10" s="59">
        <f t="shared" si="7"/>
        <v>0.12262784470144483</v>
      </c>
      <c r="T10" s="61">
        <f t="shared" si="8"/>
        <v>3.8631838311646849E-3</v>
      </c>
    </row>
    <row r="11" spans="1:20" x14ac:dyDescent="0.3">
      <c r="A11" s="51" t="s">
        <v>9</v>
      </c>
      <c r="B11" s="52">
        <v>183961.40079082409</v>
      </c>
      <c r="C11" s="53">
        <v>181477.22520935591</v>
      </c>
      <c r="D11" s="53">
        <v>183759.15269262009</v>
      </c>
      <c r="E11" s="53">
        <v>182371.16669201708</v>
      </c>
      <c r="F11" s="53">
        <v>183850.98117492598</v>
      </c>
      <c r="G11" s="53">
        <v>191265.13593567049</v>
      </c>
      <c r="H11" s="53">
        <v>195712.12055749717</v>
      </c>
      <c r="I11" s="53">
        <v>198709.11315808399</v>
      </c>
      <c r="J11" s="53">
        <v>202183.86354562489</v>
      </c>
      <c r="K11" s="54">
        <v>206083.35699220432</v>
      </c>
      <c r="L11" s="55">
        <f t="shared" si="2"/>
        <v>20706.638336268981</v>
      </c>
      <c r="M11" s="53">
        <f t="shared" si="3"/>
        <v>24606.131782848417</v>
      </c>
      <c r="N11" s="56">
        <f t="shared" si="4"/>
        <v>23712.190300187242</v>
      </c>
      <c r="O11" s="57">
        <f t="shared" si="0"/>
        <v>0.11410047906772536</v>
      </c>
      <c r="P11" s="58">
        <f t="shared" si="1"/>
        <v>3.6080712774890777E-3</v>
      </c>
      <c r="Q11" s="59">
        <f t="shared" si="5"/>
        <v>0.13558798771836122</v>
      </c>
      <c r="R11" s="60">
        <f t="shared" si="6"/>
        <v>3.6394802439352336E-3</v>
      </c>
      <c r="S11" s="59">
        <f t="shared" si="7"/>
        <v>0.13002159678142355</v>
      </c>
      <c r="T11" s="61">
        <f t="shared" si="8"/>
        <v>4.0828704558226736E-3</v>
      </c>
    </row>
    <row r="12" spans="1:20" x14ac:dyDescent="0.3">
      <c r="A12" s="51" t="s">
        <v>10</v>
      </c>
      <c r="B12" s="52">
        <v>167848.11498449047</v>
      </c>
      <c r="C12" s="53">
        <v>185400.35679098903</v>
      </c>
      <c r="D12" s="53">
        <v>191859.99808528877</v>
      </c>
      <c r="E12" s="53">
        <v>188753.98053805422</v>
      </c>
      <c r="F12" s="53">
        <v>193062.38808747061</v>
      </c>
      <c r="G12" s="53">
        <v>196465.61057678086</v>
      </c>
      <c r="H12" s="53">
        <v>200321.42559614417</v>
      </c>
      <c r="I12" s="53">
        <v>203692.65878663561</v>
      </c>
      <c r="J12" s="53">
        <v>207389.76490082024</v>
      </c>
      <c r="K12" s="54">
        <v>211386.3361370354</v>
      </c>
      <c r="L12" s="55">
        <f t="shared" si="2"/>
        <v>21989.408109831216</v>
      </c>
      <c r="M12" s="53">
        <f t="shared" si="3"/>
        <v>25985.97934604637</v>
      </c>
      <c r="N12" s="56">
        <f t="shared" si="4"/>
        <v>22632.355598981172</v>
      </c>
      <c r="O12" s="57">
        <f t="shared" si="0"/>
        <v>0.11860499348780085</v>
      </c>
      <c r="P12" s="58">
        <f t="shared" si="1"/>
        <v>3.7430667573861154E-3</v>
      </c>
      <c r="Q12" s="59">
        <f t="shared" si="5"/>
        <v>0.14016143116348823</v>
      </c>
      <c r="R12" s="60">
        <f t="shared" si="6"/>
        <v>3.7547416948180423E-3</v>
      </c>
      <c r="S12" s="59">
        <f t="shared" si="7"/>
        <v>0.11990399108122829</v>
      </c>
      <c r="T12" s="61">
        <f t="shared" si="8"/>
        <v>3.7818987121867043E-3</v>
      </c>
    </row>
    <row r="13" spans="1:20" x14ac:dyDescent="0.3">
      <c r="A13" s="51" t="s">
        <v>11</v>
      </c>
      <c r="B13" s="52">
        <v>41273.981407834064</v>
      </c>
      <c r="C13" s="53">
        <v>41934.834111801974</v>
      </c>
      <c r="D13" s="53">
        <v>43550.537271406371</v>
      </c>
      <c r="E13" s="53">
        <v>42059.151155826177</v>
      </c>
      <c r="F13" s="53">
        <v>42455.474393372584</v>
      </c>
      <c r="G13" s="53">
        <v>43942.580032531412</v>
      </c>
      <c r="H13" s="53">
        <v>44884.294470884015</v>
      </c>
      <c r="I13" s="53">
        <v>45067.034616439989</v>
      </c>
      <c r="J13" s="53">
        <v>45810.728480615842</v>
      </c>
      <c r="K13" s="54">
        <v>46703.202127747951</v>
      </c>
      <c r="L13" s="55">
        <f t="shared" si="2"/>
        <v>3875.8943688138679</v>
      </c>
      <c r="M13" s="53">
        <f t="shared" si="3"/>
        <v>4768.3680159459764</v>
      </c>
      <c r="N13" s="56">
        <f t="shared" si="4"/>
        <v>4644.0509719217735</v>
      </c>
      <c r="O13" s="57">
        <f t="shared" si="0"/>
        <v>9.2426605491758629E-2</v>
      </c>
      <c r="P13" s="58">
        <f t="shared" si="1"/>
        <v>2.9510613471885883E-3</v>
      </c>
      <c r="Q13" s="59">
        <f t="shared" si="5"/>
        <v>0.11370899913978638</v>
      </c>
      <c r="R13" s="60">
        <f t="shared" si="6"/>
        <v>3.0817642097786813E-3</v>
      </c>
      <c r="S13" s="59">
        <f t="shared" si="7"/>
        <v>0.11041713501815331</v>
      </c>
      <c r="T13" s="61">
        <f t="shared" si="8"/>
        <v>3.497292708370292E-3</v>
      </c>
    </row>
    <row r="14" spans="1:20" x14ac:dyDescent="0.3">
      <c r="A14" s="51" t="s">
        <v>12</v>
      </c>
      <c r="B14" s="52">
        <v>230919.69115203101</v>
      </c>
      <c r="C14" s="53">
        <v>233010.62662053469</v>
      </c>
      <c r="D14" s="53">
        <v>241762.66198557024</v>
      </c>
      <c r="E14" s="53">
        <v>239876.28902743841</v>
      </c>
      <c r="F14" s="53">
        <v>245910.63699659074</v>
      </c>
      <c r="G14" s="53">
        <v>252932.78582391996</v>
      </c>
      <c r="H14" s="53">
        <v>259461.03422216076</v>
      </c>
      <c r="I14" s="53">
        <v>263855.10107292334</v>
      </c>
      <c r="J14" s="53">
        <v>268238.68907411239</v>
      </c>
      <c r="K14" s="54">
        <v>272803.13986316213</v>
      </c>
      <c r="L14" s="55">
        <f t="shared" si="2"/>
        <v>35228.062453577702</v>
      </c>
      <c r="M14" s="53">
        <f t="shared" si="3"/>
        <v>39792.513242627436</v>
      </c>
      <c r="N14" s="56">
        <f t="shared" si="4"/>
        <v>32926.850835723715</v>
      </c>
      <c r="O14" s="57">
        <f t="shared" si="0"/>
        <v>0.15118650580236292</v>
      </c>
      <c r="P14" s="58">
        <f t="shared" si="1"/>
        <v>4.7041350216547873E-3</v>
      </c>
      <c r="Q14" s="59">
        <f t="shared" si="5"/>
        <v>0.17077552993937406</v>
      </c>
      <c r="R14" s="60">
        <f t="shared" si="6"/>
        <v>4.5149152360159928E-3</v>
      </c>
      <c r="S14" s="59">
        <f t="shared" si="7"/>
        <v>0.13726596725847018</v>
      </c>
      <c r="T14" s="61">
        <f t="shared" si="8"/>
        <v>4.2967750335340948E-3</v>
      </c>
    </row>
    <row r="15" spans="1:20" ht="15" thickBot="1" x14ac:dyDescent="0.35">
      <c r="A15" s="62" t="s">
        <v>13</v>
      </c>
      <c r="B15" s="63">
        <v>36023.144999549877</v>
      </c>
      <c r="C15" s="64">
        <v>35247.130215103985</v>
      </c>
      <c r="D15" s="64">
        <v>35626.515075736868</v>
      </c>
      <c r="E15" s="64">
        <v>34340.698310875094</v>
      </c>
      <c r="F15" s="64">
        <v>34855.359067292375</v>
      </c>
      <c r="G15" s="64">
        <v>36495.388765557691</v>
      </c>
      <c r="H15" s="64">
        <v>37572.733992899011</v>
      </c>
      <c r="I15" s="64">
        <v>38253.323237181481</v>
      </c>
      <c r="J15" s="64">
        <v>38891.084445514018</v>
      </c>
      <c r="K15" s="65">
        <v>39410.455070289798</v>
      </c>
      <c r="L15" s="66">
        <f t="shared" si="2"/>
        <v>3643.9542304100323</v>
      </c>
      <c r="M15" s="64">
        <f t="shared" si="3"/>
        <v>4163.3248551858123</v>
      </c>
      <c r="N15" s="67">
        <f t="shared" si="4"/>
        <v>5069.756759414704</v>
      </c>
      <c r="O15" s="68">
        <f t="shared" si="0"/>
        <v>0.10338300474881046</v>
      </c>
      <c r="P15" s="69">
        <f t="shared" si="1"/>
        <v>3.284746967262997E-3</v>
      </c>
      <c r="Q15" s="70">
        <f t="shared" si="5"/>
        <v>0.11811812280256961</v>
      </c>
      <c r="R15" s="71">
        <f t="shared" si="6"/>
        <v>3.1950081818594711E-3</v>
      </c>
      <c r="S15" s="70">
        <f t="shared" si="7"/>
        <v>0.14763114930045562</v>
      </c>
      <c r="T15" s="72">
        <f t="shared" si="8"/>
        <v>4.6005484359681326E-3</v>
      </c>
    </row>
    <row r="16" spans="1:20" ht="15" thickBot="1" x14ac:dyDescent="0.35">
      <c r="A16" s="73" t="s">
        <v>200</v>
      </c>
      <c r="B16" s="74">
        <f>SUM(B3:B15)</f>
        <v>2843843.3929651938</v>
      </c>
      <c r="C16" s="74">
        <f t="shared" ref="C16:J16" si="9">SUM(C3:C15)</f>
        <v>2910458.373020607</v>
      </c>
      <c r="D16" s="74">
        <f t="shared" si="9"/>
        <v>2999884.7868945315</v>
      </c>
      <c r="E16" s="74">
        <f t="shared" si="9"/>
        <v>2982867.7538889591</v>
      </c>
      <c r="F16" s="74">
        <f t="shared" si="9"/>
        <v>3038503.2157937777</v>
      </c>
      <c r="G16" s="74">
        <f t="shared" si="9"/>
        <v>3126684.1951865824</v>
      </c>
      <c r="H16" s="74">
        <f t="shared" si="9"/>
        <v>3198592.4158353931</v>
      </c>
      <c r="I16" s="74">
        <f t="shared" si="9"/>
        <v>3253007.5020742225</v>
      </c>
      <c r="J16" s="74">
        <f t="shared" si="9"/>
        <v>3312231.3029349567</v>
      </c>
      <c r="K16" s="75">
        <f>SUM(K3:K15)</f>
        <v>3375650.7594755851</v>
      </c>
      <c r="L16" s="76">
        <f t="shared" si="2"/>
        <v>401772.92991434969</v>
      </c>
      <c r="M16" s="74">
        <f t="shared" si="3"/>
        <v>465192.38645497803</v>
      </c>
      <c r="N16" s="77">
        <f t="shared" si="4"/>
        <v>392783.00558662601</v>
      </c>
      <c r="O16" s="78">
        <f t="shared" si="0"/>
        <v>0.13804455464428145</v>
      </c>
      <c r="P16" s="79">
        <f t="shared" si="1"/>
        <v>4.3196859503134011E-3</v>
      </c>
      <c r="Q16" s="80">
        <f t="shared" si="5"/>
        <v>0.15983475000612368</v>
      </c>
      <c r="R16" s="81">
        <f t="shared" si="6"/>
        <v>4.2454877448860895E-3</v>
      </c>
      <c r="S16" s="80">
        <f t="shared" si="7"/>
        <v>0.13167965796489955</v>
      </c>
      <c r="T16" s="82">
        <f t="shared" si="8"/>
        <v>4.131944777229668E-3</v>
      </c>
    </row>
    <row r="17" spans="4:11" ht="15" thickTop="1" x14ac:dyDescent="0.3">
      <c r="D17" s="83"/>
      <c r="K17" s="8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"/>
  <sheetViews>
    <sheetView workbookViewId="0"/>
  </sheetViews>
  <sheetFormatPr defaultRowHeight="14.4" x14ac:dyDescent="0.3"/>
  <cols>
    <col min="1" max="1" width="15.33203125" customWidth="1"/>
    <col min="2" max="22" width="12.6640625" customWidth="1"/>
    <col min="23" max="23" width="14.6640625" customWidth="1"/>
    <col min="24" max="24" width="14.33203125" customWidth="1"/>
    <col min="25" max="25" width="14.88671875" customWidth="1"/>
  </cols>
  <sheetData>
    <row r="1" spans="1:20" ht="18.600000000000001" thickBot="1" x14ac:dyDescent="0.4">
      <c r="A1" s="28" t="s">
        <v>202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30"/>
      <c r="P1" s="30"/>
      <c r="Q1" s="30"/>
      <c r="R1" s="30"/>
      <c r="S1" s="30"/>
      <c r="T1" s="30"/>
    </row>
    <row r="2" spans="1:20" ht="44.4" thickTop="1" thickBot="1" x14ac:dyDescent="0.35">
      <c r="A2" s="31" t="s">
        <v>0</v>
      </c>
      <c r="B2" s="32">
        <v>2010</v>
      </c>
      <c r="C2" s="33" t="s">
        <v>182</v>
      </c>
      <c r="D2" s="33" t="s">
        <v>183</v>
      </c>
      <c r="E2" s="33" t="s">
        <v>184</v>
      </c>
      <c r="F2" s="33" t="s">
        <v>185</v>
      </c>
      <c r="G2" s="33" t="s">
        <v>186</v>
      </c>
      <c r="H2" s="33" t="s">
        <v>187</v>
      </c>
      <c r="I2" s="33" t="s">
        <v>188</v>
      </c>
      <c r="J2" s="33" t="s">
        <v>189</v>
      </c>
      <c r="K2" s="34" t="s">
        <v>190</v>
      </c>
      <c r="L2" s="35" t="s">
        <v>191</v>
      </c>
      <c r="M2" s="33" t="s">
        <v>192</v>
      </c>
      <c r="N2" s="36" t="s">
        <v>193</v>
      </c>
      <c r="O2" s="35" t="s">
        <v>194</v>
      </c>
      <c r="P2" s="37" t="s">
        <v>195</v>
      </c>
      <c r="Q2" s="38" t="s">
        <v>196</v>
      </c>
      <c r="R2" s="36" t="s">
        <v>197</v>
      </c>
      <c r="S2" s="38" t="s">
        <v>198</v>
      </c>
      <c r="T2" s="39" t="s">
        <v>199</v>
      </c>
    </row>
    <row r="3" spans="1:20" ht="15" thickTop="1" x14ac:dyDescent="0.3">
      <c r="A3" s="40" t="s">
        <v>1</v>
      </c>
      <c r="B3" s="41">
        <v>335730</v>
      </c>
      <c r="C3" s="42">
        <v>339062.59959824162</v>
      </c>
      <c r="D3" s="42">
        <v>340818.94576545712</v>
      </c>
      <c r="E3" s="42">
        <v>343889.62600075128</v>
      </c>
      <c r="F3" s="42">
        <v>352680.69818872894</v>
      </c>
      <c r="G3" s="42">
        <v>361877.92167297273</v>
      </c>
      <c r="H3" s="42">
        <v>372202.53904318513</v>
      </c>
      <c r="I3" s="42">
        <v>380506.23495627858</v>
      </c>
      <c r="J3" s="42">
        <v>387033.2178861993</v>
      </c>
      <c r="K3" s="43">
        <v>395182.39645849576</v>
      </c>
      <c r="L3" s="44">
        <f>J3-C3</f>
        <v>47970.618287957681</v>
      </c>
      <c r="M3" s="42">
        <f>K3-C3</f>
        <v>56119.796860254137</v>
      </c>
      <c r="N3" s="45">
        <f>K3-E3</f>
        <v>51292.770457744482</v>
      </c>
      <c r="O3" s="46">
        <f t="shared" ref="O3:O16" si="0">(J3/C3)-1</f>
        <v>0.14148012297669665</v>
      </c>
      <c r="P3" s="47">
        <f t="shared" ref="P3:P16" si="1">((J3/C3)^(1/30))-1</f>
        <v>4.4206012830301233E-3</v>
      </c>
      <c r="Q3" s="48">
        <f>(K3/C3)-1</f>
        <v>0.16551455963220651</v>
      </c>
      <c r="R3" s="49">
        <f>((K3/C3)^(1/35))-1</f>
        <v>4.3856653355474062E-3</v>
      </c>
      <c r="S3" s="48">
        <f>(K3/E3)-1</f>
        <v>0.14915474785980432</v>
      </c>
      <c r="T3" s="50">
        <f>((K3/E3)^(1/30))-1</f>
        <v>4.6449769572942667E-3</v>
      </c>
    </row>
    <row r="4" spans="1:20" x14ac:dyDescent="0.3">
      <c r="A4" s="51" t="s">
        <v>2</v>
      </c>
      <c r="B4" s="52">
        <v>283712.00000000006</v>
      </c>
      <c r="C4" s="53">
        <v>291617.994185597</v>
      </c>
      <c r="D4" s="53">
        <v>290672.90480554372</v>
      </c>
      <c r="E4" s="53">
        <v>296343.32624931639</v>
      </c>
      <c r="F4" s="53">
        <v>303842.23748560937</v>
      </c>
      <c r="G4" s="53">
        <v>310253.43734134425</v>
      </c>
      <c r="H4" s="53">
        <v>324050.90552677371</v>
      </c>
      <c r="I4" s="53">
        <v>333117.35607494117</v>
      </c>
      <c r="J4" s="53">
        <v>339430.79767048103</v>
      </c>
      <c r="K4" s="54">
        <v>346413.46339109924</v>
      </c>
      <c r="L4" s="55">
        <f t="shared" ref="L4:L16" si="2">J4-C4</f>
        <v>47812.803484884033</v>
      </c>
      <c r="M4" s="53">
        <f t="shared" ref="M4:M16" si="3">K4-C4</f>
        <v>54795.469205502246</v>
      </c>
      <c r="N4" s="56">
        <f t="shared" ref="N4:N16" si="4">K4-E4</f>
        <v>50070.137141782849</v>
      </c>
      <c r="O4" s="57">
        <f t="shared" si="0"/>
        <v>0.1639569726086727</v>
      </c>
      <c r="P4" s="58">
        <f t="shared" si="1"/>
        <v>5.0736738293803985E-3</v>
      </c>
      <c r="Q4" s="59">
        <f t="shared" ref="Q4:Q16" si="5">(K4/C4)-1</f>
        <v>0.18790153659252007</v>
      </c>
      <c r="R4" s="60">
        <f t="shared" ref="R4:R16" si="6">((K4/C4)^(1/35))-1</f>
        <v>4.9317881686117282E-3</v>
      </c>
      <c r="S4" s="59">
        <f t="shared" ref="S4:S16" si="7">(K4/E4)-1</f>
        <v>0.16895989450985094</v>
      </c>
      <c r="T4" s="61">
        <f t="shared" ref="T4:T16" si="8">((K4/E4)^(1/30))-1</f>
        <v>5.2173758283973193E-3</v>
      </c>
    </row>
    <row r="5" spans="1:20" x14ac:dyDescent="0.3">
      <c r="A5" s="51" t="s">
        <v>3</v>
      </c>
      <c r="B5" s="52">
        <v>246437.00000000003</v>
      </c>
      <c r="C5" s="53">
        <v>262051.73544994264</v>
      </c>
      <c r="D5" s="53">
        <v>264329.17117285961</v>
      </c>
      <c r="E5" s="53">
        <v>267163.97400603606</v>
      </c>
      <c r="F5" s="53">
        <v>277383.27896353998</v>
      </c>
      <c r="G5" s="53">
        <v>286486.73430902354</v>
      </c>
      <c r="H5" s="53">
        <v>303685.95586648199</v>
      </c>
      <c r="I5" s="53">
        <v>318299.74303327268</v>
      </c>
      <c r="J5" s="53">
        <v>332294.62488116766</v>
      </c>
      <c r="K5" s="54">
        <v>346175.31127933197</v>
      </c>
      <c r="L5" s="55">
        <f t="shared" si="2"/>
        <v>70242.88943122502</v>
      </c>
      <c r="M5" s="53">
        <f t="shared" si="3"/>
        <v>84123.57582938933</v>
      </c>
      <c r="N5" s="56">
        <f t="shared" si="4"/>
        <v>79011.337273295911</v>
      </c>
      <c r="O5" s="57">
        <f t="shared" si="0"/>
        <v>0.26804970137144113</v>
      </c>
      <c r="P5" s="58">
        <f t="shared" si="1"/>
        <v>7.9474161094821305E-3</v>
      </c>
      <c r="Q5" s="59">
        <f t="shared" si="5"/>
        <v>0.32101896095039861</v>
      </c>
      <c r="R5" s="60">
        <f t="shared" si="6"/>
        <v>7.9861024023228921E-3</v>
      </c>
      <c r="S5" s="59">
        <f t="shared" si="7"/>
        <v>0.29574098666278559</v>
      </c>
      <c r="T5" s="61">
        <f t="shared" si="8"/>
        <v>8.6734893461930529E-3</v>
      </c>
    </row>
    <row r="6" spans="1:20" x14ac:dyDescent="0.3">
      <c r="A6" s="51" t="s">
        <v>4</v>
      </c>
      <c r="B6" s="52">
        <v>47169</v>
      </c>
      <c r="C6" s="53">
        <v>47713.797723984761</v>
      </c>
      <c r="D6" s="53">
        <v>48177.387088501637</v>
      </c>
      <c r="E6" s="53">
        <v>48958.96231621199</v>
      </c>
      <c r="F6" s="53">
        <v>50250.056007462925</v>
      </c>
      <c r="G6" s="53">
        <v>50936.838580922049</v>
      </c>
      <c r="H6" s="53">
        <v>51396.087305297347</v>
      </c>
      <c r="I6" s="53">
        <v>51403</v>
      </c>
      <c r="J6" s="53">
        <v>51411</v>
      </c>
      <c r="K6" s="54">
        <v>51416</v>
      </c>
      <c r="L6" s="55">
        <f t="shared" si="2"/>
        <v>3697.2022760152395</v>
      </c>
      <c r="M6" s="53">
        <f t="shared" si="3"/>
        <v>3702.2022760152395</v>
      </c>
      <c r="N6" s="56">
        <f t="shared" si="4"/>
        <v>2457.0376837880103</v>
      </c>
      <c r="O6" s="57">
        <f t="shared" si="0"/>
        <v>7.7487067732542547E-2</v>
      </c>
      <c r="P6" s="58">
        <f t="shared" si="1"/>
        <v>2.4908149653743994E-3</v>
      </c>
      <c r="Q6" s="59">
        <f t="shared" si="5"/>
        <v>7.7591859223442583E-2</v>
      </c>
      <c r="R6" s="60">
        <f t="shared" si="6"/>
        <v>2.1373892966296548E-3</v>
      </c>
      <c r="S6" s="59">
        <f t="shared" si="7"/>
        <v>5.0185656875623819E-2</v>
      </c>
      <c r="T6" s="61">
        <f t="shared" si="8"/>
        <v>1.6335649696692656E-3</v>
      </c>
    </row>
    <row r="7" spans="1:20" x14ac:dyDescent="0.3">
      <c r="A7" s="51" t="s">
        <v>5</v>
      </c>
      <c r="B7" s="52">
        <v>281186</v>
      </c>
      <c r="C7" s="53">
        <v>286145.49773787893</v>
      </c>
      <c r="D7" s="53">
        <v>289795.50130610063</v>
      </c>
      <c r="E7" s="53">
        <v>290823.93513019849</v>
      </c>
      <c r="F7" s="53">
        <v>298752.48211828439</v>
      </c>
      <c r="G7" s="53">
        <v>306491.26862481504</v>
      </c>
      <c r="H7" s="53">
        <v>315646.44785469508</v>
      </c>
      <c r="I7" s="53">
        <v>321615.46418866108</v>
      </c>
      <c r="J7" s="53">
        <v>324764.4210563876</v>
      </c>
      <c r="K7" s="54">
        <v>327983.34516190656</v>
      </c>
      <c r="L7" s="55">
        <f t="shared" si="2"/>
        <v>38618.923318508663</v>
      </c>
      <c r="M7" s="53">
        <f t="shared" si="3"/>
        <v>41837.847424027626</v>
      </c>
      <c r="N7" s="56">
        <f t="shared" si="4"/>
        <v>37159.410031708074</v>
      </c>
      <c r="O7" s="57">
        <f t="shared" si="0"/>
        <v>0.13496254046913281</v>
      </c>
      <c r="P7" s="58">
        <f t="shared" si="1"/>
        <v>4.2289049018471303E-3</v>
      </c>
      <c r="Q7" s="59">
        <f t="shared" si="5"/>
        <v>0.14621179698711462</v>
      </c>
      <c r="R7" s="60">
        <f t="shared" si="6"/>
        <v>3.9065368531552291E-3</v>
      </c>
      <c r="S7" s="59">
        <f t="shared" si="7"/>
        <v>0.12777287404171966</v>
      </c>
      <c r="T7" s="61">
        <f t="shared" si="8"/>
        <v>4.0162027468506611E-3</v>
      </c>
    </row>
    <row r="8" spans="1:20" x14ac:dyDescent="0.3">
      <c r="A8" s="51" t="s">
        <v>6</v>
      </c>
      <c r="B8" s="52">
        <v>233983.00000000003</v>
      </c>
      <c r="C8" s="53">
        <v>235512.6245864715</v>
      </c>
      <c r="D8" s="53">
        <v>237427.70215931252</v>
      </c>
      <c r="E8" s="53">
        <v>241407.94264093676</v>
      </c>
      <c r="F8" s="53">
        <v>246605.32609271884</v>
      </c>
      <c r="G8" s="53">
        <v>249227.44542570319</v>
      </c>
      <c r="H8" s="53">
        <v>253762.4456327791</v>
      </c>
      <c r="I8" s="53">
        <v>257451.72858645071</v>
      </c>
      <c r="J8" s="53">
        <v>258527.431504373</v>
      </c>
      <c r="K8" s="54">
        <v>259244.02671131692</v>
      </c>
      <c r="L8" s="55">
        <f t="shared" si="2"/>
        <v>23014.8069179015</v>
      </c>
      <c r="M8" s="53">
        <f t="shared" si="3"/>
        <v>23731.402124845423</v>
      </c>
      <c r="N8" s="56">
        <f t="shared" si="4"/>
        <v>17836.084070380166</v>
      </c>
      <c r="O8" s="57">
        <f t="shared" si="0"/>
        <v>9.7722179260294029E-2</v>
      </c>
      <c r="P8" s="58">
        <f t="shared" si="1"/>
        <v>3.1127441153395718E-3</v>
      </c>
      <c r="Q8" s="59">
        <f t="shared" si="5"/>
        <v>0.10076488326905864</v>
      </c>
      <c r="R8" s="60">
        <f t="shared" si="6"/>
        <v>2.7467736773252316E-3</v>
      </c>
      <c r="S8" s="59">
        <f t="shared" si="7"/>
        <v>7.3883584256832169E-2</v>
      </c>
      <c r="T8" s="61">
        <f t="shared" si="8"/>
        <v>2.3788782402540676E-3</v>
      </c>
    </row>
    <row r="9" spans="1:20" x14ac:dyDescent="0.3">
      <c r="A9" s="51" t="s">
        <v>7</v>
      </c>
      <c r="B9" s="52">
        <v>180533.99999999997</v>
      </c>
      <c r="C9" s="53">
        <v>184294.69934998048</v>
      </c>
      <c r="D9" s="53">
        <v>185395.7102766188</v>
      </c>
      <c r="E9" s="53">
        <v>188681.00873918243</v>
      </c>
      <c r="F9" s="53">
        <v>191967.69737801046</v>
      </c>
      <c r="G9" s="53">
        <v>194071.89318245288</v>
      </c>
      <c r="H9" s="53">
        <v>196307.07580101825</v>
      </c>
      <c r="I9" s="53">
        <v>196434.22672512339</v>
      </c>
      <c r="J9" s="53">
        <v>197644.97671062491</v>
      </c>
      <c r="K9" s="54">
        <v>198928.61321917106</v>
      </c>
      <c r="L9" s="55">
        <f t="shared" si="2"/>
        <v>13350.277360644424</v>
      </c>
      <c r="M9" s="53">
        <f t="shared" si="3"/>
        <v>14633.913869190583</v>
      </c>
      <c r="N9" s="56">
        <f t="shared" si="4"/>
        <v>10247.604479988629</v>
      </c>
      <c r="O9" s="57">
        <f t="shared" si="0"/>
        <v>7.2439833634563078E-2</v>
      </c>
      <c r="P9" s="58">
        <f t="shared" si="1"/>
        <v>2.3339284162278151E-3</v>
      </c>
      <c r="Q9" s="59">
        <f t="shared" si="5"/>
        <v>7.9404963467779366E-2</v>
      </c>
      <c r="R9" s="60">
        <f t="shared" si="6"/>
        <v>2.1855256313842997E-3</v>
      </c>
      <c r="S9" s="59">
        <f t="shared" si="7"/>
        <v>5.4311796128640122E-2</v>
      </c>
      <c r="T9" s="61">
        <f t="shared" si="8"/>
        <v>1.7644958315181647E-3</v>
      </c>
    </row>
    <row r="10" spans="1:20" x14ac:dyDescent="0.3">
      <c r="A10" s="51" t="s">
        <v>8</v>
      </c>
      <c r="B10" s="52">
        <v>221111</v>
      </c>
      <c r="C10" s="53">
        <v>223780.27805445757</v>
      </c>
      <c r="D10" s="53">
        <v>230109.89429908496</v>
      </c>
      <c r="E10" s="53">
        <v>229506.79211713152</v>
      </c>
      <c r="F10" s="53">
        <v>236391.3084995434</v>
      </c>
      <c r="G10" s="53">
        <v>245181.8583855147</v>
      </c>
      <c r="H10" s="53">
        <v>254380.75782828807</v>
      </c>
      <c r="I10" s="53">
        <v>261900.5355267319</v>
      </c>
      <c r="J10" s="53">
        <v>267987.85873824032</v>
      </c>
      <c r="K10" s="54">
        <v>273650.72606202104</v>
      </c>
      <c r="L10" s="55">
        <f t="shared" si="2"/>
        <v>44207.580683782755</v>
      </c>
      <c r="M10" s="53">
        <f t="shared" si="3"/>
        <v>49870.448007563478</v>
      </c>
      <c r="N10" s="56">
        <f t="shared" si="4"/>
        <v>44143.933944889519</v>
      </c>
      <c r="O10" s="57">
        <f t="shared" si="0"/>
        <v>0.19754904707475918</v>
      </c>
      <c r="P10" s="58">
        <f t="shared" si="1"/>
        <v>6.0273252434734914E-3</v>
      </c>
      <c r="Q10" s="59">
        <f t="shared" si="5"/>
        <v>0.22285452695445906</v>
      </c>
      <c r="R10" s="60">
        <f t="shared" si="6"/>
        <v>5.7647785201018209E-3</v>
      </c>
      <c r="S10" s="59">
        <f t="shared" si="7"/>
        <v>0.19234260362264188</v>
      </c>
      <c r="T10" s="61">
        <f t="shared" si="8"/>
        <v>5.881225110328181E-3</v>
      </c>
    </row>
    <row r="11" spans="1:20" x14ac:dyDescent="0.3">
      <c r="A11" s="51" t="s">
        <v>9</v>
      </c>
      <c r="B11" s="52">
        <v>166785.00000000003</v>
      </c>
      <c r="C11" s="53">
        <v>170943.151223653</v>
      </c>
      <c r="D11" s="53">
        <v>172585.09694202384</v>
      </c>
      <c r="E11" s="53">
        <v>175027.94126662216</v>
      </c>
      <c r="F11" s="53">
        <v>179318.11698559104</v>
      </c>
      <c r="G11" s="53">
        <v>183298.89526850014</v>
      </c>
      <c r="H11" s="53">
        <v>191158.79421923976</v>
      </c>
      <c r="I11" s="53">
        <v>196413.12100812967</v>
      </c>
      <c r="J11" s="53">
        <v>200861.95586631255</v>
      </c>
      <c r="K11" s="54">
        <v>204845.49128824545</v>
      </c>
      <c r="L11" s="55">
        <f t="shared" si="2"/>
        <v>29918.804642659554</v>
      </c>
      <c r="M11" s="53">
        <f t="shared" si="3"/>
        <v>33902.340064592456</v>
      </c>
      <c r="N11" s="56">
        <f t="shared" si="4"/>
        <v>29817.55002162329</v>
      </c>
      <c r="O11" s="57">
        <f t="shared" si="0"/>
        <v>0.17502195571155332</v>
      </c>
      <c r="P11" s="58">
        <f t="shared" si="1"/>
        <v>5.3907056174118395E-3</v>
      </c>
      <c r="Q11" s="59">
        <f t="shared" si="5"/>
        <v>0.19832523164520599</v>
      </c>
      <c r="R11" s="60">
        <f t="shared" si="6"/>
        <v>5.1826678485535904E-3</v>
      </c>
      <c r="S11" s="59">
        <f t="shared" si="7"/>
        <v>0.17035879989128055</v>
      </c>
      <c r="T11" s="61">
        <f t="shared" si="8"/>
        <v>5.257451091851939E-3</v>
      </c>
    </row>
    <row r="12" spans="1:20" x14ac:dyDescent="0.3">
      <c r="A12" s="51" t="s">
        <v>10</v>
      </c>
      <c r="B12" s="52">
        <v>117759.00000000001</v>
      </c>
      <c r="C12" s="53">
        <v>117582.64761679164</v>
      </c>
      <c r="D12" s="53">
        <v>119902.63402581477</v>
      </c>
      <c r="E12" s="53">
        <v>121790.32002857466</v>
      </c>
      <c r="F12" s="53">
        <v>125927.25725589773</v>
      </c>
      <c r="G12" s="53">
        <v>128971.52459561746</v>
      </c>
      <c r="H12" s="53">
        <v>132056.5220507934</v>
      </c>
      <c r="I12" s="53">
        <v>133726.58316779078</v>
      </c>
      <c r="J12" s="53">
        <v>133942.78779385873</v>
      </c>
      <c r="K12" s="54">
        <v>133954</v>
      </c>
      <c r="L12" s="55">
        <f t="shared" si="2"/>
        <v>16360.140177067093</v>
      </c>
      <c r="M12" s="53">
        <f t="shared" si="3"/>
        <v>16371.352383208359</v>
      </c>
      <c r="N12" s="56">
        <f t="shared" si="4"/>
        <v>12163.679971425343</v>
      </c>
      <c r="O12" s="57">
        <f t="shared" si="0"/>
        <v>0.13913736855446301</v>
      </c>
      <c r="P12" s="58">
        <f t="shared" si="1"/>
        <v>4.3518178338237679E-3</v>
      </c>
      <c r="Q12" s="59">
        <f t="shared" si="5"/>
        <v>0.13923272451359914</v>
      </c>
      <c r="R12" s="60">
        <f t="shared" si="6"/>
        <v>3.7313725050927005E-3</v>
      </c>
      <c r="S12" s="59">
        <f t="shared" si="7"/>
        <v>9.9873947031024146E-2</v>
      </c>
      <c r="T12" s="61">
        <f t="shared" si="8"/>
        <v>3.1782258717365508E-3</v>
      </c>
    </row>
    <row r="13" spans="1:20" x14ac:dyDescent="0.3">
      <c r="A13" s="51" t="s">
        <v>11</v>
      </c>
      <c r="B13" s="52">
        <v>54752</v>
      </c>
      <c r="C13" s="53">
        <v>54506.870790078756</v>
      </c>
      <c r="D13" s="53">
        <v>54841.967904324149</v>
      </c>
      <c r="E13" s="53">
        <v>56354.005670634382</v>
      </c>
      <c r="F13" s="53">
        <v>57448.038747449616</v>
      </c>
      <c r="G13" s="53">
        <v>57757.473742177404</v>
      </c>
      <c r="H13" s="53">
        <v>58594.413040237305</v>
      </c>
      <c r="I13" s="53">
        <v>59102.603833980684</v>
      </c>
      <c r="J13" s="53">
        <v>59105</v>
      </c>
      <c r="K13" s="54">
        <v>59110</v>
      </c>
      <c r="L13" s="55">
        <f t="shared" si="2"/>
        <v>4598.1292099212442</v>
      </c>
      <c r="M13" s="53">
        <f t="shared" si="3"/>
        <v>4603.1292099212442</v>
      </c>
      <c r="N13" s="56">
        <f t="shared" si="4"/>
        <v>2755.9943293656179</v>
      </c>
      <c r="O13" s="57">
        <f t="shared" si="0"/>
        <v>8.4358708237534552E-2</v>
      </c>
      <c r="P13" s="58">
        <f t="shared" si="1"/>
        <v>2.7032726010303154E-3</v>
      </c>
      <c r="Q13" s="59">
        <f t="shared" si="5"/>
        <v>8.4450439792245424E-2</v>
      </c>
      <c r="R13" s="60">
        <f t="shared" si="6"/>
        <v>2.3190663576784232E-3</v>
      </c>
      <c r="S13" s="59">
        <f t="shared" si="7"/>
        <v>4.890502984780265E-2</v>
      </c>
      <c r="T13" s="61">
        <f t="shared" si="8"/>
        <v>1.592826914306622E-3</v>
      </c>
    </row>
    <row r="14" spans="1:20" x14ac:dyDescent="0.3">
      <c r="A14" s="51" t="s">
        <v>12</v>
      </c>
      <c r="B14" s="52">
        <v>188117.99999999997</v>
      </c>
      <c r="C14" s="53">
        <v>190038.27130618272</v>
      </c>
      <c r="D14" s="53">
        <v>191078.46922736216</v>
      </c>
      <c r="E14" s="53">
        <v>192797.9881347371</v>
      </c>
      <c r="F14" s="53">
        <v>196960.803820601</v>
      </c>
      <c r="G14" s="53">
        <v>201894.22976268933</v>
      </c>
      <c r="H14" s="53">
        <v>208602.18750250796</v>
      </c>
      <c r="I14" s="53">
        <v>214896.75100641578</v>
      </c>
      <c r="J14" s="53">
        <v>219842.74944347885</v>
      </c>
      <c r="K14" s="54">
        <v>224785.50314610041</v>
      </c>
      <c r="L14" s="55">
        <f t="shared" si="2"/>
        <v>29804.47813729613</v>
      </c>
      <c r="M14" s="53">
        <f t="shared" si="3"/>
        <v>34747.231839917687</v>
      </c>
      <c r="N14" s="56">
        <f t="shared" si="4"/>
        <v>31987.515011363314</v>
      </c>
      <c r="O14" s="57">
        <f t="shared" si="0"/>
        <v>0.15683408364242712</v>
      </c>
      <c r="P14" s="58">
        <f t="shared" si="1"/>
        <v>4.8680451414437886E-3</v>
      </c>
      <c r="Q14" s="59">
        <f t="shared" si="5"/>
        <v>0.18284333782395978</v>
      </c>
      <c r="R14" s="60">
        <f t="shared" si="6"/>
        <v>4.8092747125250135E-3</v>
      </c>
      <c r="S14" s="59">
        <f t="shared" si="7"/>
        <v>0.16591207885949921</v>
      </c>
      <c r="T14" s="61">
        <f t="shared" si="8"/>
        <v>5.1299024901927393E-3</v>
      </c>
    </row>
    <row r="15" spans="1:20" ht="15" thickBot="1" x14ac:dyDescent="0.35">
      <c r="A15" s="62" t="s">
        <v>13</v>
      </c>
      <c r="B15" s="63">
        <v>41480.000000000007</v>
      </c>
      <c r="C15" s="64">
        <v>41548.62071602956</v>
      </c>
      <c r="D15" s="64">
        <v>42371.513677202689</v>
      </c>
      <c r="E15" s="64">
        <v>43661.909138448369</v>
      </c>
      <c r="F15" s="64">
        <v>44894.687455177198</v>
      </c>
      <c r="G15" s="64">
        <v>45658.813710882081</v>
      </c>
      <c r="H15" s="64">
        <v>46693.527789596177</v>
      </c>
      <c r="I15" s="64">
        <v>46876.893864273952</v>
      </c>
      <c r="J15" s="64">
        <v>47198.958556231883</v>
      </c>
      <c r="K15" s="65">
        <v>47254.046755525924</v>
      </c>
      <c r="L15" s="66">
        <f t="shared" si="2"/>
        <v>5650.3378402023227</v>
      </c>
      <c r="M15" s="64">
        <f t="shared" si="3"/>
        <v>5705.426039496364</v>
      </c>
      <c r="N15" s="67">
        <f t="shared" si="4"/>
        <v>3592.1376170775548</v>
      </c>
      <c r="O15" s="68">
        <f t="shared" si="0"/>
        <v>0.1359933914249627</v>
      </c>
      <c r="P15" s="69">
        <f t="shared" si="1"/>
        <v>4.2592952188913458E-3</v>
      </c>
      <c r="Q15" s="70">
        <f t="shared" si="5"/>
        <v>0.1373192645428829</v>
      </c>
      <c r="R15" s="71">
        <f t="shared" si="6"/>
        <v>3.6831654134008573E-3</v>
      </c>
      <c r="S15" s="70">
        <f t="shared" si="7"/>
        <v>8.2271657102468421E-2</v>
      </c>
      <c r="T15" s="72">
        <f t="shared" si="8"/>
        <v>2.6388830158310395E-3</v>
      </c>
    </row>
    <row r="16" spans="1:20" ht="15" thickBot="1" x14ac:dyDescent="0.35">
      <c r="A16" s="73" t="s">
        <v>200</v>
      </c>
      <c r="B16" s="74">
        <f>SUM(B3:B15)</f>
        <v>2398756</v>
      </c>
      <c r="C16" s="74">
        <f t="shared" ref="C16:J16" si="9">SUM(C3:C15)</f>
        <v>2444798.7883392908</v>
      </c>
      <c r="D16" s="74">
        <f t="shared" si="9"/>
        <v>2467506.8986502066</v>
      </c>
      <c r="E16" s="74">
        <f t="shared" si="9"/>
        <v>2496407.7314387816</v>
      </c>
      <c r="F16" s="74">
        <f t="shared" si="9"/>
        <v>2562421.9889986152</v>
      </c>
      <c r="G16" s="74">
        <f t="shared" si="9"/>
        <v>2622108.3346026139</v>
      </c>
      <c r="H16" s="74">
        <f t="shared" si="9"/>
        <v>2708537.6594608929</v>
      </c>
      <c r="I16" s="74">
        <f t="shared" si="9"/>
        <v>2771744.2419720506</v>
      </c>
      <c r="J16" s="74">
        <f t="shared" si="9"/>
        <v>2820045.7801073561</v>
      </c>
      <c r="K16" s="75">
        <f>SUM(K3:K15)</f>
        <v>2868942.9234732147</v>
      </c>
      <c r="L16" s="76">
        <f t="shared" si="2"/>
        <v>375246.99176806537</v>
      </c>
      <c r="M16" s="74">
        <f t="shared" si="3"/>
        <v>424144.13513392396</v>
      </c>
      <c r="N16" s="77">
        <f t="shared" si="4"/>
        <v>372535.19203443313</v>
      </c>
      <c r="O16" s="78">
        <f t="shared" si="0"/>
        <v>0.15348788356646903</v>
      </c>
      <c r="P16" s="79">
        <f t="shared" si="1"/>
        <v>4.7710217367591401E-3</v>
      </c>
      <c r="Q16" s="80">
        <f t="shared" si="5"/>
        <v>0.17348836115140487</v>
      </c>
      <c r="R16" s="81">
        <f t="shared" si="6"/>
        <v>4.5813429289638385E-3</v>
      </c>
      <c r="S16" s="80">
        <f t="shared" si="7"/>
        <v>0.14922850435963286</v>
      </c>
      <c r="T16" s="82">
        <f t="shared" si="8"/>
        <v>4.647126270332258E-3</v>
      </c>
    </row>
    <row r="17" ht="15" thickTop="1" x14ac:dyDescent="0.3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"/>
  <sheetViews>
    <sheetView workbookViewId="0"/>
  </sheetViews>
  <sheetFormatPr defaultRowHeight="14.4" x14ac:dyDescent="0.3"/>
  <cols>
    <col min="1" max="1" width="15.33203125" customWidth="1"/>
    <col min="2" max="22" width="12.6640625" customWidth="1"/>
    <col min="23" max="23" width="14.6640625" customWidth="1"/>
    <col min="24" max="24" width="14.33203125" customWidth="1"/>
    <col min="25" max="25" width="14.88671875" customWidth="1"/>
  </cols>
  <sheetData>
    <row r="1" spans="1:20" ht="18.600000000000001" thickBot="1" x14ac:dyDescent="0.4">
      <c r="A1" s="28" t="s">
        <v>203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30"/>
      <c r="P1" s="30"/>
      <c r="Q1" s="30"/>
      <c r="R1" s="30"/>
      <c r="S1" s="30"/>
      <c r="T1" s="30"/>
    </row>
    <row r="2" spans="1:20" ht="44.4" thickTop="1" thickBot="1" x14ac:dyDescent="0.35">
      <c r="A2" s="31" t="s">
        <v>0</v>
      </c>
      <c r="B2" s="32">
        <v>2010</v>
      </c>
      <c r="C2" s="33" t="s">
        <v>182</v>
      </c>
      <c r="D2" s="33" t="s">
        <v>183</v>
      </c>
      <c r="E2" s="33" t="s">
        <v>184</v>
      </c>
      <c r="F2" s="33" t="s">
        <v>185</v>
      </c>
      <c r="G2" s="33" t="s">
        <v>186</v>
      </c>
      <c r="H2" s="33" t="s">
        <v>187</v>
      </c>
      <c r="I2" s="33" t="s">
        <v>188</v>
      </c>
      <c r="J2" s="33" t="s">
        <v>189</v>
      </c>
      <c r="K2" s="34" t="s">
        <v>190</v>
      </c>
      <c r="L2" s="35" t="s">
        <v>191</v>
      </c>
      <c r="M2" s="33" t="s">
        <v>192</v>
      </c>
      <c r="N2" s="36" t="s">
        <v>193</v>
      </c>
      <c r="O2" s="35" t="s">
        <v>194</v>
      </c>
      <c r="P2" s="37" t="s">
        <v>195</v>
      </c>
      <c r="Q2" s="38" t="s">
        <v>196</v>
      </c>
      <c r="R2" s="36" t="s">
        <v>197</v>
      </c>
      <c r="S2" s="38" t="s">
        <v>198</v>
      </c>
      <c r="T2" s="39" t="s">
        <v>199</v>
      </c>
    </row>
    <row r="3" spans="1:20" ht="15" thickTop="1" x14ac:dyDescent="0.3">
      <c r="A3" s="40" t="s">
        <v>1</v>
      </c>
      <c r="B3" s="41">
        <v>905116</v>
      </c>
      <c r="C3" s="42">
        <v>926330</v>
      </c>
      <c r="D3" s="42">
        <v>937920</v>
      </c>
      <c r="E3" s="42">
        <v>929861.1755908872</v>
      </c>
      <c r="F3" s="42">
        <v>944937.1486301343</v>
      </c>
      <c r="G3" s="42">
        <v>965414.47231825825</v>
      </c>
      <c r="H3" s="42">
        <v>997118.07523139124</v>
      </c>
      <c r="I3" s="42">
        <v>1028379.3458931874</v>
      </c>
      <c r="J3" s="42">
        <v>1055613.3140252668</v>
      </c>
      <c r="K3" s="43">
        <v>1083869.0830562692</v>
      </c>
      <c r="L3" s="44">
        <f>J3-C3</f>
        <v>129283.31402526679</v>
      </c>
      <c r="M3" s="42">
        <f>K3-C3</f>
        <v>157539.08305626921</v>
      </c>
      <c r="N3" s="45">
        <f>K3-E3</f>
        <v>154007.90746538201</v>
      </c>
      <c r="O3" s="46">
        <f t="shared" ref="O3:O16" si="0">(J3/C3)-1</f>
        <v>0.13956507294945308</v>
      </c>
      <c r="P3" s="47">
        <f t="shared" ref="P3:P16" si="1">((J3/C3)^(1/30))-1</f>
        <v>4.3643854650461389E-3</v>
      </c>
      <c r="Q3" s="48">
        <f>(K3/C3)-1</f>
        <v>0.17006799202904932</v>
      </c>
      <c r="R3" s="49">
        <f>((K3/C3)^(1/35))-1</f>
        <v>4.4975655374093204E-3</v>
      </c>
      <c r="S3" s="48">
        <f>(K3/E3)-1</f>
        <v>0.16562462387734023</v>
      </c>
      <c r="T3" s="50">
        <f>((K3/E3)^(1/30))-1</f>
        <v>5.1216410315044758E-3</v>
      </c>
    </row>
    <row r="4" spans="1:20" x14ac:dyDescent="0.3">
      <c r="A4" s="51" t="s">
        <v>2</v>
      </c>
      <c r="B4" s="52">
        <v>783969</v>
      </c>
      <c r="C4" s="53">
        <v>791609</v>
      </c>
      <c r="D4" s="53">
        <v>800401</v>
      </c>
      <c r="E4" s="53">
        <v>800275.704941276</v>
      </c>
      <c r="F4" s="53">
        <v>812141.67452091549</v>
      </c>
      <c r="G4" s="53">
        <v>822080.67341986077</v>
      </c>
      <c r="H4" s="53">
        <v>856747.32511697861</v>
      </c>
      <c r="I4" s="53">
        <v>879863.39422633732</v>
      </c>
      <c r="J4" s="53">
        <v>900210.59778298344</v>
      </c>
      <c r="K4" s="54">
        <v>920334.52426989796</v>
      </c>
      <c r="L4" s="55">
        <f t="shared" ref="L4:L16" si="2">J4-C4</f>
        <v>108601.59778298344</v>
      </c>
      <c r="M4" s="53">
        <f t="shared" ref="M4:M16" si="3">K4-C4</f>
        <v>128725.52426989796</v>
      </c>
      <c r="N4" s="56">
        <f t="shared" ref="N4:N16" si="4">K4-E4</f>
        <v>120058.81932862196</v>
      </c>
      <c r="O4" s="57">
        <f t="shared" si="0"/>
        <v>0.13719095889888</v>
      </c>
      <c r="P4" s="58">
        <f t="shared" si="1"/>
        <v>4.2945670171943284E-3</v>
      </c>
      <c r="Q4" s="59">
        <f t="shared" ref="Q4:Q16" si="5">(K4/C4)-1</f>
        <v>0.16261250727303245</v>
      </c>
      <c r="R4" s="60">
        <f t="shared" ref="R4:R16" si="6">((K4/C4)^(1/35))-1</f>
        <v>4.3141258556240736E-3</v>
      </c>
      <c r="S4" s="59">
        <f t="shared" ref="S4:S16" si="7">(K4/E4)-1</f>
        <v>0.15002182196375924</v>
      </c>
      <c r="T4" s="61">
        <f t="shared" ref="T4:T16" si="8">((K4/E4)^(1/30))-1</f>
        <v>4.6702356418293345E-3</v>
      </c>
    </row>
    <row r="5" spans="1:20" x14ac:dyDescent="0.3">
      <c r="A5" s="51" t="s">
        <v>3</v>
      </c>
      <c r="B5" s="52">
        <v>634266</v>
      </c>
      <c r="C5" s="53">
        <v>662619</v>
      </c>
      <c r="D5" s="53">
        <v>679756</v>
      </c>
      <c r="E5" s="53">
        <v>675059.71521561546</v>
      </c>
      <c r="F5" s="53">
        <v>698570.2094586828</v>
      </c>
      <c r="G5" s="53">
        <v>719878.37869208027</v>
      </c>
      <c r="H5" s="53">
        <v>760716.05487357278</v>
      </c>
      <c r="I5" s="53">
        <v>794388.39985623583</v>
      </c>
      <c r="J5" s="53">
        <v>824306.32078450173</v>
      </c>
      <c r="K5" s="54">
        <v>856947.00527298776</v>
      </c>
      <c r="L5" s="55">
        <f t="shared" si="2"/>
        <v>161687.32078450173</v>
      </c>
      <c r="M5" s="53">
        <f t="shared" si="3"/>
        <v>194328.00527298776</v>
      </c>
      <c r="N5" s="56">
        <f t="shared" si="4"/>
        <v>181887.2900573723</v>
      </c>
      <c r="O5" s="57">
        <f t="shared" si="0"/>
        <v>0.24401250308925904</v>
      </c>
      <c r="P5" s="58">
        <f t="shared" si="1"/>
        <v>7.3046176747864067E-3</v>
      </c>
      <c r="Q5" s="59">
        <f t="shared" si="5"/>
        <v>0.29327261257674131</v>
      </c>
      <c r="R5" s="60">
        <f t="shared" si="6"/>
        <v>7.3749452171496532E-3</v>
      </c>
      <c r="S5" s="59">
        <f t="shared" si="7"/>
        <v>0.26943881549690341</v>
      </c>
      <c r="T5" s="61">
        <f t="shared" si="8"/>
        <v>7.9842026058984938E-3</v>
      </c>
    </row>
    <row r="6" spans="1:20" x14ac:dyDescent="0.3">
      <c r="A6" s="51" t="s">
        <v>4</v>
      </c>
      <c r="B6" s="52">
        <v>127351</v>
      </c>
      <c r="C6" s="53">
        <v>126250</v>
      </c>
      <c r="D6" s="53">
        <v>125717</v>
      </c>
      <c r="E6" s="53">
        <v>126922.18439817756</v>
      </c>
      <c r="F6" s="53">
        <v>127051.07300583272</v>
      </c>
      <c r="G6" s="53">
        <v>127632.49573063671</v>
      </c>
      <c r="H6" s="53">
        <v>130229.54718272311</v>
      </c>
      <c r="I6" s="53">
        <v>131183.00129398768</v>
      </c>
      <c r="J6" s="53">
        <v>132030.81859691354</v>
      </c>
      <c r="K6" s="54">
        <v>132858.0361428847</v>
      </c>
      <c r="L6" s="55">
        <f t="shared" si="2"/>
        <v>5780.8185969135375</v>
      </c>
      <c r="M6" s="53">
        <f t="shared" si="3"/>
        <v>6608.0361428846954</v>
      </c>
      <c r="N6" s="56">
        <f t="shared" si="4"/>
        <v>5935.8517447071354</v>
      </c>
      <c r="O6" s="57">
        <f t="shared" si="0"/>
        <v>4.5788662153770643E-2</v>
      </c>
      <c r="P6" s="58">
        <f t="shared" si="1"/>
        <v>1.4934908616039966E-3</v>
      </c>
      <c r="Q6" s="59">
        <f t="shared" si="5"/>
        <v>5.2340880339680762E-2</v>
      </c>
      <c r="R6" s="60">
        <f t="shared" si="6"/>
        <v>1.4586940770251466E-3</v>
      </c>
      <c r="S6" s="59">
        <f t="shared" si="7"/>
        <v>4.6767645647236122E-2</v>
      </c>
      <c r="T6" s="61">
        <f t="shared" si="8"/>
        <v>1.5247273275524886E-3</v>
      </c>
    </row>
    <row r="7" spans="1:20" x14ac:dyDescent="0.3">
      <c r="A7" s="51" t="s">
        <v>5</v>
      </c>
      <c r="B7" s="52">
        <v>809858</v>
      </c>
      <c r="C7" s="53">
        <v>830300</v>
      </c>
      <c r="D7" s="53">
        <v>837288</v>
      </c>
      <c r="E7" s="53">
        <v>837396.49952474108</v>
      </c>
      <c r="F7" s="53">
        <v>854612.61828578427</v>
      </c>
      <c r="G7" s="53">
        <v>871636.00118120341</v>
      </c>
      <c r="H7" s="53">
        <v>896182.700229496</v>
      </c>
      <c r="I7" s="53">
        <v>915202.34826303995</v>
      </c>
      <c r="J7" s="53">
        <v>927323.0470353046</v>
      </c>
      <c r="K7" s="54">
        <v>939723.12594224326</v>
      </c>
      <c r="L7" s="55">
        <f t="shared" si="2"/>
        <v>97023.047035304597</v>
      </c>
      <c r="M7" s="53">
        <f t="shared" si="3"/>
        <v>109423.12594224326</v>
      </c>
      <c r="N7" s="56">
        <f t="shared" si="4"/>
        <v>102326.62641750218</v>
      </c>
      <c r="O7" s="57">
        <f t="shared" si="0"/>
        <v>0.11685300136734256</v>
      </c>
      <c r="P7" s="58">
        <f t="shared" si="1"/>
        <v>3.6906239807694696E-3</v>
      </c>
      <c r="Q7" s="59">
        <f t="shared" si="5"/>
        <v>0.13178745747590415</v>
      </c>
      <c r="R7" s="60">
        <f t="shared" si="6"/>
        <v>3.5433544256167071E-3</v>
      </c>
      <c r="S7" s="59">
        <f t="shared" si="7"/>
        <v>0.12219614779328181</v>
      </c>
      <c r="T7" s="61">
        <f t="shared" si="8"/>
        <v>3.8503138730892061E-3</v>
      </c>
    </row>
    <row r="8" spans="1:20" x14ac:dyDescent="0.3">
      <c r="A8" s="51" t="s">
        <v>6</v>
      </c>
      <c r="B8" s="52">
        <v>630380</v>
      </c>
      <c r="C8" s="53">
        <v>629185</v>
      </c>
      <c r="D8" s="53">
        <v>627551</v>
      </c>
      <c r="E8" s="53">
        <v>630213.4671841003</v>
      </c>
      <c r="F8" s="53">
        <v>632218.71132229886</v>
      </c>
      <c r="G8" s="53">
        <v>633313.11071218061</v>
      </c>
      <c r="H8" s="53">
        <v>645950.9134711863</v>
      </c>
      <c r="I8" s="53">
        <v>659384.53781704907</v>
      </c>
      <c r="J8" s="53">
        <v>665963.36147824908</v>
      </c>
      <c r="K8" s="54">
        <v>669624.11531515408</v>
      </c>
      <c r="L8" s="55">
        <f t="shared" si="2"/>
        <v>36778.361478249077</v>
      </c>
      <c r="M8" s="53">
        <f t="shared" si="3"/>
        <v>40439.115315154078</v>
      </c>
      <c r="N8" s="56">
        <f t="shared" si="4"/>
        <v>39410.648131053778</v>
      </c>
      <c r="O8" s="57">
        <f t="shared" si="0"/>
        <v>5.8453970578206782E-2</v>
      </c>
      <c r="P8" s="58">
        <f t="shared" si="1"/>
        <v>1.8954382473359566E-3</v>
      </c>
      <c r="Q8" s="59">
        <f t="shared" si="5"/>
        <v>6.4272217734297588E-2</v>
      </c>
      <c r="R8" s="60">
        <f t="shared" si="6"/>
        <v>1.7813333192018277E-3</v>
      </c>
      <c r="S8" s="59">
        <f t="shared" si="7"/>
        <v>6.2535395041853237E-2</v>
      </c>
      <c r="T8" s="61">
        <f t="shared" si="8"/>
        <v>2.0239766225498279E-3</v>
      </c>
    </row>
    <row r="9" spans="1:20" x14ac:dyDescent="0.3">
      <c r="A9" s="51" t="s">
        <v>7</v>
      </c>
      <c r="B9" s="52">
        <v>492276</v>
      </c>
      <c r="C9" s="53">
        <v>498192</v>
      </c>
      <c r="D9" s="53">
        <v>498847</v>
      </c>
      <c r="E9" s="53">
        <v>500828.69081287913</v>
      </c>
      <c r="F9" s="53">
        <v>502637.0322791732</v>
      </c>
      <c r="G9" s="53">
        <v>505283.88372875884</v>
      </c>
      <c r="H9" s="53">
        <v>513851.81814365392</v>
      </c>
      <c r="I9" s="53">
        <v>518916.33050406573</v>
      </c>
      <c r="J9" s="53">
        <v>524363.34053316922</v>
      </c>
      <c r="K9" s="54">
        <v>528759.58968486427</v>
      </c>
      <c r="L9" s="55">
        <f t="shared" si="2"/>
        <v>26171.340533169219</v>
      </c>
      <c r="M9" s="53">
        <f t="shared" si="3"/>
        <v>30567.589684864273</v>
      </c>
      <c r="N9" s="56">
        <f t="shared" si="4"/>
        <v>27930.898871985148</v>
      </c>
      <c r="O9" s="57">
        <f t="shared" si="0"/>
        <v>5.2532639089285293E-2</v>
      </c>
      <c r="P9" s="58">
        <f t="shared" si="1"/>
        <v>1.7081003812184914E-3</v>
      </c>
      <c r="Q9" s="59">
        <f t="shared" si="5"/>
        <v>6.1357046449690644E-2</v>
      </c>
      <c r="R9" s="60">
        <f t="shared" si="6"/>
        <v>1.7028287927585151E-3</v>
      </c>
      <c r="S9" s="59">
        <f t="shared" si="7"/>
        <v>5.5769366620453287E-2</v>
      </c>
      <c r="T9" s="61">
        <f t="shared" si="8"/>
        <v>1.8106291666690755E-3</v>
      </c>
    </row>
    <row r="10" spans="1:20" x14ac:dyDescent="0.3">
      <c r="A10" s="51" t="s">
        <v>8</v>
      </c>
      <c r="B10" s="52">
        <v>576567</v>
      </c>
      <c r="C10" s="53">
        <v>583450</v>
      </c>
      <c r="D10" s="53">
        <v>589699</v>
      </c>
      <c r="E10" s="53">
        <v>597538.67019668035</v>
      </c>
      <c r="F10" s="53">
        <v>616016.96399196796</v>
      </c>
      <c r="G10" s="53">
        <v>638917.28383133258</v>
      </c>
      <c r="H10" s="53">
        <v>663763.71007945214</v>
      </c>
      <c r="I10" s="53">
        <v>686473.46737373667</v>
      </c>
      <c r="J10" s="53">
        <v>707129.37960175332</v>
      </c>
      <c r="K10" s="54">
        <v>727652.76563792652</v>
      </c>
      <c r="L10" s="55">
        <f t="shared" si="2"/>
        <v>123679.37960175332</v>
      </c>
      <c r="M10" s="53">
        <f t="shared" si="3"/>
        <v>144202.76563792652</v>
      </c>
      <c r="N10" s="56">
        <f t="shared" si="4"/>
        <v>130114.09544124617</v>
      </c>
      <c r="O10" s="57">
        <f t="shared" si="0"/>
        <v>0.21197939772346097</v>
      </c>
      <c r="P10" s="58">
        <f t="shared" si="1"/>
        <v>6.429074645154742E-3</v>
      </c>
      <c r="Q10" s="59">
        <f t="shared" si="5"/>
        <v>0.24715531003158198</v>
      </c>
      <c r="R10" s="60">
        <f t="shared" si="6"/>
        <v>6.330387193297371E-3</v>
      </c>
      <c r="S10" s="59">
        <f t="shared" si="7"/>
        <v>0.21775008368649851</v>
      </c>
      <c r="T10" s="61">
        <f t="shared" si="8"/>
        <v>6.588440997493672E-3</v>
      </c>
    </row>
    <row r="11" spans="1:20" x14ac:dyDescent="0.3">
      <c r="A11" s="51" t="s">
        <v>9</v>
      </c>
      <c r="B11" s="52">
        <v>501226</v>
      </c>
      <c r="C11" s="53">
        <v>507574</v>
      </c>
      <c r="D11" s="53">
        <v>510563</v>
      </c>
      <c r="E11" s="53">
        <v>515028.94307536195</v>
      </c>
      <c r="F11" s="53">
        <v>524617.50881148234</v>
      </c>
      <c r="G11" s="53">
        <v>535108.89005111414</v>
      </c>
      <c r="H11" s="53">
        <v>558962.57344087819</v>
      </c>
      <c r="I11" s="53">
        <v>574966.52766926005</v>
      </c>
      <c r="J11" s="53">
        <v>588040.87607417675</v>
      </c>
      <c r="K11" s="54">
        <v>599627.97817642824</v>
      </c>
      <c r="L11" s="55">
        <f t="shared" si="2"/>
        <v>80466.876074176747</v>
      </c>
      <c r="M11" s="53">
        <f t="shared" si="3"/>
        <v>92053.978176428238</v>
      </c>
      <c r="N11" s="56">
        <f t="shared" si="4"/>
        <v>84599.035101066285</v>
      </c>
      <c r="O11" s="57">
        <f t="shared" si="0"/>
        <v>0.15853230479531399</v>
      </c>
      <c r="P11" s="58">
        <f t="shared" si="1"/>
        <v>4.9171815029434018E-3</v>
      </c>
      <c r="Q11" s="59">
        <f t="shared" si="5"/>
        <v>0.18136070440256646</v>
      </c>
      <c r="R11" s="60">
        <f t="shared" si="6"/>
        <v>4.7732677329783701E-3</v>
      </c>
      <c r="S11" s="59">
        <f t="shared" si="7"/>
        <v>0.16426073959242959</v>
      </c>
      <c r="T11" s="61">
        <f t="shared" si="8"/>
        <v>5.0824161254376943E-3</v>
      </c>
    </row>
    <row r="12" spans="1:20" x14ac:dyDescent="0.3">
      <c r="A12" s="51" t="s">
        <v>10</v>
      </c>
      <c r="B12" s="52">
        <v>323444</v>
      </c>
      <c r="C12" s="53">
        <v>330604</v>
      </c>
      <c r="D12" s="53">
        <v>333316</v>
      </c>
      <c r="E12" s="53">
        <v>336521.00377304386</v>
      </c>
      <c r="F12" s="53">
        <v>341783.97687344026</v>
      </c>
      <c r="G12" s="53">
        <v>346042.94073108799</v>
      </c>
      <c r="H12" s="53">
        <v>353811.27295780019</v>
      </c>
      <c r="I12" s="53">
        <v>360296.60228011518</v>
      </c>
      <c r="J12" s="53">
        <v>363036.86332008184</v>
      </c>
      <c r="K12" s="54">
        <v>363485.66538389894</v>
      </c>
      <c r="L12" s="55">
        <f t="shared" si="2"/>
        <v>32432.863320081844</v>
      </c>
      <c r="M12" s="53">
        <f t="shared" si="3"/>
        <v>32881.665383898944</v>
      </c>
      <c r="N12" s="56">
        <f t="shared" si="4"/>
        <v>26964.661610855081</v>
      </c>
      <c r="O12" s="57">
        <f t="shared" si="0"/>
        <v>9.810184789077514E-2</v>
      </c>
      <c r="P12" s="58">
        <f t="shared" si="1"/>
        <v>3.1243070528639283E-3</v>
      </c>
      <c r="Q12" s="59">
        <f t="shared" si="5"/>
        <v>9.9459369468908321E-2</v>
      </c>
      <c r="R12" s="60">
        <f t="shared" si="6"/>
        <v>2.7127751244133691E-3</v>
      </c>
      <c r="S12" s="59">
        <f t="shared" si="7"/>
        <v>8.0127722515176414E-2</v>
      </c>
      <c r="T12" s="61">
        <f t="shared" si="8"/>
        <v>2.5726133629395687E-3</v>
      </c>
    </row>
    <row r="13" spans="1:20" x14ac:dyDescent="0.3">
      <c r="A13" s="51" t="s">
        <v>11</v>
      </c>
      <c r="B13" s="52">
        <v>149265</v>
      </c>
      <c r="C13" s="53">
        <v>145930</v>
      </c>
      <c r="D13" s="53">
        <v>143570</v>
      </c>
      <c r="E13" s="53">
        <v>146004.02363973393</v>
      </c>
      <c r="F13" s="53">
        <v>146474.2376603685</v>
      </c>
      <c r="G13" s="53">
        <v>146865.63690766488</v>
      </c>
      <c r="H13" s="53">
        <v>149705.16697107808</v>
      </c>
      <c r="I13" s="53">
        <v>151604.2154745984</v>
      </c>
      <c r="J13" s="53">
        <v>151761.93450705733</v>
      </c>
      <c r="K13" s="54">
        <v>152336.55196429396</v>
      </c>
      <c r="L13" s="55">
        <f t="shared" si="2"/>
        <v>5831.9345070573327</v>
      </c>
      <c r="M13" s="53">
        <f t="shared" si="3"/>
        <v>6406.5519642939616</v>
      </c>
      <c r="N13" s="56">
        <f t="shared" si="4"/>
        <v>6332.5283245600294</v>
      </c>
      <c r="O13" s="57">
        <f t="shared" si="0"/>
        <v>3.9963917680102323E-2</v>
      </c>
      <c r="P13" s="58">
        <f t="shared" si="1"/>
        <v>1.3070540519917184E-3</v>
      </c>
      <c r="Q13" s="59">
        <f t="shared" si="5"/>
        <v>4.3901541590447124E-2</v>
      </c>
      <c r="R13" s="60">
        <f t="shared" si="6"/>
        <v>1.2283302430147192E-3</v>
      </c>
      <c r="S13" s="59">
        <f t="shared" si="7"/>
        <v>4.3372286370583879E-2</v>
      </c>
      <c r="T13" s="61">
        <f t="shared" si="8"/>
        <v>1.4162703104216856E-3</v>
      </c>
    </row>
    <row r="14" spans="1:20" x14ac:dyDescent="0.3">
      <c r="A14" s="51" t="s">
        <v>12</v>
      </c>
      <c r="B14" s="52">
        <v>536499</v>
      </c>
      <c r="C14" s="53">
        <v>548744</v>
      </c>
      <c r="D14" s="53">
        <v>557320</v>
      </c>
      <c r="E14" s="53">
        <v>554211.6895821509</v>
      </c>
      <c r="F14" s="53">
        <v>563661.88719481626</v>
      </c>
      <c r="G14" s="53">
        <v>576296.86200078088</v>
      </c>
      <c r="H14" s="53">
        <v>595930.34838379896</v>
      </c>
      <c r="I14" s="53">
        <v>616884.9860245504</v>
      </c>
      <c r="J14" s="53">
        <v>634789.29247292061</v>
      </c>
      <c r="K14" s="54">
        <v>652580.966616511</v>
      </c>
      <c r="L14" s="55">
        <f t="shared" si="2"/>
        <v>86045.292472920613</v>
      </c>
      <c r="M14" s="53">
        <f t="shared" si="3"/>
        <v>103836.966616511</v>
      </c>
      <c r="N14" s="56">
        <f t="shared" si="4"/>
        <v>98369.277034360101</v>
      </c>
      <c r="O14" s="57">
        <f t="shared" si="0"/>
        <v>0.15680406979014005</v>
      </c>
      <c r="P14" s="58">
        <f t="shared" si="1"/>
        <v>4.8671760931877639E-3</v>
      </c>
      <c r="Q14" s="59">
        <f t="shared" si="5"/>
        <v>0.18922660952376891</v>
      </c>
      <c r="R14" s="60">
        <f t="shared" si="6"/>
        <v>4.9637986853685589E-3</v>
      </c>
      <c r="S14" s="59">
        <f t="shared" si="7"/>
        <v>0.17749404944620673</v>
      </c>
      <c r="T14" s="61">
        <f t="shared" si="8"/>
        <v>5.461141072733211E-3</v>
      </c>
    </row>
    <row r="15" spans="1:20" ht="15" thickBot="1" x14ac:dyDescent="0.35">
      <c r="A15" s="62" t="s">
        <v>13</v>
      </c>
      <c r="B15" s="63">
        <v>108692</v>
      </c>
      <c r="C15" s="64">
        <v>107226</v>
      </c>
      <c r="D15" s="64">
        <v>107088</v>
      </c>
      <c r="E15" s="64">
        <v>109717.39458483338</v>
      </c>
      <c r="F15" s="64">
        <v>110796.43944481299</v>
      </c>
      <c r="G15" s="64">
        <v>111472.73938195177</v>
      </c>
      <c r="H15" s="64">
        <v>113885.75896962485</v>
      </c>
      <c r="I15" s="64">
        <v>114573.19726428758</v>
      </c>
      <c r="J15" s="64">
        <v>115128.62692641994</v>
      </c>
      <c r="K15" s="65">
        <v>115320.18027352684</v>
      </c>
      <c r="L15" s="66">
        <f t="shared" si="2"/>
        <v>7902.6269264199364</v>
      </c>
      <c r="M15" s="64">
        <f t="shared" si="3"/>
        <v>8094.1802735268429</v>
      </c>
      <c r="N15" s="67">
        <f t="shared" si="4"/>
        <v>5602.7856886934605</v>
      </c>
      <c r="O15" s="68">
        <f t="shared" si="0"/>
        <v>7.3700659601402041E-2</v>
      </c>
      <c r="P15" s="69">
        <f t="shared" si="1"/>
        <v>2.3731862853275665E-3</v>
      </c>
      <c r="Q15" s="70">
        <f t="shared" si="5"/>
        <v>7.5487104559778917E-2</v>
      </c>
      <c r="R15" s="71">
        <f t="shared" si="6"/>
        <v>2.0814111199842777E-3</v>
      </c>
      <c r="S15" s="70">
        <f t="shared" si="7"/>
        <v>5.1065610060229805E-2</v>
      </c>
      <c r="T15" s="72">
        <f t="shared" si="8"/>
        <v>1.6615293549642196E-3</v>
      </c>
    </row>
    <row r="16" spans="1:20" ht="15" thickBot="1" x14ac:dyDescent="0.35">
      <c r="A16" s="73" t="s">
        <v>200</v>
      </c>
      <c r="B16" s="74">
        <f>SUM(B3:B15)</f>
        <v>6578909</v>
      </c>
      <c r="C16" s="74">
        <f t="shared" ref="C16:J16" si="9">SUM(C3:C15)</f>
        <v>6688013</v>
      </c>
      <c r="D16" s="74">
        <f t="shared" si="9"/>
        <v>6749036</v>
      </c>
      <c r="E16" s="74">
        <f t="shared" si="9"/>
        <v>6759579.1625194801</v>
      </c>
      <c r="F16" s="74">
        <f t="shared" si="9"/>
        <v>6875519.48147971</v>
      </c>
      <c r="G16" s="74">
        <f t="shared" si="9"/>
        <v>6999943.3686869117</v>
      </c>
      <c r="H16" s="74">
        <f t="shared" si="9"/>
        <v>7236855.2650516341</v>
      </c>
      <c r="I16" s="74">
        <f t="shared" si="9"/>
        <v>7432116.3539404497</v>
      </c>
      <c r="J16" s="74">
        <f t="shared" si="9"/>
        <v>7589697.7731387988</v>
      </c>
      <c r="K16" s="75">
        <f>SUM(K3:K15)</f>
        <v>7743119.5877368879</v>
      </c>
      <c r="L16" s="76">
        <f t="shared" si="2"/>
        <v>901684.77313879877</v>
      </c>
      <c r="M16" s="74">
        <f t="shared" si="3"/>
        <v>1055106.5877368879</v>
      </c>
      <c r="N16" s="77">
        <f t="shared" si="4"/>
        <v>983540.42521740776</v>
      </c>
      <c r="O16" s="78">
        <f t="shared" si="0"/>
        <v>0.13482102578730015</v>
      </c>
      <c r="P16" s="79">
        <f t="shared" si="1"/>
        <v>4.2247308522176397E-3</v>
      </c>
      <c r="Q16" s="80">
        <f t="shared" si="5"/>
        <v>0.15776084582025907</v>
      </c>
      <c r="R16" s="81">
        <f t="shared" si="6"/>
        <v>4.1941375751004539E-3</v>
      </c>
      <c r="S16" s="80">
        <f t="shared" si="7"/>
        <v>0.14550320390815807</v>
      </c>
      <c r="T16" s="82">
        <f t="shared" si="8"/>
        <v>4.5384014857206001E-3</v>
      </c>
    </row>
    <row r="17" ht="15" thickTop="1" x14ac:dyDescent="0.3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"/>
  <sheetViews>
    <sheetView topLeftCell="A3" workbookViewId="0">
      <selection activeCell="A3" sqref="A3:A16"/>
    </sheetView>
  </sheetViews>
  <sheetFormatPr defaultRowHeight="14.4" x14ac:dyDescent="0.3"/>
  <cols>
    <col min="1" max="1" width="15.33203125" customWidth="1"/>
    <col min="2" max="22" width="12.6640625" customWidth="1"/>
    <col min="23" max="23" width="14.6640625" customWidth="1"/>
    <col min="24" max="24" width="14.33203125" customWidth="1"/>
    <col min="25" max="25" width="14.88671875" customWidth="1"/>
  </cols>
  <sheetData>
    <row r="1" spans="1:20" ht="18.600000000000001" thickBot="1" x14ac:dyDescent="0.4">
      <c r="A1" s="28" t="s">
        <v>204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30"/>
      <c r="P1" s="30"/>
      <c r="Q1" s="30"/>
      <c r="R1" s="30"/>
      <c r="S1" s="30"/>
      <c r="T1" s="30"/>
    </row>
    <row r="2" spans="1:20" ht="44.4" thickTop="1" thickBot="1" x14ac:dyDescent="0.35">
      <c r="A2" s="31" t="s">
        <v>0</v>
      </c>
      <c r="B2" s="32" t="s">
        <v>181</v>
      </c>
      <c r="C2" s="33" t="s">
        <v>182</v>
      </c>
      <c r="D2" s="33" t="s">
        <v>183</v>
      </c>
      <c r="E2" s="33" t="s">
        <v>184</v>
      </c>
      <c r="F2" s="33" t="s">
        <v>185</v>
      </c>
      <c r="G2" s="33" t="s">
        <v>186</v>
      </c>
      <c r="H2" s="33" t="s">
        <v>187</v>
      </c>
      <c r="I2" s="33" t="s">
        <v>188</v>
      </c>
      <c r="J2" s="33" t="s">
        <v>189</v>
      </c>
      <c r="K2" s="34" t="s">
        <v>190</v>
      </c>
      <c r="L2" s="35" t="s">
        <v>191</v>
      </c>
      <c r="M2" s="33" t="s">
        <v>192</v>
      </c>
      <c r="N2" s="36" t="s">
        <v>193</v>
      </c>
      <c r="O2" s="35" t="s">
        <v>194</v>
      </c>
      <c r="P2" s="37" t="s">
        <v>195</v>
      </c>
      <c r="Q2" s="38" t="s">
        <v>196</v>
      </c>
      <c r="R2" s="36" t="s">
        <v>197</v>
      </c>
      <c r="S2" s="38" t="s">
        <v>198</v>
      </c>
      <c r="T2" s="39" t="s">
        <v>199</v>
      </c>
    </row>
    <row r="3" spans="1:20" ht="15" thickTop="1" x14ac:dyDescent="0.3">
      <c r="A3" s="40" t="s">
        <v>1</v>
      </c>
      <c r="B3" s="84">
        <f>'Plan 2050 Population Fcasts-Cty'!B3/'Plan 2050 Households Fcasts-Cty'!B3</f>
        <v>2.6959640187055074</v>
      </c>
      <c r="C3" s="97">
        <f>'Plan 2050 Population Fcasts-Cty'!C3/'Plan 2050 Households Fcasts-Cty'!C3</f>
        <v>2.7320323772000124</v>
      </c>
      <c r="D3" s="97">
        <f>'Plan 2050 Population Fcasts-Cty'!D3/'Plan 2050 Households Fcasts-Cty'!D3</f>
        <v>2.7519596890175602</v>
      </c>
      <c r="E3" s="97">
        <f>'Plan 2050 Population Fcasts-Cty'!E3/'Plan 2050 Households Fcasts-Cty'!E3</f>
        <v>2.7039523884586614</v>
      </c>
      <c r="F3" s="97">
        <f>'Plan 2050 Population Fcasts-Cty'!F3/'Plan 2050 Households Fcasts-Cty'!F3</f>
        <v>2.6792993024088689</v>
      </c>
      <c r="G3" s="97">
        <f>'Plan 2050 Population Fcasts-Cty'!G3/'Plan 2050 Households Fcasts-Cty'!G3</f>
        <v>2.6677904743542173</v>
      </c>
      <c r="H3" s="97">
        <f>'Plan 2050 Population Fcasts-Cty'!H3/'Plan 2050 Households Fcasts-Cty'!H3</f>
        <v>2.6789663439552727</v>
      </c>
      <c r="I3" s="97">
        <f>'Plan 2050 Population Fcasts-Cty'!I3/'Plan 2050 Households Fcasts-Cty'!I3</f>
        <v>2.7026609590545911</v>
      </c>
      <c r="J3" s="97">
        <f>'Plan 2050 Population Fcasts-Cty'!J3/'Plan 2050 Households Fcasts-Cty'!J3</f>
        <v>2.7274488732273423</v>
      </c>
      <c r="K3" s="98">
        <f>'Plan 2050 Population Fcasts-Cty'!K3/'Plan 2050 Households Fcasts-Cty'!K3</f>
        <v>2.7427058815614607</v>
      </c>
      <c r="L3" s="85">
        <f>J3-C3</f>
        <v>-4.5835039726700444E-3</v>
      </c>
      <c r="M3" s="86">
        <f>K3-C3</f>
        <v>1.0673504361448316E-2</v>
      </c>
      <c r="N3" s="87">
        <f>K3-E3</f>
        <v>3.8753493102799297E-2</v>
      </c>
      <c r="O3" s="46">
        <f t="shared" ref="O3:O16" si="0">(J3/C3)-1</f>
        <v>-1.6776902100140711E-3</v>
      </c>
      <c r="P3" s="47">
        <f t="shared" ref="P3:P16" si="1">((J3/C3)^(1/30))-1</f>
        <v>-5.5968403985473536E-5</v>
      </c>
      <c r="Q3" s="48">
        <f>(K3/C3)-1</f>
        <v>3.9068000989019858E-3</v>
      </c>
      <c r="R3" s="49">
        <f>((K3/C3)^(1/35))-1</f>
        <v>1.1141158792282724E-4</v>
      </c>
      <c r="S3" s="48">
        <f>(K3/E3)-1</f>
        <v>1.4332165487902726E-2</v>
      </c>
      <c r="T3" s="50">
        <f>((K3/E3)^(1/30))-1</f>
        <v>4.7446021743313693E-4</v>
      </c>
    </row>
    <row r="4" spans="1:20" x14ac:dyDescent="0.3">
      <c r="A4" s="51" t="s">
        <v>2</v>
      </c>
      <c r="B4" s="99">
        <f>'Plan 2050 Population Fcasts-Cty'!B4/'Plan 2050 Households Fcasts-Cty'!B4</f>
        <v>2.7632564008572067</v>
      </c>
      <c r="C4" s="100">
        <f>'Plan 2050 Population Fcasts-Cty'!C4/'Plan 2050 Households Fcasts-Cty'!C4</f>
        <v>2.7145409946691745</v>
      </c>
      <c r="D4" s="100">
        <f>'Plan 2050 Population Fcasts-Cty'!D4/'Plan 2050 Households Fcasts-Cty'!D4</f>
        <v>2.7536140684851844</v>
      </c>
      <c r="E4" s="100">
        <f>'Plan 2050 Population Fcasts-Cty'!E4/'Plan 2050 Households Fcasts-Cty'!E4</f>
        <v>2.7005018640709886</v>
      </c>
      <c r="F4" s="100">
        <f>'Plan 2050 Population Fcasts-Cty'!F4/'Plan 2050 Households Fcasts-Cty'!F4</f>
        <v>2.6729057857184202</v>
      </c>
      <c r="G4" s="100">
        <f>'Plan 2050 Population Fcasts-Cty'!G4/'Plan 2050 Households Fcasts-Cty'!G4</f>
        <v>2.6497068991870623</v>
      </c>
      <c r="H4" s="100">
        <f>'Plan 2050 Population Fcasts-Cty'!H4/'Plan 2050 Households Fcasts-Cty'!H4</f>
        <v>2.6438664743869773</v>
      </c>
      <c r="I4" s="100">
        <f>'Plan 2050 Population Fcasts-Cty'!I4/'Plan 2050 Households Fcasts-Cty'!I4</f>
        <v>2.6413015658913763</v>
      </c>
      <c r="J4" s="100">
        <f>'Plan 2050 Population Fcasts-Cty'!J4/'Plan 2050 Households Fcasts-Cty'!J4</f>
        <v>2.6521182048333358</v>
      </c>
      <c r="K4" s="101">
        <f>'Plan 2050 Population Fcasts-Cty'!K4/'Plan 2050 Households Fcasts-Cty'!K4</f>
        <v>2.6567516033025669</v>
      </c>
      <c r="L4" s="88">
        <f t="shared" ref="L4:L16" si="2">J4-C4</f>
        <v>-6.242278983583871E-2</v>
      </c>
      <c r="M4" s="89">
        <f t="shared" ref="M4:M16" si="3">K4-C4</f>
        <v>-5.7789391366607656E-2</v>
      </c>
      <c r="N4" s="90">
        <f t="shared" ref="N4:N16" si="4">K4-E4</f>
        <v>-4.37502607684217E-2</v>
      </c>
      <c r="O4" s="57">
        <f t="shared" si="0"/>
        <v>-2.2995707177907776E-2</v>
      </c>
      <c r="P4" s="58">
        <f t="shared" si="1"/>
        <v>-7.7517383299618992E-4</v>
      </c>
      <c r="Q4" s="59">
        <f t="shared" ref="Q4:Q16" si="5">(K4/C4)-1</f>
        <v>-2.1288826169910346E-2</v>
      </c>
      <c r="R4" s="60">
        <f t="shared" ref="R4:R16" si="6">((K4/C4)^(1/35))-1</f>
        <v>-6.1463108268611233E-4</v>
      </c>
      <c r="S4" s="59">
        <f t="shared" ref="S4:S16" si="7">(K4/E4)-1</f>
        <v>-1.6200788953527501E-2</v>
      </c>
      <c r="T4" s="61">
        <f t="shared" ref="T4:T16" si="8">((K4/E4)^(1/30))-1</f>
        <v>-5.4430036698982498E-4</v>
      </c>
    </row>
    <row r="5" spans="1:20" x14ac:dyDescent="0.3">
      <c r="A5" s="51" t="s">
        <v>3</v>
      </c>
      <c r="B5" s="99">
        <f>'Plan 2050 Population Fcasts-Cty'!B5/'Plan 2050 Households Fcasts-Cty'!B5</f>
        <v>2.5737450139386535</v>
      </c>
      <c r="C5" s="100">
        <f>'Plan 2050 Population Fcasts-Cty'!C5/'Plan 2050 Households Fcasts-Cty'!C5</f>
        <v>2.5285808501221472</v>
      </c>
      <c r="D5" s="100">
        <f>'Plan 2050 Population Fcasts-Cty'!D5/'Plan 2050 Households Fcasts-Cty'!D5</f>
        <v>2.5716268733558341</v>
      </c>
      <c r="E5" s="100">
        <f>'Plan 2050 Population Fcasts-Cty'!E5/'Plan 2050 Households Fcasts-Cty'!E5</f>
        <v>2.5267617676639431</v>
      </c>
      <c r="F5" s="100">
        <f>'Plan 2050 Population Fcasts-Cty'!F5/'Plan 2050 Households Fcasts-Cty'!F5</f>
        <v>2.518429416758408</v>
      </c>
      <c r="G5" s="100">
        <f>'Plan 2050 Population Fcasts-Cty'!G5/'Plan 2050 Households Fcasts-Cty'!G5</f>
        <v>2.5127808463046386</v>
      </c>
      <c r="H5" s="100">
        <f>'Plan 2050 Population Fcasts-Cty'!H5/'Plan 2050 Households Fcasts-Cty'!H5</f>
        <v>2.5049431499164481</v>
      </c>
      <c r="I5" s="100">
        <f>'Plan 2050 Population Fcasts-Cty'!I5/'Plan 2050 Households Fcasts-Cty'!I5</f>
        <v>2.495724288954881</v>
      </c>
      <c r="J5" s="100">
        <f>'Plan 2050 Population Fcasts-Cty'!J5/'Plan 2050 Households Fcasts-Cty'!J5</f>
        <v>2.4806489755267123</v>
      </c>
      <c r="K5" s="101">
        <f>'Plan 2050 Population Fcasts-Cty'!K5/'Plan 2050 Households Fcasts-Cty'!K5</f>
        <v>2.47547117703466</v>
      </c>
      <c r="L5" s="88">
        <f t="shared" si="2"/>
        <v>-4.7931874595434909E-2</v>
      </c>
      <c r="M5" s="89">
        <f t="shared" si="3"/>
        <v>-5.3109673087487153E-2</v>
      </c>
      <c r="N5" s="90">
        <f t="shared" si="4"/>
        <v>-5.1290590629283095E-2</v>
      </c>
      <c r="O5" s="57">
        <f t="shared" si="0"/>
        <v>-1.8956037966165629E-2</v>
      </c>
      <c r="P5" s="58">
        <f t="shared" si="1"/>
        <v>-6.3773012800305562E-4</v>
      </c>
      <c r="Q5" s="59">
        <f t="shared" si="5"/>
        <v>-2.1003747254085825E-2</v>
      </c>
      <c r="R5" s="60">
        <f t="shared" si="6"/>
        <v>-6.0631509077013757E-4</v>
      </c>
      <c r="S5" s="59">
        <f t="shared" si="7"/>
        <v>-2.0298942023609379E-2</v>
      </c>
      <c r="T5" s="61">
        <f t="shared" si="8"/>
        <v>-6.8335962784304982E-4</v>
      </c>
    </row>
    <row r="6" spans="1:20" x14ac:dyDescent="0.3">
      <c r="A6" s="51" t="s">
        <v>4</v>
      </c>
      <c r="B6" s="99">
        <f>'Plan 2050 Population Fcasts-Cty'!B6/'Plan 2050 Households Fcasts-Cty'!B6</f>
        <v>2.6998876380673749</v>
      </c>
      <c r="C6" s="100">
        <f>'Plan 2050 Population Fcasts-Cty'!C6/'Plan 2050 Households Fcasts-Cty'!C6</f>
        <v>2.6459851452263812</v>
      </c>
      <c r="D6" s="100">
        <f>'Plan 2050 Population Fcasts-Cty'!D6/'Plan 2050 Households Fcasts-Cty'!D6</f>
        <v>2.6094607366119389</v>
      </c>
      <c r="E6" s="100">
        <f>'Plan 2050 Population Fcasts-Cty'!E6/'Plan 2050 Households Fcasts-Cty'!E6</f>
        <v>2.5924198225122366</v>
      </c>
      <c r="F6" s="100">
        <f>'Plan 2050 Population Fcasts-Cty'!F6/'Plan 2050 Households Fcasts-Cty'!F6</f>
        <v>2.5283767442361382</v>
      </c>
      <c r="G6" s="100">
        <f>'Plan 2050 Population Fcasts-Cty'!G6/'Plan 2050 Households Fcasts-Cty'!G6</f>
        <v>2.5057011641558837</v>
      </c>
      <c r="H6" s="100">
        <f>'Plan 2050 Population Fcasts-Cty'!H6/'Plan 2050 Households Fcasts-Cty'!H6</f>
        <v>2.5338416601471621</v>
      </c>
      <c r="I6" s="100">
        <f>'Plan 2050 Population Fcasts-Cty'!I6/'Plan 2050 Households Fcasts-Cty'!I6</f>
        <v>2.5520495164482164</v>
      </c>
      <c r="J6" s="100">
        <f>'Plan 2050 Population Fcasts-Cty'!J6/'Plan 2050 Households Fcasts-Cty'!J6</f>
        <v>2.568143366145641</v>
      </c>
      <c r="K6" s="101">
        <f>'Plan 2050 Population Fcasts-Cty'!K6/'Plan 2050 Households Fcasts-Cty'!K6</f>
        <v>2.5839823429065794</v>
      </c>
      <c r="L6" s="88">
        <f t="shared" si="2"/>
        <v>-7.7841779080740192E-2</v>
      </c>
      <c r="M6" s="89">
        <f t="shared" si="3"/>
        <v>-6.200280231980182E-2</v>
      </c>
      <c r="N6" s="90">
        <f t="shared" si="4"/>
        <v>-8.4374796056572166E-3</v>
      </c>
      <c r="O6" s="57">
        <f t="shared" si="0"/>
        <v>-2.9418826942839926E-2</v>
      </c>
      <c r="P6" s="58">
        <f t="shared" si="1"/>
        <v>-9.948461261513053E-4</v>
      </c>
      <c r="Q6" s="59">
        <f t="shared" si="5"/>
        <v>-2.3432785490750341E-2</v>
      </c>
      <c r="R6" s="60">
        <f t="shared" si="6"/>
        <v>-6.7724767766719207E-4</v>
      </c>
      <c r="S6" s="59">
        <f t="shared" si="7"/>
        <v>-3.2546733103901992E-3</v>
      </c>
      <c r="T6" s="61">
        <f t="shared" si="8"/>
        <v>-1.0866013872068425E-4</v>
      </c>
    </row>
    <row r="7" spans="1:20" x14ac:dyDescent="0.3">
      <c r="A7" s="51" t="s">
        <v>5</v>
      </c>
      <c r="B7" s="99">
        <f>'Plan 2050 Population Fcasts-Cty'!B7/'Plan 2050 Households Fcasts-Cty'!B7</f>
        <v>2.8801505053594418</v>
      </c>
      <c r="C7" s="100">
        <f>'Plan 2050 Population Fcasts-Cty'!C7/'Plan 2050 Households Fcasts-Cty'!C7</f>
        <v>2.9016706765052409</v>
      </c>
      <c r="D7" s="100">
        <f>'Plan 2050 Population Fcasts-Cty'!D7/'Plan 2050 Households Fcasts-Cty'!D7</f>
        <v>2.8892373974970806</v>
      </c>
      <c r="E7" s="100">
        <f>'Plan 2050 Population Fcasts-Cty'!E7/'Plan 2050 Households Fcasts-Cty'!E7</f>
        <v>2.8793933317415861</v>
      </c>
      <c r="F7" s="100">
        <f>'Plan 2050 Population Fcasts-Cty'!F7/'Plan 2050 Households Fcasts-Cty'!F7</f>
        <v>2.8606042441094077</v>
      </c>
      <c r="G7" s="100">
        <f>'Plan 2050 Population Fcasts-Cty'!G7/'Plan 2050 Households Fcasts-Cty'!G7</f>
        <v>2.8439178874234052</v>
      </c>
      <c r="H7" s="100">
        <f>'Plan 2050 Population Fcasts-Cty'!H7/'Plan 2050 Households Fcasts-Cty'!H7</f>
        <v>2.839197799691525</v>
      </c>
      <c r="I7" s="100">
        <f>'Plan 2050 Population Fcasts-Cty'!I7/'Plan 2050 Households Fcasts-Cty'!I7</f>
        <v>2.8456416129486177</v>
      </c>
      <c r="J7" s="100">
        <f>'Plan 2050 Population Fcasts-Cty'!J7/'Plan 2050 Households Fcasts-Cty'!J7</f>
        <v>2.8553714228268161</v>
      </c>
      <c r="K7" s="101">
        <f>'Plan 2050 Population Fcasts-Cty'!K7/'Plan 2050 Households Fcasts-Cty'!K7</f>
        <v>2.8651550141314521</v>
      </c>
      <c r="L7" s="88">
        <f t="shared" si="2"/>
        <v>-4.6299253678424801E-2</v>
      </c>
      <c r="M7" s="89">
        <f t="shared" si="3"/>
        <v>-3.6515662373788782E-2</v>
      </c>
      <c r="N7" s="90">
        <f t="shared" si="4"/>
        <v>-1.4238317610133944E-2</v>
      </c>
      <c r="O7" s="57">
        <f t="shared" si="0"/>
        <v>-1.5956067672775132E-2</v>
      </c>
      <c r="P7" s="58">
        <f t="shared" si="1"/>
        <v>-5.3601416813442437E-4</v>
      </c>
      <c r="Q7" s="59">
        <f t="shared" si="5"/>
        <v>-1.258435792505852E-2</v>
      </c>
      <c r="R7" s="60">
        <f t="shared" si="6"/>
        <v>-3.6176916297081529E-4</v>
      </c>
      <c r="S7" s="59">
        <f t="shared" si="7"/>
        <v>-4.9449019184614196E-3</v>
      </c>
      <c r="T7" s="61">
        <f t="shared" si="8"/>
        <v>-1.6522529547580156E-4</v>
      </c>
    </row>
    <row r="8" spans="1:20" x14ac:dyDescent="0.3">
      <c r="A8" s="51" t="s">
        <v>6</v>
      </c>
      <c r="B8" s="99">
        <f>'Plan 2050 Population Fcasts-Cty'!B8/'Plan 2050 Households Fcasts-Cty'!B8</f>
        <v>2.6941273511323467</v>
      </c>
      <c r="C8" s="100">
        <f>'Plan 2050 Population Fcasts-Cty'!C8/'Plan 2050 Households Fcasts-Cty'!C8</f>
        <v>2.6715552981703814</v>
      </c>
      <c r="D8" s="100">
        <f>'Plan 2050 Population Fcasts-Cty'!D8/'Plan 2050 Households Fcasts-Cty'!D8</f>
        <v>2.6431245987417138</v>
      </c>
      <c r="E8" s="100">
        <f>'Plan 2050 Population Fcasts-Cty'!E8/'Plan 2050 Households Fcasts-Cty'!E8</f>
        <v>2.6105746989504057</v>
      </c>
      <c r="F8" s="100">
        <f>'Plan 2050 Population Fcasts-Cty'!F8/'Plan 2050 Households Fcasts-Cty'!F8</f>
        <v>2.5636863620885335</v>
      </c>
      <c r="G8" s="100">
        <f>'Plan 2050 Population Fcasts-Cty'!G8/'Plan 2050 Households Fcasts-Cty'!G8</f>
        <v>2.5411050120520398</v>
      </c>
      <c r="H8" s="100">
        <f>'Plan 2050 Population Fcasts-Cty'!H8/'Plan 2050 Households Fcasts-Cty'!H8</f>
        <v>2.5454945149998478</v>
      </c>
      <c r="I8" s="100">
        <f>'Plan 2050 Population Fcasts-Cty'!I8/'Plan 2050 Households Fcasts-Cty'!I8</f>
        <v>2.5611967782753955</v>
      </c>
      <c r="J8" s="100">
        <f>'Plan 2050 Population Fcasts-Cty'!J8/'Plan 2050 Households Fcasts-Cty'!J8</f>
        <v>2.5759872273630826</v>
      </c>
      <c r="K8" s="101">
        <f>'Plan 2050 Population Fcasts-Cty'!K8/'Plan 2050 Households Fcasts-Cty'!K8</f>
        <v>2.5829876345070772</v>
      </c>
      <c r="L8" s="88">
        <f t="shared" si="2"/>
        <v>-9.5568070807298788E-2</v>
      </c>
      <c r="M8" s="89">
        <f t="shared" si="3"/>
        <v>-8.8567663663304153E-2</v>
      </c>
      <c r="N8" s="90">
        <f t="shared" si="4"/>
        <v>-2.758706444332848E-2</v>
      </c>
      <c r="O8" s="57">
        <f t="shared" si="0"/>
        <v>-3.5772447185633327E-2</v>
      </c>
      <c r="P8" s="58">
        <f t="shared" si="1"/>
        <v>-1.2135284644172462E-3</v>
      </c>
      <c r="Q8" s="59">
        <f t="shared" si="5"/>
        <v>-3.3152098226811866E-2</v>
      </c>
      <c r="R8" s="60">
        <f t="shared" si="6"/>
        <v>-9.6279577602909061E-4</v>
      </c>
      <c r="S8" s="59">
        <f t="shared" si="7"/>
        <v>-1.0567429637014403E-2</v>
      </c>
      <c r="T8" s="61">
        <f t="shared" si="8"/>
        <v>-3.5405935361210172E-4</v>
      </c>
    </row>
    <row r="9" spans="1:20" x14ac:dyDescent="0.3">
      <c r="A9" s="51" t="s">
        <v>7</v>
      </c>
      <c r="B9" s="99">
        <f>'Plan 2050 Population Fcasts-Cty'!B9/'Plan 2050 Households Fcasts-Cty'!B9</f>
        <v>2.7267772275582445</v>
      </c>
      <c r="C9" s="100">
        <f>'Plan 2050 Population Fcasts-Cty'!C9/'Plan 2050 Households Fcasts-Cty'!C9</f>
        <v>2.7032356424637061</v>
      </c>
      <c r="D9" s="100">
        <f>'Plan 2050 Population Fcasts-Cty'!D9/'Plan 2050 Households Fcasts-Cty'!D9</f>
        <v>2.6907148997983699</v>
      </c>
      <c r="E9" s="100">
        <f>'Plan 2050 Population Fcasts-Cty'!E9/'Plan 2050 Households Fcasts-Cty'!E9</f>
        <v>2.6543672527487105</v>
      </c>
      <c r="F9" s="100">
        <f>'Plan 2050 Population Fcasts-Cty'!F9/'Plan 2050 Households Fcasts-Cty'!F9</f>
        <v>2.6183417269907272</v>
      </c>
      <c r="G9" s="100">
        <f>'Plan 2050 Population Fcasts-Cty'!G9/'Plan 2050 Households Fcasts-Cty'!G9</f>
        <v>2.6035912539572439</v>
      </c>
      <c r="H9" s="100">
        <f>'Plan 2050 Population Fcasts-Cty'!H9/'Plan 2050 Households Fcasts-Cty'!H9</f>
        <v>2.6175919336932458</v>
      </c>
      <c r="I9" s="100">
        <f>'Plan 2050 Population Fcasts-Cty'!I9/'Plan 2050 Households Fcasts-Cty'!I9</f>
        <v>2.641679808835971</v>
      </c>
      <c r="J9" s="100">
        <f>'Plan 2050 Population Fcasts-Cty'!J9/'Plan 2050 Households Fcasts-Cty'!J9</f>
        <v>2.6530567548949033</v>
      </c>
      <c r="K9" s="101">
        <f>'Plan 2050 Population Fcasts-Cty'!K9/'Plan 2050 Households Fcasts-Cty'!K9</f>
        <v>2.6580368762853612</v>
      </c>
      <c r="L9" s="88">
        <f t="shared" si="2"/>
        <v>-5.0178887568802732E-2</v>
      </c>
      <c r="M9" s="89">
        <f t="shared" si="3"/>
        <v>-4.519876617834484E-2</v>
      </c>
      <c r="N9" s="90">
        <f t="shared" si="4"/>
        <v>3.6696235366506791E-3</v>
      </c>
      <c r="O9" s="57">
        <f t="shared" si="0"/>
        <v>-1.8562528098020392E-2</v>
      </c>
      <c r="P9" s="58">
        <f t="shared" si="1"/>
        <v>-6.2437079826105357E-4</v>
      </c>
      <c r="Q9" s="59">
        <f t="shared" si="5"/>
        <v>-1.6720246458851507E-2</v>
      </c>
      <c r="R9" s="60">
        <f t="shared" si="6"/>
        <v>-4.8164419289697946E-4</v>
      </c>
      <c r="S9" s="59">
        <f t="shared" si="7"/>
        <v>1.3824852355492911E-3</v>
      </c>
      <c r="T9" s="61">
        <f t="shared" si="8"/>
        <v>4.6052076454028423E-5</v>
      </c>
    </row>
    <row r="10" spans="1:20" x14ac:dyDescent="0.3">
      <c r="A10" s="51" t="s">
        <v>8</v>
      </c>
      <c r="B10" s="99">
        <f>'Plan 2050 Population Fcasts-Cty'!B10/'Plan 2050 Households Fcasts-Cty'!B10</f>
        <v>2.6075907575832953</v>
      </c>
      <c r="C10" s="100">
        <f>'Plan 2050 Population Fcasts-Cty'!C10/'Plan 2050 Households Fcasts-Cty'!C10</f>
        <v>2.6072449505939739</v>
      </c>
      <c r="D10" s="100">
        <f>'Plan 2050 Population Fcasts-Cty'!D10/'Plan 2050 Households Fcasts-Cty'!D10</f>
        <v>2.562684241789011</v>
      </c>
      <c r="E10" s="100">
        <f>'Plan 2050 Population Fcasts-Cty'!E10/'Plan 2050 Households Fcasts-Cty'!E10</f>
        <v>2.6035772827660777</v>
      </c>
      <c r="F10" s="100">
        <f>'Plan 2050 Population Fcasts-Cty'!F10/'Plan 2050 Households Fcasts-Cty'!F10</f>
        <v>2.6059205302514656</v>
      </c>
      <c r="G10" s="100">
        <f>'Plan 2050 Population Fcasts-Cty'!G10/'Plan 2050 Households Fcasts-Cty'!G10</f>
        <v>2.6058913495415439</v>
      </c>
      <c r="H10" s="100">
        <f>'Plan 2050 Population Fcasts-Cty'!H10/'Plan 2050 Households Fcasts-Cty'!H10</f>
        <v>2.6093314437230566</v>
      </c>
      <c r="I10" s="100">
        <f>'Plan 2050 Population Fcasts-Cty'!I10/'Plan 2050 Households Fcasts-Cty'!I10</f>
        <v>2.6211228090584378</v>
      </c>
      <c r="J10" s="100">
        <f>'Plan 2050 Population Fcasts-Cty'!J10/'Plan 2050 Households Fcasts-Cty'!J10</f>
        <v>2.6386620010738944</v>
      </c>
      <c r="K10" s="101">
        <f>'Plan 2050 Population Fcasts-Cty'!K10/'Plan 2050 Households Fcasts-Cty'!K10</f>
        <v>2.659056586873477</v>
      </c>
      <c r="L10" s="88">
        <f t="shared" si="2"/>
        <v>3.1417050479920494E-2</v>
      </c>
      <c r="M10" s="89">
        <f t="shared" si="3"/>
        <v>5.1811636279503137E-2</v>
      </c>
      <c r="N10" s="90">
        <f t="shared" si="4"/>
        <v>5.5479304107399319E-2</v>
      </c>
      <c r="O10" s="57">
        <f t="shared" si="0"/>
        <v>1.2049903662777472E-2</v>
      </c>
      <c r="P10" s="58">
        <f t="shared" si="1"/>
        <v>3.9934243494221811E-4</v>
      </c>
      <c r="Q10" s="59">
        <f t="shared" si="5"/>
        <v>1.9872178203931057E-2</v>
      </c>
      <c r="R10" s="60">
        <f t="shared" si="6"/>
        <v>5.6236675341492237E-4</v>
      </c>
      <c r="S10" s="59">
        <f t="shared" si="7"/>
        <v>2.1308875474768785E-2</v>
      </c>
      <c r="T10" s="61">
        <f t="shared" si="8"/>
        <v>7.0308091006254791E-4</v>
      </c>
    </row>
    <row r="11" spans="1:20" x14ac:dyDescent="0.3">
      <c r="A11" s="51" t="s">
        <v>9</v>
      </c>
      <c r="B11" s="99">
        <f>'Plan 2050 Population Fcasts-Cty'!B11/'Plan 2050 Households Fcasts-Cty'!B11</f>
        <v>3.0052222921725571</v>
      </c>
      <c r="C11" s="100">
        <f>'Plan 2050 Population Fcasts-Cty'!C11/'Plan 2050 Households Fcasts-Cty'!C11</f>
        <v>2.969256132033725</v>
      </c>
      <c r="D11" s="100">
        <f>'Plan 2050 Population Fcasts-Cty'!D11/'Plan 2050 Households Fcasts-Cty'!D11</f>
        <v>2.9583261188045245</v>
      </c>
      <c r="E11" s="100">
        <f>'Plan 2050 Population Fcasts-Cty'!E11/'Plan 2050 Households Fcasts-Cty'!E11</f>
        <v>2.9425527110029375</v>
      </c>
      <c r="F11" s="100">
        <f>'Plan 2050 Population Fcasts-Cty'!F11/'Plan 2050 Households Fcasts-Cty'!F11</f>
        <v>2.9256246810445683</v>
      </c>
      <c r="G11" s="100">
        <f>'Plan 2050 Population Fcasts-Cty'!G11/'Plan 2050 Households Fcasts-Cty'!G11</f>
        <v>2.9193241414099917</v>
      </c>
      <c r="H11" s="100">
        <f>'Plan 2050 Population Fcasts-Cty'!H11/'Plan 2050 Households Fcasts-Cty'!H11</f>
        <v>2.9240745931877181</v>
      </c>
      <c r="I11" s="100">
        <f>'Plan 2050 Population Fcasts-Cty'!I11/'Plan 2050 Households Fcasts-Cty'!I11</f>
        <v>2.927332576958857</v>
      </c>
      <c r="J11" s="100">
        <f>'Plan 2050 Population Fcasts-Cty'!J11/'Plan 2050 Households Fcasts-Cty'!J11</f>
        <v>2.927587125884398</v>
      </c>
      <c r="K11" s="101">
        <f>'Plan 2050 Population Fcasts-Cty'!K11/'Plan 2050 Households Fcasts-Cty'!K11</f>
        <v>2.9272207770131984</v>
      </c>
      <c r="L11" s="88">
        <f t="shared" si="2"/>
        <v>-4.1669006149327004E-2</v>
      </c>
      <c r="M11" s="89">
        <f t="shared" si="3"/>
        <v>-4.2035355020526577E-2</v>
      </c>
      <c r="N11" s="90">
        <f t="shared" si="4"/>
        <v>-1.5331933989739088E-2</v>
      </c>
      <c r="O11" s="57">
        <f t="shared" si="0"/>
        <v>-1.4033483235003641E-2</v>
      </c>
      <c r="P11" s="58">
        <f t="shared" si="1"/>
        <v>-4.7098517205579338E-4</v>
      </c>
      <c r="Q11" s="59">
        <f t="shared" si="5"/>
        <v>-1.4156863925287366E-2</v>
      </c>
      <c r="R11" s="60">
        <f t="shared" si="6"/>
        <v>-4.0728927056765674E-4</v>
      </c>
      <c r="S11" s="59">
        <f t="shared" si="7"/>
        <v>-5.2104194879531995E-3</v>
      </c>
      <c r="T11" s="61">
        <f t="shared" si="8"/>
        <v>-1.7411954144097574E-4</v>
      </c>
    </row>
    <row r="12" spans="1:20" x14ac:dyDescent="0.3">
      <c r="A12" s="51" t="s">
        <v>10</v>
      </c>
      <c r="B12" s="99">
        <f>'Plan 2050 Population Fcasts-Cty'!B12/'Plan 2050 Households Fcasts-Cty'!B12</f>
        <v>2.7466605524843106</v>
      </c>
      <c r="C12" s="100">
        <f>'Plan 2050 Population Fcasts-Cty'!C12/'Plan 2050 Households Fcasts-Cty'!C12</f>
        <v>2.8116733778393623</v>
      </c>
      <c r="D12" s="100">
        <f>'Plan 2050 Population Fcasts-Cty'!D12/'Plan 2050 Households Fcasts-Cty'!D12</f>
        <v>2.7798888882477577</v>
      </c>
      <c r="E12" s="100">
        <f>'Plan 2050 Population Fcasts-Cty'!E12/'Plan 2050 Households Fcasts-Cty'!E12</f>
        <v>2.763117821630559</v>
      </c>
      <c r="F12" s="100">
        <f>'Plan 2050 Population Fcasts-Cty'!F12/'Plan 2050 Households Fcasts-Cty'!F12</f>
        <v>2.7141381804171156</v>
      </c>
      <c r="G12" s="100">
        <f>'Plan 2050 Population Fcasts-Cty'!G12/'Plan 2050 Households Fcasts-Cty'!G12</f>
        <v>2.6830956819040872</v>
      </c>
      <c r="H12" s="100">
        <f>'Plan 2050 Population Fcasts-Cty'!H12/'Plan 2050 Households Fcasts-Cty'!H12</f>
        <v>2.6792411875099393</v>
      </c>
      <c r="I12" s="100">
        <f>'Plan 2050 Population Fcasts-Cty'!I12/'Plan 2050 Households Fcasts-Cty'!I12</f>
        <v>2.694278084021934</v>
      </c>
      <c r="J12" s="100">
        <f>'Plan 2050 Population Fcasts-Cty'!J12/'Plan 2050 Households Fcasts-Cty'!J12</f>
        <v>2.7103875415733811</v>
      </c>
      <c r="K12" s="101">
        <f>'Plan 2050 Population Fcasts-Cty'!K12/'Plan 2050 Households Fcasts-Cty'!K12</f>
        <v>2.7135110962263087</v>
      </c>
      <c r="L12" s="88">
        <f t="shared" si="2"/>
        <v>-0.1012858362659812</v>
      </c>
      <c r="M12" s="89">
        <f t="shared" si="3"/>
        <v>-9.8162281613053626E-2</v>
      </c>
      <c r="N12" s="90">
        <f t="shared" si="4"/>
        <v>-4.9606725404250263E-2</v>
      </c>
      <c r="O12" s="57">
        <f t="shared" si="0"/>
        <v>-3.6023329403863658E-2</v>
      </c>
      <c r="P12" s="58">
        <f t="shared" si="1"/>
        <v>-1.2221920239137152E-3</v>
      </c>
      <c r="Q12" s="59">
        <f t="shared" si="5"/>
        <v>-3.4912405682229974E-2</v>
      </c>
      <c r="R12" s="60">
        <f t="shared" si="6"/>
        <v>-1.0148107437720766E-3</v>
      </c>
      <c r="S12" s="59">
        <f t="shared" si="7"/>
        <v>-1.7953170514812378E-2</v>
      </c>
      <c r="T12" s="61">
        <f t="shared" si="8"/>
        <v>-6.0369383343694683E-4</v>
      </c>
    </row>
    <row r="13" spans="1:20" x14ac:dyDescent="0.3">
      <c r="A13" s="51" t="s">
        <v>11</v>
      </c>
      <c r="B13" s="99">
        <f>'Plan 2050 Population Fcasts-Cty'!B13/'Plan 2050 Households Fcasts-Cty'!B13</f>
        <v>2.7262017825832845</v>
      </c>
      <c r="C13" s="100">
        <f>'Plan 2050 Population Fcasts-Cty'!C13/'Plan 2050 Households Fcasts-Cty'!C13</f>
        <v>2.6772771557922916</v>
      </c>
      <c r="D13" s="100">
        <f>'Plan 2050 Population Fcasts-Cty'!D13/'Plan 2050 Households Fcasts-Cty'!D13</f>
        <v>2.6178856355130882</v>
      </c>
      <c r="E13" s="100">
        <f>'Plan 2050 Population Fcasts-Cty'!E13/'Plan 2050 Households Fcasts-Cty'!E13</f>
        <v>2.5908366566356693</v>
      </c>
      <c r="F13" s="100">
        <f>'Plan 2050 Population Fcasts-Cty'!F13/'Plan 2050 Households Fcasts-Cty'!F13</f>
        <v>2.5496821276056383</v>
      </c>
      <c r="G13" s="100">
        <f>'Plan 2050 Population Fcasts-Cty'!G13/'Plan 2050 Households Fcasts-Cty'!G13</f>
        <v>2.5427988343682739</v>
      </c>
      <c r="H13" s="100">
        <f>'Plan 2050 Population Fcasts-Cty'!H13/'Plan 2050 Households Fcasts-Cty'!H13</f>
        <v>2.554939271569701</v>
      </c>
      <c r="I13" s="100">
        <f>'Plan 2050 Population Fcasts-Cty'!I13/'Plan 2050 Households Fcasts-Cty'!I13</f>
        <v>2.5651021383161883</v>
      </c>
      <c r="J13" s="100">
        <f>'Plan 2050 Population Fcasts-Cty'!J13/'Plan 2050 Households Fcasts-Cty'!J13</f>
        <v>2.5676666019297407</v>
      </c>
      <c r="K13" s="101">
        <f>'Plan 2050 Population Fcasts-Cty'!K13/'Plan 2050 Households Fcasts-Cty'!K13</f>
        <v>2.5771705627523933</v>
      </c>
      <c r="L13" s="88">
        <f t="shared" si="2"/>
        <v>-0.10961055386255092</v>
      </c>
      <c r="M13" s="89">
        <f t="shared" si="3"/>
        <v>-0.10010659303989833</v>
      </c>
      <c r="N13" s="90">
        <f t="shared" si="4"/>
        <v>-1.3666093883275998E-2</v>
      </c>
      <c r="O13" s="57">
        <f t="shared" si="0"/>
        <v>-4.094105596255071E-2</v>
      </c>
      <c r="P13" s="58">
        <f t="shared" si="1"/>
        <v>-1.3924543653045518E-3</v>
      </c>
      <c r="Q13" s="59">
        <f t="shared" si="5"/>
        <v>-3.7391195313237424E-2</v>
      </c>
      <c r="R13" s="60">
        <f t="shared" si="6"/>
        <v>-1.0882124777166213E-3</v>
      </c>
      <c r="S13" s="59">
        <f t="shared" si="7"/>
        <v>-5.2747801943724415E-3</v>
      </c>
      <c r="T13" s="61">
        <f t="shared" si="8"/>
        <v>-1.7627582700319167E-4</v>
      </c>
    </row>
    <row r="14" spans="1:20" x14ac:dyDescent="0.3">
      <c r="A14" s="51" t="s">
        <v>12</v>
      </c>
      <c r="B14" s="99">
        <f>'Plan 2050 Population Fcasts-Cty'!B14/'Plan 2050 Households Fcasts-Cty'!B14</f>
        <v>2.8519280451631426</v>
      </c>
      <c r="C14" s="100">
        <f>'Plan 2050 Population Fcasts-Cty'!C14/'Plan 2050 Households Fcasts-Cty'!C14</f>
        <v>2.8875446836489251</v>
      </c>
      <c r="D14" s="100">
        <f>'Plan 2050 Population Fcasts-Cty'!D14/'Plan 2050 Households Fcasts-Cty'!D14</f>
        <v>2.9167074775800672</v>
      </c>
      <c r="E14" s="100">
        <f>'Plan 2050 Population Fcasts-Cty'!E14/'Plan 2050 Households Fcasts-Cty'!E14</f>
        <v>2.8745719545311821</v>
      </c>
      <c r="F14" s="100">
        <f>'Plan 2050 Population Fcasts-Cty'!F14/'Plan 2050 Households Fcasts-Cty'!F14</f>
        <v>2.8617972523518933</v>
      </c>
      <c r="G14" s="100">
        <f>'Plan 2050 Population Fcasts-Cty'!G14/'Plan 2050 Households Fcasts-Cty'!G14</f>
        <v>2.8544493950033747</v>
      </c>
      <c r="H14" s="100">
        <f>'Plan 2050 Population Fcasts-Cty'!H14/'Plan 2050 Households Fcasts-Cty'!H14</f>
        <v>2.8567789989097516</v>
      </c>
      <c r="I14" s="100">
        <f>'Plan 2050 Population Fcasts-Cty'!I14/'Plan 2050 Households Fcasts-Cty'!I14</f>
        <v>2.8706110405835461</v>
      </c>
      <c r="J14" s="100">
        <f>'Plan 2050 Population Fcasts-Cty'!J14/'Plan 2050 Households Fcasts-Cty'!J14</f>
        <v>2.8874697668213241</v>
      </c>
      <c r="K14" s="101">
        <f>'Plan 2050 Population Fcasts-Cty'!K14/'Plan 2050 Households Fcasts-Cty'!K14</f>
        <v>2.9031274592132523</v>
      </c>
      <c r="L14" s="88">
        <f t="shared" si="2"/>
        <v>-7.4916827601079206E-5</v>
      </c>
      <c r="M14" s="89">
        <f t="shared" si="3"/>
        <v>1.5582775564327189E-2</v>
      </c>
      <c r="N14" s="90">
        <f t="shared" si="4"/>
        <v>2.8555504682070243E-2</v>
      </c>
      <c r="O14" s="57">
        <f t="shared" si="0"/>
        <v>-2.5944820187695505E-5</v>
      </c>
      <c r="P14" s="58">
        <f t="shared" si="1"/>
        <v>-8.648381847331521E-7</v>
      </c>
      <c r="Q14" s="59">
        <f t="shared" si="5"/>
        <v>5.3965487192515482E-3</v>
      </c>
      <c r="R14" s="60">
        <f t="shared" si="6"/>
        <v>1.5378438150626117E-4</v>
      </c>
      <c r="S14" s="59">
        <f t="shared" si="7"/>
        <v>9.9338284564622903E-3</v>
      </c>
      <c r="T14" s="61">
        <f t="shared" si="8"/>
        <v>3.2954803326412652E-4</v>
      </c>
    </row>
    <row r="15" spans="1:20" ht="15" thickBot="1" x14ac:dyDescent="0.35">
      <c r="A15" s="62" t="s">
        <v>13</v>
      </c>
      <c r="B15" s="102">
        <f>'Plan 2050 Population Fcasts-Cty'!B15/'Plan 2050 Households Fcasts-Cty'!B15</f>
        <v>2.6203471552555442</v>
      </c>
      <c r="C15" s="103">
        <f>'Plan 2050 Population Fcasts-Cty'!C15/'Plan 2050 Households Fcasts-Cty'!C15</f>
        <v>2.5807354889793475</v>
      </c>
      <c r="D15" s="103">
        <f>'Plan 2050 Population Fcasts-Cty'!D15/'Plan 2050 Households Fcasts-Cty'!D15</f>
        <v>2.5273583760973111</v>
      </c>
      <c r="E15" s="103">
        <f>'Plan 2050 Population Fcasts-Cty'!E15/'Plan 2050 Households Fcasts-Cty'!E15</f>
        <v>2.5128858712276743</v>
      </c>
      <c r="F15" s="103">
        <f>'Plan 2050 Population Fcasts-Cty'!F15/'Plan 2050 Households Fcasts-Cty'!F15</f>
        <v>2.4679187165615537</v>
      </c>
      <c r="G15" s="103">
        <f>'Plan 2050 Population Fcasts-Cty'!G15/'Plan 2050 Households Fcasts-Cty'!G15</f>
        <v>2.4414287258493523</v>
      </c>
      <c r="H15" s="103">
        <f>'Plan 2050 Population Fcasts-Cty'!H15/'Plan 2050 Households Fcasts-Cty'!H15</f>
        <v>2.4390052403579543</v>
      </c>
      <c r="I15" s="103">
        <f>'Plan 2050 Population Fcasts-Cty'!I15/'Plan 2050 Households Fcasts-Cty'!I15</f>
        <v>2.4441294595162302</v>
      </c>
      <c r="J15" s="103">
        <f>'Plan 2050 Population Fcasts-Cty'!J15/'Plan 2050 Households Fcasts-Cty'!J15</f>
        <v>2.4392196448414856</v>
      </c>
      <c r="K15" s="104">
        <f>'Plan 2050 Population Fcasts-Cty'!K15/'Plan 2050 Households Fcasts-Cty'!K15</f>
        <v>2.4404297238318793</v>
      </c>
      <c r="L15" s="91">
        <f t="shared" si="2"/>
        <v>-0.14151584413786189</v>
      </c>
      <c r="M15" s="92">
        <f t="shared" si="3"/>
        <v>-0.14030576514746818</v>
      </c>
      <c r="N15" s="93">
        <f t="shared" si="4"/>
        <v>-7.2456147395794979E-2</v>
      </c>
      <c r="O15" s="68">
        <f t="shared" si="0"/>
        <v>-5.4835470253415952E-2</v>
      </c>
      <c r="P15" s="69">
        <f t="shared" si="1"/>
        <v>-1.8781095107043289E-3</v>
      </c>
      <c r="Q15" s="70">
        <f t="shared" si="5"/>
        <v>-5.4366581056688457E-2</v>
      </c>
      <c r="R15" s="71">
        <f t="shared" si="6"/>
        <v>-1.5958764165947548E-3</v>
      </c>
      <c r="S15" s="70">
        <f t="shared" si="7"/>
        <v>-2.8833839302218833E-2</v>
      </c>
      <c r="T15" s="72">
        <f t="shared" si="8"/>
        <v>-9.747813269791461E-4</v>
      </c>
    </row>
    <row r="16" spans="1:20" ht="15" thickBot="1" x14ac:dyDescent="0.35">
      <c r="A16" s="73" t="s">
        <v>200</v>
      </c>
      <c r="B16" s="105">
        <f>'Plan 2050 Population Fcasts-Cty'!B16/'Plan 2050 Households Fcasts-Cty'!B16</f>
        <v>2.7426336817917285</v>
      </c>
      <c r="C16" s="105">
        <f>'Plan 2050 Population Fcasts-Cty'!C16/'Plan 2050 Households Fcasts-Cty'!C16</f>
        <v>2.7356087674368696</v>
      </c>
      <c r="D16" s="105">
        <f>'Plan 2050 Population Fcasts-Cty'!D16/'Plan 2050 Households Fcasts-Cty'!D16</f>
        <v>2.7351639842190134</v>
      </c>
      <c r="E16" s="105">
        <f>'Plan 2050 Population Fcasts-Cty'!E16/'Plan 2050 Households Fcasts-Cty'!E16</f>
        <v>2.7077224114442471</v>
      </c>
      <c r="F16" s="105">
        <f>'Plan 2050 Population Fcasts-Cty'!F16/'Plan 2050 Households Fcasts-Cty'!F16</f>
        <v>2.6832112396001708</v>
      </c>
      <c r="G16" s="105">
        <f>'Plan 2050 Population Fcasts-Cty'!G16/'Plan 2050 Households Fcasts-Cty'!G16</f>
        <v>2.669585873440949</v>
      </c>
      <c r="H16" s="105">
        <f>'Plan 2050 Population Fcasts-Cty'!H16/'Plan 2050 Households Fcasts-Cty'!H16</f>
        <v>2.671868061266705</v>
      </c>
      <c r="I16" s="105">
        <f>'Plan 2050 Population Fcasts-Cty'!I16/'Plan 2050 Households Fcasts-Cty'!I16</f>
        <v>2.6813860533728828</v>
      </c>
      <c r="J16" s="105">
        <f>'Plan 2050 Population Fcasts-Cty'!J16/'Plan 2050 Households Fcasts-Cty'!J16</f>
        <v>2.6913384976501575</v>
      </c>
      <c r="K16" s="106">
        <f>'Plan 2050 Population Fcasts-Cty'!K16/'Plan 2050 Households Fcasts-Cty'!K16</f>
        <v>2.6989451495824364</v>
      </c>
      <c r="L16" s="94">
        <f t="shared" si="2"/>
        <v>-4.4270269786712113E-2</v>
      </c>
      <c r="M16" s="95">
        <f t="shared" si="3"/>
        <v>-3.6663617854433284E-2</v>
      </c>
      <c r="N16" s="96">
        <f t="shared" si="4"/>
        <v>-8.7772618618107145E-3</v>
      </c>
      <c r="O16" s="78">
        <f t="shared" si="0"/>
        <v>-1.6182968234961126E-2</v>
      </c>
      <c r="P16" s="79">
        <f t="shared" si="1"/>
        <v>-5.4369689483801942E-4</v>
      </c>
      <c r="Q16" s="80">
        <f t="shared" si="5"/>
        <v>-1.3402361584323064E-2</v>
      </c>
      <c r="R16" s="81">
        <f t="shared" si="6"/>
        <v>-3.8543952322889208E-4</v>
      </c>
      <c r="S16" s="80">
        <f t="shared" si="7"/>
        <v>-3.2415663528555516E-3</v>
      </c>
      <c r="T16" s="82">
        <f t="shared" si="8"/>
        <v>-1.0822186394487954E-4</v>
      </c>
    </row>
    <row r="17" ht="15" thickTop="1" x14ac:dyDescent="0.3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385"/>
  <sheetViews>
    <sheetView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2" sqref="A2"/>
    </sheetView>
  </sheetViews>
  <sheetFormatPr defaultRowHeight="14.4" x14ac:dyDescent="0.3"/>
  <cols>
    <col min="1" max="1" width="10.109375" bestFit="1" customWidth="1"/>
    <col min="2" max="2" width="26.33203125" bestFit="1" customWidth="1"/>
    <col min="3" max="3" width="11" bestFit="1" customWidth="1"/>
    <col min="4" max="27" width="12.6640625" customWidth="1"/>
    <col min="28" max="35" width="10" bestFit="1" customWidth="1"/>
  </cols>
  <sheetData>
    <row r="1" spans="1:35" ht="44.4" thickTop="1" thickBot="1" x14ac:dyDescent="0.35">
      <c r="A1" s="9" t="s">
        <v>0</v>
      </c>
      <c r="B1" s="7" t="s">
        <v>173</v>
      </c>
      <c r="C1" s="10" t="s">
        <v>14</v>
      </c>
      <c r="D1" s="17" t="s">
        <v>155</v>
      </c>
      <c r="E1" s="1" t="s">
        <v>168</v>
      </c>
      <c r="F1" s="1" t="s">
        <v>169</v>
      </c>
      <c r="G1" s="1" t="s">
        <v>170</v>
      </c>
      <c r="H1" s="1" t="s">
        <v>171</v>
      </c>
      <c r="I1" s="1" t="s">
        <v>172</v>
      </c>
      <c r="J1" s="1" t="s">
        <v>205</v>
      </c>
      <c r="K1" s="114" t="s">
        <v>206</v>
      </c>
      <c r="L1" s="11" t="s">
        <v>156</v>
      </c>
      <c r="M1" s="1" t="s">
        <v>157</v>
      </c>
      <c r="N1" s="1" t="s">
        <v>158</v>
      </c>
      <c r="O1" s="1" t="s">
        <v>159</v>
      </c>
      <c r="P1" s="1" t="s">
        <v>160</v>
      </c>
      <c r="Q1" s="1" t="s">
        <v>161</v>
      </c>
      <c r="R1" s="1" t="s">
        <v>207</v>
      </c>
      <c r="S1" s="115" t="s">
        <v>208</v>
      </c>
      <c r="T1" s="17" t="s">
        <v>162</v>
      </c>
      <c r="U1" s="1" t="s">
        <v>163</v>
      </c>
      <c r="V1" s="1" t="s">
        <v>164</v>
      </c>
      <c r="W1" s="1" t="s">
        <v>165</v>
      </c>
      <c r="X1" s="1" t="s">
        <v>166</v>
      </c>
      <c r="Y1" s="1" t="s">
        <v>167</v>
      </c>
      <c r="Z1" s="1" t="s">
        <v>209</v>
      </c>
      <c r="AA1" s="114" t="s">
        <v>210</v>
      </c>
      <c r="AB1" s="11" t="s">
        <v>175</v>
      </c>
      <c r="AC1" s="1" t="s">
        <v>176</v>
      </c>
      <c r="AD1" s="1" t="s">
        <v>177</v>
      </c>
      <c r="AE1" s="1" t="s">
        <v>178</v>
      </c>
      <c r="AF1" s="1" t="s">
        <v>179</v>
      </c>
      <c r="AG1" s="1" t="s">
        <v>180</v>
      </c>
      <c r="AH1" s="1" t="s">
        <v>211</v>
      </c>
      <c r="AI1" s="2" t="s">
        <v>212</v>
      </c>
    </row>
    <row r="2" spans="1:35" ht="15" thickTop="1" x14ac:dyDescent="0.3">
      <c r="A2" s="120" t="s">
        <v>1</v>
      </c>
      <c r="B2" s="122" t="s">
        <v>15</v>
      </c>
      <c r="C2" s="121" t="s">
        <v>16</v>
      </c>
      <c r="D2" s="111">
        <v>2688.2713785318201</v>
      </c>
      <c r="E2" s="5">
        <v>2798.5760956582058</v>
      </c>
      <c r="F2" s="5">
        <v>2845.9059386794265</v>
      </c>
      <c r="G2" s="5">
        <v>2894.5760078848571</v>
      </c>
      <c r="H2" s="5">
        <v>2936.2514407983303</v>
      </c>
      <c r="I2" s="5">
        <v>2980.0747340677754</v>
      </c>
      <c r="J2" s="5">
        <v>3030.3047045741287</v>
      </c>
      <c r="K2" s="112">
        <v>3086.1890810237001</v>
      </c>
      <c r="L2" s="12">
        <v>2257.0676537330664</v>
      </c>
      <c r="M2" s="5">
        <v>2282.5637039506214</v>
      </c>
      <c r="N2" s="5">
        <v>2310.4382305446416</v>
      </c>
      <c r="O2" s="5">
        <v>2341.0040162176738</v>
      </c>
      <c r="P2" s="5">
        <v>2394.6621058508331</v>
      </c>
      <c r="Q2" s="5">
        <v>2444.8827416195472</v>
      </c>
      <c r="R2" s="5">
        <v>2486.4625640917729</v>
      </c>
      <c r="S2" s="113">
        <v>2543.9218421171731</v>
      </c>
      <c r="T2" s="111">
        <v>6656.6369378644285</v>
      </c>
      <c r="U2" s="5">
        <v>6676.5994963537205</v>
      </c>
      <c r="V2" s="5">
        <v>6727.4739050002445</v>
      </c>
      <c r="W2" s="5">
        <v>6798.7868692587745</v>
      </c>
      <c r="X2" s="5">
        <v>6976.3147714751758</v>
      </c>
      <c r="Y2" s="5">
        <v>7182.7064849635708</v>
      </c>
      <c r="Z2" s="5">
        <v>7371.8394542390206</v>
      </c>
      <c r="AA2" s="112">
        <v>7589.3455740280997</v>
      </c>
      <c r="AB2" s="19">
        <f>T2/L2</f>
        <v>2.9492412098745535</v>
      </c>
      <c r="AC2" s="14">
        <f t="shared" ref="AC2:AI2" si="0">U2/M2</f>
        <v>2.9250441005427268</v>
      </c>
      <c r="AD2" s="14">
        <f t="shared" si="0"/>
        <v>2.9117739726001552</v>
      </c>
      <c r="AE2" s="14">
        <f t="shared" si="0"/>
        <v>2.9042183704765598</v>
      </c>
      <c r="AF2" s="14">
        <f t="shared" si="0"/>
        <v>2.9132773072368234</v>
      </c>
      <c r="AG2" s="14">
        <f t="shared" si="0"/>
        <v>2.9378531586367935</v>
      </c>
      <c r="AH2" s="14">
        <f t="shared" si="0"/>
        <v>2.9647900437751908</v>
      </c>
      <c r="AI2" s="20">
        <f t="shared" si="0"/>
        <v>2.9833249781415785</v>
      </c>
    </row>
    <row r="3" spans="1:35" x14ac:dyDescent="0.3">
      <c r="A3" s="116" t="s">
        <v>1</v>
      </c>
      <c r="B3" s="123" t="s">
        <v>17</v>
      </c>
      <c r="C3" s="118" t="s">
        <v>18</v>
      </c>
      <c r="D3" s="107">
        <v>392.97035379679488</v>
      </c>
      <c r="E3" s="6">
        <v>392.97035379679488</v>
      </c>
      <c r="F3" s="6">
        <v>392.97035379679488</v>
      </c>
      <c r="G3" s="6">
        <v>392.97035379679488</v>
      </c>
      <c r="H3" s="6">
        <v>392.97035379679488</v>
      </c>
      <c r="I3" s="6">
        <v>392.97035379679488</v>
      </c>
      <c r="J3" s="6">
        <v>392.97035379679488</v>
      </c>
      <c r="K3" s="108">
        <v>392.97035379679488</v>
      </c>
      <c r="L3" s="13">
        <v>609.56686617535127</v>
      </c>
      <c r="M3" s="6">
        <v>609.56686617535127</v>
      </c>
      <c r="N3" s="6">
        <v>609.56686617535127</v>
      </c>
      <c r="O3" s="6">
        <v>609.56686617535127</v>
      </c>
      <c r="P3" s="6">
        <v>609.56686617535127</v>
      </c>
      <c r="Q3" s="6">
        <v>609.56686617535127</v>
      </c>
      <c r="R3" s="6">
        <v>609.56686617535127</v>
      </c>
      <c r="S3" s="25">
        <v>609.56686617535127</v>
      </c>
      <c r="T3" s="107">
        <v>1844.2099338464257</v>
      </c>
      <c r="U3" s="6">
        <v>1844.2099338464257</v>
      </c>
      <c r="V3" s="6">
        <v>1844.2099338464257</v>
      </c>
      <c r="W3" s="6">
        <v>1844.2099338464257</v>
      </c>
      <c r="X3" s="6">
        <v>1844.2099338464257</v>
      </c>
      <c r="Y3" s="6">
        <v>1844.2099338464257</v>
      </c>
      <c r="Z3" s="6">
        <v>1844.2099338464257</v>
      </c>
      <c r="AA3" s="108">
        <v>1844.2099338464257</v>
      </c>
      <c r="AB3" s="21">
        <f t="shared" ref="AB3:AB66" si="1">T3/L3</f>
        <v>3.0254432059565231</v>
      </c>
      <c r="AC3" s="22">
        <f t="shared" ref="AC3:AC66" si="2">U3/M3</f>
        <v>3.0254432059565231</v>
      </c>
      <c r="AD3" s="22">
        <f t="shared" ref="AD3:AD66" si="3">V3/N3</f>
        <v>3.0254432059565231</v>
      </c>
      <c r="AE3" s="22">
        <f t="shared" ref="AE3:AE66" si="4">W3/O3</f>
        <v>3.0254432059565231</v>
      </c>
      <c r="AF3" s="22">
        <f t="shared" ref="AF3:AF66" si="5">X3/P3</f>
        <v>3.0254432059565231</v>
      </c>
      <c r="AG3" s="22">
        <f t="shared" ref="AG3:AG66" si="6">Y3/Q3</f>
        <v>3.0254432059565231</v>
      </c>
      <c r="AH3" s="22">
        <f t="shared" ref="AH3:AH66" si="7">Z3/R3</f>
        <v>3.0254432059565231</v>
      </c>
      <c r="AI3" s="23">
        <f t="shared" ref="AI3:AI66" si="8">AA3/S3</f>
        <v>3.0254432059565231</v>
      </c>
    </row>
    <row r="4" spans="1:35" x14ac:dyDescent="0.3">
      <c r="A4" s="116" t="s">
        <v>1</v>
      </c>
      <c r="B4" s="123" t="s">
        <v>19</v>
      </c>
      <c r="C4" s="118" t="s">
        <v>20</v>
      </c>
      <c r="D4" s="107">
        <v>3815.1014829541277</v>
      </c>
      <c r="E4" s="6">
        <v>4189.5388673712878</v>
      </c>
      <c r="F4" s="6">
        <v>4354.3693360121815</v>
      </c>
      <c r="G4" s="6">
        <v>4516.0331311437967</v>
      </c>
      <c r="H4" s="6">
        <v>4650.9986901323018</v>
      </c>
      <c r="I4" s="6">
        <v>4794.7298971715436</v>
      </c>
      <c r="J4" s="6">
        <v>4926.6482197906525</v>
      </c>
      <c r="K4" s="108">
        <v>5055.7471142461791</v>
      </c>
      <c r="L4" s="13">
        <v>8869.4591456218695</v>
      </c>
      <c r="M4" s="6">
        <v>8964.0128345958401</v>
      </c>
      <c r="N4" s="6">
        <v>9075.8215391548347</v>
      </c>
      <c r="O4" s="6">
        <v>9199.8863430704496</v>
      </c>
      <c r="P4" s="6">
        <v>9415.8116282624978</v>
      </c>
      <c r="Q4" s="6">
        <v>9588.8657540420681</v>
      </c>
      <c r="R4" s="6">
        <v>9710.1437741456393</v>
      </c>
      <c r="S4" s="25">
        <v>9875.9598312683374</v>
      </c>
      <c r="T4" s="107">
        <v>27110.521406660206</v>
      </c>
      <c r="U4" s="6">
        <v>27188.040544006137</v>
      </c>
      <c r="V4" s="6">
        <v>27401.962129278087</v>
      </c>
      <c r="W4" s="6">
        <v>27705.325104071184</v>
      </c>
      <c r="X4" s="6">
        <v>28453.909831325283</v>
      </c>
      <c r="Y4" s="6">
        <v>29210.282994172205</v>
      </c>
      <c r="Z4" s="6">
        <v>29789.207688659157</v>
      </c>
      <c r="AA4" s="108">
        <v>30446.552002412853</v>
      </c>
      <c r="AB4" s="21">
        <f t="shared" si="1"/>
        <v>3.0566149481665366</v>
      </c>
      <c r="AC4" s="22">
        <f t="shared" si="2"/>
        <v>3.0330211531019033</v>
      </c>
      <c r="AD4" s="22">
        <f t="shared" si="3"/>
        <v>3.0192266354137494</v>
      </c>
      <c r="AE4" s="22">
        <f t="shared" si="4"/>
        <v>3.0114855848126236</v>
      </c>
      <c r="AF4" s="22">
        <f t="shared" si="5"/>
        <v>3.0219285341178699</v>
      </c>
      <c r="AG4" s="22">
        <f t="shared" si="6"/>
        <v>3.046270929578816</v>
      </c>
      <c r="AH4" s="22">
        <f t="shared" si="7"/>
        <v>3.0678441412964768</v>
      </c>
      <c r="AI4" s="23">
        <f t="shared" si="8"/>
        <v>3.0828954878912969</v>
      </c>
    </row>
    <row r="5" spans="1:35" x14ac:dyDescent="0.3">
      <c r="A5" s="116" t="s">
        <v>1</v>
      </c>
      <c r="B5" s="123" t="s">
        <v>21</v>
      </c>
      <c r="C5" s="118" t="s">
        <v>22</v>
      </c>
      <c r="D5" s="107">
        <v>962.00743195245582</v>
      </c>
      <c r="E5" s="6">
        <v>1078.5902557130391</v>
      </c>
      <c r="F5" s="6">
        <v>1137.2058290247815</v>
      </c>
      <c r="G5" s="6">
        <v>1200.316580100601</v>
      </c>
      <c r="H5" s="6">
        <v>1226.2226126325731</v>
      </c>
      <c r="I5" s="6">
        <v>1253.8691130343395</v>
      </c>
      <c r="J5" s="6">
        <v>1283.4462731725469</v>
      </c>
      <c r="K5" s="108">
        <v>1318.9960271706739</v>
      </c>
      <c r="L5" s="13">
        <v>2766.4957772573634</v>
      </c>
      <c r="M5" s="6">
        <v>2801.3344822219328</v>
      </c>
      <c r="N5" s="6">
        <v>3031.3439677173683</v>
      </c>
      <c r="O5" s="6">
        <v>3262.710285847144</v>
      </c>
      <c r="P5" s="6">
        <v>3300.3450767506815</v>
      </c>
      <c r="Q5" s="6">
        <v>3336.0416920277921</v>
      </c>
      <c r="R5" s="6">
        <v>3366.028829941929</v>
      </c>
      <c r="S5" s="25">
        <v>3407.9735350724004</v>
      </c>
      <c r="T5" s="107">
        <v>8262.0965538372584</v>
      </c>
      <c r="U5" s="6">
        <v>8289.6982225646789</v>
      </c>
      <c r="V5" s="6">
        <v>8711.1234404231891</v>
      </c>
      <c r="W5" s="6">
        <v>9235.0060298785666</v>
      </c>
      <c r="X5" s="6">
        <v>9362.5289784543384</v>
      </c>
      <c r="Y5" s="6">
        <v>9512.9837794627456</v>
      </c>
      <c r="Z5" s="6">
        <v>9653.4024955526802</v>
      </c>
      <c r="AA5" s="108">
        <v>9817.5404201490564</v>
      </c>
      <c r="AB5" s="21">
        <f t="shared" si="1"/>
        <v>2.9864844261674963</v>
      </c>
      <c r="AC5" s="22">
        <f t="shared" si="2"/>
        <v>2.9591961528241155</v>
      </c>
      <c r="AD5" s="22">
        <f t="shared" si="3"/>
        <v>2.873683598164134</v>
      </c>
      <c r="AE5" s="22">
        <f t="shared" si="4"/>
        <v>2.830470750019642</v>
      </c>
      <c r="AF5" s="22">
        <f t="shared" si="5"/>
        <v>2.8368333494605702</v>
      </c>
      <c r="AG5" s="22">
        <f t="shared" si="6"/>
        <v>2.8515782048516121</v>
      </c>
      <c r="AH5" s="22">
        <f t="shared" si="7"/>
        <v>2.8678906162901825</v>
      </c>
      <c r="AI5" s="23">
        <f t="shared" si="8"/>
        <v>2.8807560619570625</v>
      </c>
    </row>
    <row r="6" spans="1:35" x14ac:dyDescent="0.3">
      <c r="A6" s="116" t="s">
        <v>1</v>
      </c>
      <c r="B6" s="123" t="s">
        <v>23</v>
      </c>
      <c r="C6" s="118" t="s">
        <v>24</v>
      </c>
      <c r="D6" s="107">
        <v>12185.657454225349</v>
      </c>
      <c r="E6" s="6">
        <v>11973.524723385115</v>
      </c>
      <c r="F6" s="6">
        <v>12013.435763137668</v>
      </c>
      <c r="G6" s="6">
        <v>12108.418662906728</v>
      </c>
      <c r="H6" s="6">
        <v>12200.580031705927</v>
      </c>
      <c r="I6" s="6">
        <v>12300.384780442231</v>
      </c>
      <c r="J6" s="6">
        <v>12422.681532034961</v>
      </c>
      <c r="K6" s="108">
        <v>12555.270536856273</v>
      </c>
      <c r="L6" s="13">
        <v>2378.8030122119699</v>
      </c>
      <c r="M6" s="6">
        <v>2402.8324736616682</v>
      </c>
      <c r="N6" s="6">
        <v>2434.3986189740967</v>
      </c>
      <c r="O6" s="6">
        <v>2470.4903445395462</v>
      </c>
      <c r="P6" s="6">
        <v>2534.3503682982218</v>
      </c>
      <c r="Q6" s="6">
        <v>2595.3245210854852</v>
      </c>
      <c r="R6" s="6">
        <v>2646.7539594596606</v>
      </c>
      <c r="S6" s="25">
        <v>2720.4316799888984</v>
      </c>
      <c r="T6" s="107">
        <v>6208.3475711558558</v>
      </c>
      <c r="U6" s="6">
        <v>6224.983631554941</v>
      </c>
      <c r="V6" s="6">
        <v>6276.0101254187721</v>
      </c>
      <c r="W6" s="6">
        <v>6350.5647958765103</v>
      </c>
      <c r="X6" s="6">
        <v>6537.5728937475997</v>
      </c>
      <c r="Y6" s="6">
        <v>6759.4558217726581</v>
      </c>
      <c r="Z6" s="6">
        <v>6966.8451337330644</v>
      </c>
      <c r="AA6" s="108">
        <v>7214.4596713265328</v>
      </c>
      <c r="AB6" s="21">
        <f t="shared" si="1"/>
        <v>2.6098619933152514</v>
      </c>
      <c r="AC6" s="22">
        <f t="shared" si="2"/>
        <v>2.5906856594412133</v>
      </c>
      <c r="AD6" s="22">
        <f t="shared" si="3"/>
        <v>2.5780536007959145</v>
      </c>
      <c r="AE6" s="22">
        <f t="shared" si="4"/>
        <v>2.5705685553125037</v>
      </c>
      <c r="AF6" s="22">
        <f t="shared" si="5"/>
        <v>2.5795852757870574</v>
      </c>
      <c r="AG6" s="22">
        <f t="shared" si="6"/>
        <v>2.6044742254219289</v>
      </c>
      <c r="AH6" s="22">
        <f t="shared" si="7"/>
        <v>2.6322224280927715</v>
      </c>
      <c r="AI6" s="23">
        <f t="shared" si="8"/>
        <v>2.6519539984757028</v>
      </c>
    </row>
    <row r="7" spans="1:35" x14ac:dyDescent="0.3">
      <c r="A7" s="116" t="s">
        <v>1</v>
      </c>
      <c r="B7" s="123" t="s">
        <v>25</v>
      </c>
      <c r="C7" s="118" t="s">
        <v>26</v>
      </c>
      <c r="D7" s="107">
        <v>2657.87658462938</v>
      </c>
      <c r="E7" s="6">
        <v>2904.1204841026665</v>
      </c>
      <c r="F7" s="6">
        <v>3025.9391732420586</v>
      </c>
      <c r="G7" s="6">
        <v>3157.9959486590142</v>
      </c>
      <c r="H7" s="6">
        <v>3272.7730321564932</v>
      </c>
      <c r="I7" s="6">
        <v>3395.4630853061917</v>
      </c>
      <c r="J7" s="6">
        <v>3517.0286259588975</v>
      </c>
      <c r="K7" s="108">
        <v>3636.7817929427101</v>
      </c>
      <c r="L7" s="13">
        <v>9932.1021009907836</v>
      </c>
      <c r="M7" s="6">
        <v>10017.92605549809</v>
      </c>
      <c r="N7" s="6">
        <v>10123.395622325579</v>
      </c>
      <c r="O7" s="6">
        <v>10241.833971525093</v>
      </c>
      <c r="P7" s="6">
        <v>10449.668562810572</v>
      </c>
      <c r="Q7" s="6">
        <v>10646.214699093885</v>
      </c>
      <c r="R7" s="6">
        <v>10770.983260862729</v>
      </c>
      <c r="S7" s="25">
        <v>10853.670847633119</v>
      </c>
      <c r="T7" s="107">
        <v>23828.682566901647</v>
      </c>
      <c r="U7" s="6">
        <v>23882.656827436484</v>
      </c>
      <c r="V7" s="6">
        <v>24037.862679479222</v>
      </c>
      <c r="W7" s="6">
        <v>24260.738730376128</v>
      </c>
      <c r="X7" s="6">
        <v>24815.378768922157</v>
      </c>
      <c r="Y7" s="6">
        <v>25466.653218276595</v>
      </c>
      <c r="Z7" s="6">
        <v>25942.47497225591</v>
      </c>
      <c r="AA7" s="108">
        <v>26213.910425844468</v>
      </c>
      <c r="AB7" s="21">
        <f t="shared" si="1"/>
        <v>2.3991580356916185</v>
      </c>
      <c r="AC7" s="22">
        <f t="shared" si="2"/>
        <v>2.3839921252292613</v>
      </c>
      <c r="AD7" s="22">
        <f t="shared" si="3"/>
        <v>2.3744861483500106</v>
      </c>
      <c r="AE7" s="22">
        <f t="shared" si="4"/>
        <v>2.3687885195002343</v>
      </c>
      <c r="AF7" s="22">
        <f t="shared" si="5"/>
        <v>2.3747527129461172</v>
      </c>
      <c r="AG7" s="22">
        <f t="shared" si="6"/>
        <v>2.3920852564098767</v>
      </c>
      <c r="AH7" s="22">
        <f t="shared" si="7"/>
        <v>2.408552157584356</v>
      </c>
      <c r="AI7" s="23">
        <f t="shared" si="8"/>
        <v>2.4152114794932249</v>
      </c>
    </row>
    <row r="8" spans="1:35" x14ac:dyDescent="0.3">
      <c r="A8" s="116" t="s">
        <v>1</v>
      </c>
      <c r="B8" s="123" t="s">
        <v>27</v>
      </c>
      <c r="C8" s="118" t="s">
        <v>28</v>
      </c>
      <c r="D8" s="107">
        <v>2863.0430432244148</v>
      </c>
      <c r="E8" s="6">
        <v>2931.1804422605242</v>
      </c>
      <c r="F8" s="6">
        <v>2981.8701157441919</v>
      </c>
      <c r="G8" s="6">
        <v>3043.6793839945763</v>
      </c>
      <c r="H8" s="6">
        <v>3098.3541550813043</v>
      </c>
      <c r="I8" s="6">
        <v>3156.8084201780193</v>
      </c>
      <c r="J8" s="6">
        <v>3223.7097140216524</v>
      </c>
      <c r="K8" s="108">
        <v>3299.2930570951798</v>
      </c>
      <c r="L8" s="13">
        <v>2756.0133332427454</v>
      </c>
      <c r="M8" s="6">
        <v>2788.4904634382469</v>
      </c>
      <c r="N8" s="6">
        <v>2826.3154990825997</v>
      </c>
      <c r="O8" s="6">
        <v>2868.733342252187</v>
      </c>
      <c r="P8" s="6">
        <v>2942.8720409758607</v>
      </c>
      <c r="Q8" s="6">
        <v>3013.0137602024051</v>
      </c>
      <c r="R8" s="6">
        <v>3071.5763871227955</v>
      </c>
      <c r="S8" s="25">
        <v>3153.191417419308</v>
      </c>
      <c r="T8" s="107">
        <v>8511.2815153339197</v>
      </c>
      <c r="U8" s="6">
        <v>8537.8636073526886</v>
      </c>
      <c r="V8" s="6">
        <v>8610.0488296559488</v>
      </c>
      <c r="W8" s="6">
        <v>8713.4715031887645</v>
      </c>
      <c r="X8" s="6">
        <v>8969.7172092513101</v>
      </c>
      <c r="Y8" s="6">
        <v>9270.9626779122973</v>
      </c>
      <c r="Z8" s="6">
        <v>9549.657859263014</v>
      </c>
      <c r="AA8" s="108">
        <v>9873.299039768719</v>
      </c>
      <c r="AB8" s="21">
        <f t="shared" si="1"/>
        <v>3.0882584683723153</v>
      </c>
      <c r="AC8" s="22">
        <f t="shared" si="2"/>
        <v>3.0618227744718145</v>
      </c>
      <c r="AD8" s="22">
        <f t="shared" si="3"/>
        <v>3.0463863048731481</v>
      </c>
      <c r="AE8" s="22">
        <f t="shared" si="4"/>
        <v>3.0373933243819682</v>
      </c>
      <c r="AF8" s="22">
        <f t="shared" si="5"/>
        <v>3.0479467283521231</v>
      </c>
      <c r="AG8" s="22">
        <f t="shared" si="6"/>
        <v>3.0769732287214984</v>
      </c>
      <c r="AH8" s="22">
        <f t="shared" si="7"/>
        <v>3.1090413050766945</v>
      </c>
      <c r="AI8" s="23">
        <f t="shared" si="8"/>
        <v>3.1312082689383329</v>
      </c>
    </row>
    <row r="9" spans="1:35" x14ac:dyDescent="0.3">
      <c r="A9" s="116" t="s">
        <v>1</v>
      </c>
      <c r="B9" s="123" t="s">
        <v>29</v>
      </c>
      <c r="C9" s="118" t="s">
        <v>30</v>
      </c>
      <c r="D9" s="107">
        <v>3016.6367048782449</v>
      </c>
      <c r="E9" s="6">
        <v>3009.9230189507739</v>
      </c>
      <c r="F9" s="6">
        <v>3036.6701467778144</v>
      </c>
      <c r="G9" s="6">
        <v>3077.0088375225741</v>
      </c>
      <c r="H9" s="6">
        <v>3113.9290306527164</v>
      </c>
      <c r="I9" s="6">
        <v>3153.5137228041417</v>
      </c>
      <c r="J9" s="6">
        <v>3199.8564157172805</v>
      </c>
      <c r="K9" s="108">
        <v>3251.3127786935397</v>
      </c>
      <c r="L9" s="13">
        <v>3030.1454255154345</v>
      </c>
      <c r="M9" s="6">
        <v>3055.7611622702398</v>
      </c>
      <c r="N9" s="6">
        <v>3083.3075677430438</v>
      </c>
      <c r="O9" s="6">
        <v>3113.7834707632692</v>
      </c>
      <c r="P9" s="6">
        <v>3166.7252929079727</v>
      </c>
      <c r="Q9" s="6">
        <v>3216.5464174145955</v>
      </c>
      <c r="R9" s="6">
        <v>3258.0738468287987</v>
      </c>
      <c r="S9" s="25">
        <v>3315.9886900785377</v>
      </c>
      <c r="T9" s="107">
        <v>8772.3800229357657</v>
      </c>
      <c r="U9" s="6">
        <v>8792.067539446949</v>
      </c>
      <c r="V9" s="6">
        <v>8841.5209217700449</v>
      </c>
      <c r="W9" s="6">
        <v>8911.5441258155533</v>
      </c>
      <c r="X9" s="6">
        <v>9084.1539793619741</v>
      </c>
      <c r="Y9" s="6">
        <v>9285.765732567379</v>
      </c>
      <c r="Z9" s="6">
        <v>9471.3826148147873</v>
      </c>
      <c r="AA9" s="108">
        <v>9686.343635301726</v>
      </c>
      <c r="AB9" s="21">
        <f t="shared" si="1"/>
        <v>2.8950359771737899</v>
      </c>
      <c r="AC9" s="22">
        <f t="shared" si="2"/>
        <v>2.8772103160428255</v>
      </c>
      <c r="AD9" s="22">
        <f t="shared" si="3"/>
        <v>2.867544261321282</v>
      </c>
      <c r="AE9" s="22">
        <f t="shared" si="4"/>
        <v>2.8619665463222153</v>
      </c>
      <c r="AF9" s="22">
        <f t="shared" si="5"/>
        <v>2.8686270955382063</v>
      </c>
      <c r="AG9" s="22">
        <f t="shared" si="6"/>
        <v>2.8868744695533159</v>
      </c>
      <c r="AH9" s="22">
        <f t="shared" si="7"/>
        <v>2.9070497048535677</v>
      </c>
      <c r="AI9" s="23">
        <f t="shared" si="8"/>
        <v>2.9211027360507402</v>
      </c>
    </row>
    <row r="10" spans="1:35" x14ac:dyDescent="0.3">
      <c r="A10" s="116" t="s">
        <v>1</v>
      </c>
      <c r="B10" s="123" t="s">
        <v>31</v>
      </c>
      <c r="C10" s="118" t="s">
        <v>32</v>
      </c>
      <c r="D10" s="107">
        <v>849.10674082491448</v>
      </c>
      <c r="E10" s="6">
        <v>902.05258803223978</v>
      </c>
      <c r="F10" s="6">
        <v>928.07396716348444</v>
      </c>
      <c r="G10" s="6">
        <v>955.82941829066442</v>
      </c>
      <c r="H10" s="6">
        <v>979.21172646806281</v>
      </c>
      <c r="I10" s="6">
        <v>979.21172646806281</v>
      </c>
      <c r="J10" s="6">
        <v>979.21172646806281</v>
      </c>
      <c r="K10" s="108">
        <v>979.21172646806281</v>
      </c>
      <c r="L10" s="13">
        <v>1603.9976892887639</v>
      </c>
      <c r="M10" s="6">
        <v>1621.1563486619013</v>
      </c>
      <c r="N10" s="6">
        <v>1696.1563486619013</v>
      </c>
      <c r="O10" s="6">
        <v>1770.1563486619013</v>
      </c>
      <c r="P10" s="6">
        <v>1808.7042212515655</v>
      </c>
      <c r="Q10" s="6">
        <v>1808.7042212515655</v>
      </c>
      <c r="R10" s="6">
        <v>1808.7042212515655</v>
      </c>
      <c r="S10" s="25">
        <v>1808.7042212515655</v>
      </c>
      <c r="T10" s="107">
        <v>4967.653899868661</v>
      </c>
      <c r="U10" s="6">
        <v>4981.7558083845115</v>
      </c>
      <c r="V10" s="6">
        <v>5125.5622212780027</v>
      </c>
      <c r="W10" s="6">
        <v>5304.7393667052756</v>
      </c>
      <c r="X10" s="6">
        <v>5436.3390927445153</v>
      </c>
      <c r="Y10" s="6">
        <v>5436.3390927445153</v>
      </c>
      <c r="Z10" s="6">
        <v>5436.3390927445153</v>
      </c>
      <c r="AA10" s="108">
        <v>5436.3390927445153</v>
      </c>
      <c r="AB10" s="21">
        <f t="shared" si="1"/>
        <v>3.0970455462884061</v>
      </c>
      <c r="AC10" s="22">
        <f t="shared" si="2"/>
        <v>3.072964438313702</v>
      </c>
      <c r="AD10" s="22">
        <f t="shared" si="3"/>
        <v>3.0218689599703241</v>
      </c>
      <c r="AE10" s="22">
        <f t="shared" si="4"/>
        <v>2.996763178978648</v>
      </c>
      <c r="AF10" s="22">
        <f t="shared" si="5"/>
        <v>3.0056540084717347</v>
      </c>
      <c r="AG10" s="22">
        <f t="shared" si="6"/>
        <v>3.0056540084717347</v>
      </c>
      <c r="AH10" s="22">
        <f t="shared" si="7"/>
        <v>3.0056540084717347</v>
      </c>
      <c r="AI10" s="23">
        <f t="shared" si="8"/>
        <v>3.0056540084717347</v>
      </c>
    </row>
    <row r="11" spans="1:35" x14ac:dyDescent="0.3">
      <c r="A11" s="116" t="s">
        <v>1</v>
      </c>
      <c r="B11" s="123" t="s">
        <v>33</v>
      </c>
      <c r="C11" s="118" t="s">
        <v>34</v>
      </c>
      <c r="D11" s="107">
        <v>1980.4322960581999</v>
      </c>
      <c r="E11" s="6">
        <v>2146.7279342497645</v>
      </c>
      <c r="F11" s="6">
        <v>2223.4862660987546</v>
      </c>
      <c r="G11" s="6">
        <v>2304.7432038459565</v>
      </c>
      <c r="H11" s="6">
        <v>2373.5685303992541</v>
      </c>
      <c r="I11" s="6">
        <v>2446.8724763883829</v>
      </c>
      <c r="J11" s="6">
        <v>2527.0997032643445</v>
      </c>
      <c r="K11" s="108">
        <v>2621.5394010520213</v>
      </c>
      <c r="L11" s="13">
        <v>6364.2573645641023</v>
      </c>
      <c r="M11" s="6">
        <v>6416.8773811699657</v>
      </c>
      <c r="N11" s="6">
        <v>6531.191669566887</v>
      </c>
      <c r="O11" s="6">
        <v>6650.5455073924204</v>
      </c>
      <c r="P11" s="6">
        <v>6789.1488236697478</v>
      </c>
      <c r="Q11" s="6">
        <v>6910.1085675156573</v>
      </c>
      <c r="R11" s="6">
        <v>7009.8382637395625</v>
      </c>
      <c r="S11" s="25">
        <v>7148.4714460271434</v>
      </c>
      <c r="T11" s="107">
        <v>17689.896255995758</v>
      </c>
      <c r="U11" s="6">
        <v>17728.379000629433</v>
      </c>
      <c r="V11" s="6">
        <v>17927.835973705769</v>
      </c>
      <c r="W11" s="6">
        <v>18192.677370411733</v>
      </c>
      <c r="X11" s="6">
        <v>18623.82101141211</v>
      </c>
      <c r="Y11" s="6">
        <v>19089.905669925451</v>
      </c>
      <c r="Z11" s="6">
        <v>19514.498005094007</v>
      </c>
      <c r="AA11" s="108">
        <v>20004.951825815922</v>
      </c>
      <c r="AB11" s="21">
        <f t="shared" si="1"/>
        <v>2.7795695935384859</v>
      </c>
      <c r="AC11" s="22">
        <f t="shared" si="2"/>
        <v>2.7627735341573696</v>
      </c>
      <c r="AD11" s="22">
        <f t="shared" si="3"/>
        <v>2.7449563388628349</v>
      </c>
      <c r="AE11" s="22">
        <f t="shared" si="4"/>
        <v>2.7355165602866176</v>
      </c>
      <c r="AF11" s="22">
        <f t="shared" si="5"/>
        <v>2.7431746593154442</v>
      </c>
      <c r="AG11" s="22">
        <f t="shared" si="6"/>
        <v>2.7626057511841249</v>
      </c>
      <c r="AH11" s="22">
        <f t="shared" si="7"/>
        <v>2.7838727900525826</v>
      </c>
      <c r="AI11" s="23">
        <f t="shared" si="8"/>
        <v>2.798493632779905</v>
      </c>
    </row>
    <row r="12" spans="1:35" x14ac:dyDescent="0.3">
      <c r="A12" s="116" t="s">
        <v>1</v>
      </c>
      <c r="B12" s="123" t="s">
        <v>35</v>
      </c>
      <c r="C12" s="118" t="s">
        <v>36</v>
      </c>
      <c r="D12" s="107">
        <v>11366.932029803025</v>
      </c>
      <c r="E12" s="6">
        <v>11773.407043486219</v>
      </c>
      <c r="F12" s="6">
        <v>13310.996932095522</v>
      </c>
      <c r="G12" s="6">
        <v>14599.770683564217</v>
      </c>
      <c r="H12" s="6">
        <v>16382.839143700709</v>
      </c>
      <c r="I12" s="6">
        <v>16855.593031947246</v>
      </c>
      <c r="J12" s="6">
        <v>17133.198929119244</v>
      </c>
      <c r="K12" s="108">
        <v>17357.127234188771</v>
      </c>
      <c r="L12" s="13">
        <v>3813.34095430671</v>
      </c>
      <c r="M12" s="6">
        <v>3860.4734095701356</v>
      </c>
      <c r="N12" s="6">
        <v>3995.730037400398</v>
      </c>
      <c r="O12" s="6">
        <v>4134.8079573420109</v>
      </c>
      <c r="P12" s="6">
        <v>4265.7014576215979</v>
      </c>
      <c r="Q12" s="6">
        <v>4373.3074250681311</v>
      </c>
      <c r="R12" s="6">
        <v>4461.3290847024127</v>
      </c>
      <c r="S12" s="25">
        <v>4585.250400995963</v>
      </c>
      <c r="T12" s="107">
        <v>9081.6891519655637</v>
      </c>
      <c r="U12" s="6">
        <v>9111.5535099332046</v>
      </c>
      <c r="V12" s="6">
        <v>9313.5777633791258</v>
      </c>
      <c r="W12" s="6">
        <v>9574.7439273039308</v>
      </c>
      <c r="X12" s="6">
        <v>9920.2793593331153</v>
      </c>
      <c r="Y12" s="6">
        <v>10273.435867991357</v>
      </c>
      <c r="Z12" s="6">
        <v>10593.689605993293</v>
      </c>
      <c r="AA12" s="108">
        <v>10969.501297544659</v>
      </c>
      <c r="AB12" s="21">
        <f t="shared" si="1"/>
        <v>2.3815570809919024</v>
      </c>
      <c r="AC12" s="22">
        <f t="shared" si="2"/>
        <v>2.3602166219680756</v>
      </c>
      <c r="AD12" s="22">
        <f t="shared" si="3"/>
        <v>2.3308826362650099</v>
      </c>
      <c r="AE12" s="22">
        <f t="shared" si="4"/>
        <v>2.3156441668112895</v>
      </c>
      <c r="AF12" s="22">
        <f t="shared" si="5"/>
        <v>2.3255915721922809</v>
      </c>
      <c r="AG12" s="22">
        <f t="shared" si="6"/>
        <v>2.3491227278245383</v>
      </c>
      <c r="AH12" s="22">
        <f t="shared" si="7"/>
        <v>2.3745591066837726</v>
      </c>
      <c r="AI12" s="23">
        <f t="shared" si="8"/>
        <v>2.3923450931190087</v>
      </c>
    </row>
    <row r="13" spans="1:35" x14ac:dyDescent="0.3">
      <c r="A13" s="116" t="s">
        <v>1</v>
      </c>
      <c r="B13" s="123" t="s">
        <v>37</v>
      </c>
      <c r="C13" s="118" t="s">
        <v>38</v>
      </c>
      <c r="D13" s="107">
        <v>4609.0306203775608</v>
      </c>
      <c r="E13" s="6">
        <v>5006.3849394484459</v>
      </c>
      <c r="F13" s="6">
        <v>5199.4998911616094</v>
      </c>
      <c r="G13" s="6">
        <v>5401.2160269067899</v>
      </c>
      <c r="H13" s="6">
        <v>5574.7628341394757</v>
      </c>
      <c r="I13" s="6">
        <v>5730.9002018326428</v>
      </c>
      <c r="J13" s="6">
        <v>5871.8064151324124</v>
      </c>
      <c r="K13" s="108">
        <v>6002.2199196099809</v>
      </c>
      <c r="L13" s="13">
        <v>5739.4933311749583</v>
      </c>
      <c r="M13" s="6">
        <v>5857.0395773609134</v>
      </c>
      <c r="N13" s="6">
        <v>6625.3647713013434</v>
      </c>
      <c r="O13" s="6">
        <v>7402.0955851482249</v>
      </c>
      <c r="P13" s="6">
        <v>7827.0791110863775</v>
      </c>
      <c r="Q13" s="6">
        <v>8042.483315100767</v>
      </c>
      <c r="R13" s="6">
        <v>8166.2310775451069</v>
      </c>
      <c r="S13" s="25">
        <v>8328.4848860243328</v>
      </c>
      <c r="T13" s="107">
        <v>11912.665756982093</v>
      </c>
      <c r="U13" s="6">
        <v>11979.274038569267</v>
      </c>
      <c r="V13" s="6">
        <v>12960.038565463596</v>
      </c>
      <c r="W13" s="6">
        <v>14216.081260678959</v>
      </c>
      <c r="X13" s="6">
        <v>15207.737402971996</v>
      </c>
      <c r="Y13" s="6">
        <v>15827.124602512715</v>
      </c>
      <c r="Z13" s="6">
        <v>16210.83350935572</v>
      </c>
      <c r="AA13" s="108">
        <v>16625.213205464945</v>
      </c>
      <c r="AB13" s="21">
        <f t="shared" si="1"/>
        <v>2.0755605189532287</v>
      </c>
      <c r="AC13" s="22">
        <f t="shared" si="2"/>
        <v>2.0452779736835809</v>
      </c>
      <c r="AD13" s="22">
        <f t="shared" si="3"/>
        <v>1.9561245324335563</v>
      </c>
      <c r="AE13" s="22">
        <f t="shared" si="4"/>
        <v>1.9205481876243951</v>
      </c>
      <c r="AF13" s="22">
        <f t="shared" si="5"/>
        <v>1.942964570452796</v>
      </c>
      <c r="AG13" s="22">
        <f t="shared" si="6"/>
        <v>1.9679399984324881</v>
      </c>
      <c r="AH13" s="22">
        <f t="shared" si="7"/>
        <v>1.9851059020275656</v>
      </c>
      <c r="AI13" s="23">
        <f t="shared" si="8"/>
        <v>1.9961869935506504</v>
      </c>
    </row>
    <row r="14" spans="1:35" x14ac:dyDescent="0.3">
      <c r="A14" s="116" t="s">
        <v>1</v>
      </c>
      <c r="B14" s="123" t="s">
        <v>39</v>
      </c>
      <c r="C14" s="118" t="s">
        <v>40</v>
      </c>
      <c r="D14" s="107">
        <v>8517.6851605697775</v>
      </c>
      <c r="E14" s="6">
        <v>8691.2408132031014</v>
      </c>
      <c r="F14" s="6">
        <v>8832.0713530902467</v>
      </c>
      <c r="G14" s="6">
        <v>9003.7674943366637</v>
      </c>
      <c r="H14" s="6">
        <v>9156.1301363027978</v>
      </c>
      <c r="I14" s="6">
        <v>9319.2605535203893</v>
      </c>
      <c r="J14" s="6">
        <v>9507.1320388786589</v>
      </c>
      <c r="K14" s="108">
        <v>9720.1376629958904</v>
      </c>
      <c r="L14" s="13">
        <v>7068.8114077164191</v>
      </c>
      <c r="M14" s="6">
        <v>7157.0811090824882</v>
      </c>
      <c r="N14" s="6">
        <v>7258.5953594303155</v>
      </c>
      <c r="O14" s="6">
        <v>7371.5469364038127</v>
      </c>
      <c r="P14" s="6">
        <v>7569.7767979384498</v>
      </c>
      <c r="Q14" s="6">
        <v>7757.7735532412989</v>
      </c>
      <c r="R14" s="6">
        <v>7915.5719285105706</v>
      </c>
      <c r="S14" s="25">
        <v>8136.6321727569812</v>
      </c>
      <c r="T14" s="107">
        <v>19768.473700449704</v>
      </c>
      <c r="U14" s="6">
        <v>19833.997622529096</v>
      </c>
      <c r="V14" s="6">
        <v>20009.50466279771</v>
      </c>
      <c r="W14" s="6">
        <v>20258.942218546541</v>
      </c>
      <c r="X14" s="6">
        <v>20879.417814590019</v>
      </c>
      <c r="Y14" s="6">
        <v>21610.777144541356</v>
      </c>
      <c r="Z14" s="6">
        <v>22291.316715455578</v>
      </c>
      <c r="AA14" s="108">
        <v>23086.200556797918</v>
      </c>
      <c r="AB14" s="21">
        <f t="shared" si="1"/>
        <v>2.7965767595483091</v>
      </c>
      <c r="AC14" s="22">
        <f t="shared" si="2"/>
        <v>2.7712411414982192</v>
      </c>
      <c r="AD14" s="22">
        <f t="shared" si="3"/>
        <v>2.7566634688902316</v>
      </c>
      <c r="AE14" s="22">
        <f t="shared" si="4"/>
        <v>2.748261985350636</v>
      </c>
      <c r="AF14" s="22">
        <f t="shared" si="5"/>
        <v>2.7582606953848772</v>
      </c>
      <c r="AG14" s="22">
        <f t="shared" si="6"/>
        <v>2.7856932141970154</v>
      </c>
      <c r="AH14" s="22">
        <f t="shared" si="7"/>
        <v>2.8161346920701926</v>
      </c>
      <c r="AI14" s="23">
        <f t="shared" si="8"/>
        <v>2.8373164801642359</v>
      </c>
    </row>
    <row r="15" spans="1:35" x14ac:dyDescent="0.3">
      <c r="A15" s="116" t="s">
        <v>1</v>
      </c>
      <c r="B15" s="123" t="s">
        <v>41</v>
      </c>
      <c r="C15" s="118" t="s">
        <v>42</v>
      </c>
      <c r="D15" s="107">
        <v>2377.6091790327646</v>
      </c>
      <c r="E15" s="6">
        <v>2416.180864844463</v>
      </c>
      <c r="F15" s="6">
        <v>2451.7022778397031</v>
      </c>
      <c r="G15" s="6">
        <v>2496.3163565238747</v>
      </c>
      <c r="H15" s="6">
        <v>2536.1202598961413</v>
      </c>
      <c r="I15" s="6">
        <v>2578.5969570929569</v>
      </c>
      <c r="J15" s="6">
        <v>2627.8304122591312</v>
      </c>
      <c r="K15" s="108">
        <v>2682.9655402399535</v>
      </c>
      <c r="L15" s="13">
        <v>2493.826911543008</v>
      </c>
      <c r="M15" s="6">
        <v>2519.8462724420383</v>
      </c>
      <c r="N15" s="6">
        <v>2593.8462724420383</v>
      </c>
      <c r="O15" s="6">
        <v>2666.8462724420383</v>
      </c>
      <c r="P15" s="6">
        <v>2734.7417946004343</v>
      </c>
      <c r="Q15" s="6">
        <v>2790.1831249833194</v>
      </c>
      <c r="R15" s="6">
        <v>2835.1923154619799</v>
      </c>
      <c r="S15" s="25">
        <v>2897.6568932265873</v>
      </c>
      <c r="T15" s="107">
        <v>7541.5098901366491</v>
      </c>
      <c r="U15" s="6">
        <v>7562.3905825273596</v>
      </c>
      <c r="V15" s="6">
        <v>7700.9628210267383</v>
      </c>
      <c r="W15" s="6">
        <v>7874.6224701457541</v>
      </c>
      <c r="X15" s="6">
        <v>8103.0113943599354</v>
      </c>
      <c r="Y15" s="6">
        <v>8334.7465848012071</v>
      </c>
      <c r="Z15" s="6">
        <v>8542.9152795412829</v>
      </c>
      <c r="AA15" s="108">
        <v>8783.2268920225833</v>
      </c>
      <c r="AB15" s="21">
        <f t="shared" si="1"/>
        <v>3.0240710994134243</v>
      </c>
      <c r="AC15" s="22">
        <f t="shared" si="2"/>
        <v>3.0011317218960665</v>
      </c>
      <c r="AD15" s="22">
        <f t="shared" si="3"/>
        <v>2.9689357086595898</v>
      </c>
      <c r="AE15" s="22">
        <f t="shared" si="4"/>
        <v>2.9527845498701883</v>
      </c>
      <c r="AF15" s="22">
        <f t="shared" si="5"/>
        <v>2.9629895628021599</v>
      </c>
      <c r="AG15" s="22">
        <f t="shared" si="6"/>
        <v>2.9871683009519439</v>
      </c>
      <c r="AH15" s="22">
        <f t="shared" si="7"/>
        <v>3.0131695945110022</v>
      </c>
      <c r="AI15" s="23">
        <f t="shared" si="8"/>
        <v>3.0311479984237608</v>
      </c>
    </row>
    <row r="16" spans="1:35" x14ac:dyDescent="0.3">
      <c r="A16" s="116" t="s">
        <v>1</v>
      </c>
      <c r="B16" s="123" t="s">
        <v>43</v>
      </c>
      <c r="C16" s="118" t="s">
        <v>44</v>
      </c>
      <c r="D16" s="107">
        <v>14402.710958951688</v>
      </c>
      <c r="E16" s="6">
        <v>14429.737982256009</v>
      </c>
      <c r="F16" s="6">
        <v>14572.897876346015</v>
      </c>
      <c r="G16" s="6">
        <v>14774.71236637015</v>
      </c>
      <c r="H16" s="6">
        <v>14957.615740500889</v>
      </c>
      <c r="I16" s="6">
        <v>15153.384579128504</v>
      </c>
      <c r="J16" s="6">
        <v>15377.533411462555</v>
      </c>
      <c r="K16" s="108">
        <v>15631.125395965686</v>
      </c>
      <c r="L16" s="13">
        <v>10118.002260791642</v>
      </c>
      <c r="M16" s="6">
        <v>10221.088878349723</v>
      </c>
      <c r="N16" s="6">
        <v>10514.232290851563</v>
      </c>
      <c r="O16" s="6">
        <v>10817.39269623781</v>
      </c>
      <c r="P16" s="6">
        <v>11094.82306376596</v>
      </c>
      <c r="Q16" s="6">
        <v>11319.535381117286</v>
      </c>
      <c r="R16" s="6">
        <v>11501.917255250208</v>
      </c>
      <c r="S16" s="25">
        <v>11755.332051317613</v>
      </c>
      <c r="T16" s="107">
        <v>27681.572325828849</v>
      </c>
      <c r="U16" s="6">
        <v>27756.092142816342</v>
      </c>
      <c r="V16" s="6">
        <v>28235.787154166006</v>
      </c>
      <c r="W16" s="6">
        <v>28861.877261367204</v>
      </c>
      <c r="X16" s="6">
        <v>29694.634118257833</v>
      </c>
      <c r="Y16" s="6">
        <v>30541.874637076493</v>
      </c>
      <c r="Z16" s="6">
        <v>31304.704999575508</v>
      </c>
      <c r="AA16" s="108">
        <v>32187.024091487525</v>
      </c>
      <c r="AB16" s="21">
        <f t="shared" si="1"/>
        <v>2.7358733090125855</v>
      </c>
      <c r="AC16" s="22">
        <f t="shared" si="2"/>
        <v>2.7155709605078582</v>
      </c>
      <c r="AD16" s="22">
        <f t="shared" si="3"/>
        <v>2.6854825319708766</v>
      </c>
      <c r="AE16" s="22">
        <f t="shared" si="4"/>
        <v>2.6680992427505292</v>
      </c>
      <c r="AF16" s="22">
        <f t="shared" si="5"/>
        <v>2.6764405297490579</v>
      </c>
      <c r="AG16" s="22">
        <f t="shared" si="6"/>
        <v>2.6981562059539126</v>
      </c>
      <c r="AH16" s="22">
        <f t="shared" si="7"/>
        <v>2.7216945057821595</v>
      </c>
      <c r="AI16" s="23">
        <f t="shared" si="8"/>
        <v>2.738078682165324</v>
      </c>
    </row>
    <row r="17" spans="1:35" x14ac:dyDescent="0.3">
      <c r="A17" s="116" t="s">
        <v>1</v>
      </c>
      <c r="B17" s="123" t="s">
        <v>45</v>
      </c>
      <c r="C17" s="118" t="s">
        <v>46</v>
      </c>
      <c r="D17" s="107">
        <v>8593.5364441698694</v>
      </c>
      <c r="E17" s="6">
        <v>8447.4666423450508</v>
      </c>
      <c r="F17" s="6">
        <v>8475.8769866056027</v>
      </c>
      <c r="G17" s="6">
        <v>8542.6579417297435</v>
      </c>
      <c r="H17" s="6">
        <v>8607.0837536920881</v>
      </c>
      <c r="I17" s="6">
        <v>8676.4460090848606</v>
      </c>
      <c r="J17" s="6">
        <v>8760.0404555247351</v>
      </c>
      <c r="K17" s="108">
        <v>8850.6454437412594</v>
      </c>
      <c r="L17" s="13">
        <v>1825.2783231054509</v>
      </c>
      <c r="M17" s="6">
        <v>1843.4300850440727</v>
      </c>
      <c r="N17" s="6">
        <v>1866.2049652111029</v>
      </c>
      <c r="O17" s="6">
        <v>1892.0631851176101</v>
      </c>
      <c r="P17" s="6">
        <v>1937.3848204630312</v>
      </c>
      <c r="Q17" s="6">
        <v>1980.1685700099736</v>
      </c>
      <c r="R17" s="6">
        <v>2015.9029910016709</v>
      </c>
      <c r="S17" s="25">
        <v>2065.7577530335589</v>
      </c>
      <c r="T17" s="107">
        <v>5352.3898331566506</v>
      </c>
      <c r="U17" s="6">
        <v>5366.5078433472518</v>
      </c>
      <c r="V17" s="6">
        <v>5407.8773796988498</v>
      </c>
      <c r="W17" s="6">
        <v>5467.9174767388404</v>
      </c>
      <c r="X17" s="6">
        <v>5617.1261382546099</v>
      </c>
      <c r="Y17" s="6">
        <v>5792.11296329583</v>
      </c>
      <c r="Z17" s="6">
        <v>5953.9493357116817</v>
      </c>
      <c r="AA17" s="108">
        <v>6141.950061400802</v>
      </c>
      <c r="AB17" s="21">
        <f t="shared" si="1"/>
        <v>2.9323691436001509</v>
      </c>
      <c r="AC17" s="22">
        <f t="shared" si="2"/>
        <v>2.9111534453550751</v>
      </c>
      <c r="AD17" s="22">
        <f t="shared" si="3"/>
        <v>2.8977939082308235</v>
      </c>
      <c r="AE17" s="22">
        <f t="shared" si="4"/>
        <v>2.8899232962978223</v>
      </c>
      <c r="AF17" s="22">
        <f t="shared" si="5"/>
        <v>2.8993342359893828</v>
      </c>
      <c r="AG17" s="22">
        <f t="shared" si="6"/>
        <v>2.9250605483888963</v>
      </c>
      <c r="AH17" s="22">
        <f t="shared" si="7"/>
        <v>2.9534900053664073</v>
      </c>
      <c r="AI17" s="23">
        <f t="shared" si="8"/>
        <v>2.9732189325594289</v>
      </c>
    </row>
    <row r="18" spans="1:35" x14ac:dyDescent="0.3">
      <c r="A18" s="116" t="s">
        <v>1</v>
      </c>
      <c r="B18" s="123" t="s">
        <v>47</v>
      </c>
      <c r="C18" s="118" t="s">
        <v>48</v>
      </c>
      <c r="D18" s="107">
        <v>11701.792928775849</v>
      </c>
      <c r="E18" s="6">
        <v>11855.4346930307</v>
      </c>
      <c r="F18" s="6">
        <v>12026.922380075957</v>
      </c>
      <c r="G18" s="6">
        <v>12247.047253244664</v>
      </c>
      <c r="H18" s="6">
        <v>12444.378036608987</v>
      </c>
      <c r="I18" s="6">
        <v>12655.666484725542</v>
      </c>
      <c r="J18" s="6">
        <v>12898.617266514155</v>
      </c>
      <c r="K18" s="108">
        <v>13173.726058987017</v>
      </c>
      <c r="L18" s="13">
        <v>12086.543506922948</v>
      </c>
      <c r="M18" s="6">
        <v>12227.135010338978</v>
      </c>
      <c r="N18" s="6">
        <v>12372.075965585336</v>
      </c>
      <c r="O18" s="6">
        <v>12530.386662688887</v>
      </c>
      <c r="P18" s="6">
        <v>12807.089030975347</v>
      </c>
      <c r="Q18" s="6">
        <v>13068.545035541962</v>
      </c>
      <c r="R18" s="6">
        <v>13287.369972678625</v>
      </c>
      <c r="S18" s="25">
        <v>13593.501250047833</v>
      </c>
      <c r="T18" s="107">
        <v>33436.712280931388</v>
      </c>
      <c r="U18" s="6">
        <v>33540.745896946159</v>
      </c>
      <c r="V18" s="6">
        <v>33789.391746336922</v>
      </c>
      <c r="W18" s="6">
        <v>34136.549351005815</v>
      </c>
      <c r="X18" s="6">
        <v>34997.024348666833</v>
      </c>
      <c r="Y18" s="6">
        <v>36006.885437091136</v>
      </c>
      <c r="Z18" s="6">
        <v>36942.227648219858</v>
      </c>
      <c r="AA18" s="108">
        <v>38030.952740734341</v>
      </c>
      <c r="AB18" s="21">
        <f t="shared" si="1"/>
        <v>2.7664412296021159</v>
      </c>
      <c r="AC18" s="22">
        <f t="shared" si="2"/>
        <v>2.7431402261106053</v>
      </c>
      <c r="AD18" s="22">
        <f t="shared" si="3"/>
        <v>2.731101218609298</v>
      </c>
      <c r="AE18" s="22">
        <f t="shared" si="4"/>
        <v>2.7243013539759735</v>
      </c>
      <c r="AF18" s="22">
        <f t="shared" si="5"/>
        <v>2.7326291137683745</v>
      </c>
      <c r="AG18" s="22">
        <f t="shared" si="6"/>
        <v>2.7552329153065434</v>
      </c>
      <c r="AH18" s="22">
        <f t="shared" si="7"/>
        <v>2.7802513006095371</v>
      </c>
      <c r="AI18" s="23">
        <f t="shared" si="8"/>
        <v>2.7977304773191172</v>
      </c>
    </row>
    <row r="19" spans="1:35" x14ac:dyDescent="0.3">
      <c r="A19" s="116" t="s">
        <v>1</v>
      </c>
      <c r="B19" s="123" t="s">
        <v>49</v>
      </c>
      <c r="C19" s="118" t="s">
        <v>50</v>
      </c>
      <c r="D19" s="107">
        <v>2403.0692208019309</v>
      </c>
      <c r="E19" s="6">
        <v>2503.8071013796712</v>
      </c>
      <c r="F19" s="6">
        <v>2560.2821666764266</v>
      </c>
      <c r="G19" s="6">
        <v>2624.3532412587178</v>
      </c>
      <c r="H19" s="6">
        <v>2680.5082669834101</v>
      </c>
      <c r="I19" s="6">
        <v>2740.7010883120447</v>
      </c>
      <c r="J19" s="6">
        <v>2805.8102495215717</v>
      </c>
      <c r="K19" s="108">
        <v>2883.6338176754189</v>
      </c>
      <c r="L19" s="13">
        <v>4856.5174854675824</v>
      </c>
      <c r="M19" s="6">
        <v>4897.3499797466084</v>
      </c>
      <c r="N19" s="6">
        <v>4945.9644547738062</v>
      </c>
      <c r="O19" s="6">
        <v>5000.1982739604282</v>
      </c>
      <c r="P19" s="6">
        <v>5095.1780715490995</v>
      </c>
      <c r="Q19" s="6">
        <v>5185.0851665236405</v>
      </c>
      <c r="R19" s="6">
        <v>5260.5606529362667</v>
      </c>
      <c r="S19" s="25">
        <v>5366.2981938275298</v>
      </c>
      <c r="T19" s="107">
        <v>14024.52735436096</v>
      </c>
      <c r="U19" s="6">
        <v>14055.777523944529</v>
      </c>
      <c r="V19" s="6">
        <v>14142.777600117159</v>
      </c>
      <c r="W19" s="6">
        <v>14266.957529934818</v>
      </c>
      <c r="X19" s="6">
        <v>14575.487957834586</v>
      </c>
      <c r="Y19" s="6">
        <v>14938.071063741671</v>
      </c>
      <c r="Z19" s="6">
        <v>15274.527350966197</v>
      </c>
      <c r="AA19" s="108">
        <v>15666.27298580257</v>
      </c>
      <c r="AB19" s="21">
        <f t="shared" si="1"/>
        <v>2.8877745002107589</v>
      </c>
      <c r="AC19" s="22">
        <f t="shared" si="2"/>
        <v>2.8700782223188761</v>
      </c>
      <c r="AD19" s="22">
        <f t="shared" si="3"/>
        <v>2.8594579943789649</v>
      </c>
      <c r="AE19" s="22">
        <f t="shared" si="4"/>
        <v>2.8532783598268421</v>
      </c>
      <c r="AF19" s="22">
        <f t="shared" si="5"/>
        <v>2.8606434854990583</v>
      </c>
      <c r="AG19" s="22">
        <f t="shared" si="6"/>
        <v>2.8809692770691662</v>
      </c>
      <c r="AH19" s="22">
        <f t="shared" si="7"/>
        <v>2.903593049999428</v>
      </c>
      <c r="AI19" s="23">
        <f t="shared" si="8"/>
        <v>2.9193817450961572</v>
      </c>
    </row>
    <row r="20" spans="1:35" x14ac:dyDescent="0.3">
      <c r="A20" s="116" t="s">
        <v>1</v>
      </c>
      <c r="B20" s="123" t="s">
        <v>51</v>
      </c>
      <c r="C20" s="118" t="s">
        <v>52</v>
      </c>
      <c r="D20" s="107">
        <v>14736.187983135525</v>
      </c>
      <c r="E20" s="6">
        <v>15082.686955037956</v>
      </c>
      <c r="F20" s="6">
        <v>15362.722856619115</v>
      </c>
      <c r="G20" s="6">
        <v>15705.549740011216</v>
      </c>
      <c r="H20" s="6">
        <v>15983.32151012042</v>
      </c>
      <c r="I20" s="6">
        <v>16253.438275483379</v>
      </c>
      <c r="J20" s="6">
        <v>16550.418607863707</v>
      </c>
      <c r="K20" s="108">
        <v>16883.09041988806</v>
      </c>
      <c r="L20" s="13">
        <v>17710.33353547025</v>
      </c>
      <c r="M20" s="6">
        <v>18327.848884186584</v>
      </c>
      <c r="N20" s="6">
        <v>18663.814789184602</v>
      </c>
      <c r="O20" s="6">
        <v>19055.173881857885</v>
      </c>
      <c r="P20" s="6">
        <v>19503.336345151987</v>
      </c>
      <c r="Q20" s="6">
        <v>19854.988882559504</v>
      </c>
      <c r="R20" s="6">
        <v>20144.870971453613</v>
      </c>
      <c r="S20" s="25">
        <v>20490.564044359438</v>
      </c>
      <c r="T20" s="107">
        <v>39418.824707081731</v>
      </c>
      <c r="U20" s="6">
        <v>39871.577195585036</v>
      </c>
      <c r="V20" s="6">
        <v>40343.752307083938</v>
      </c>
      <c r="W20" s="6">
        <v>41034.847877774708</v>
      </c>
      <c r="X20" s="6">
        <v>42144.333280948107</v>
      </c>
      <c r="Y20" s="6">
        <v>43212.261049260691</v>
      </c>
      <c r="Z20" s="6">
        <v>44184.113993830251</v>
      </c>
      <c r="AA20" s="108">
        <v>45126.176365617706</v>
      </c>
      <c r="AB20" s="21">
        <f t="shared" si="1"/>
        <v>2.2257528142049794</v>
      </c>
      <c r="AC20" s="22">
        <f t="shared" si="2"/>
        <v>2.1754640955156801</v>
      </c>
      <c r="AD20" s="22">
        <f t="shared" si="3"/>
        <v>2.1616026928461878</v>
      </c>
      <c r="AE20" s="22">
        <f t="shared" si="4"/>
        <v>2.1534753832313913</v>
      </c>
      <c r="AF20" s="22">
        <f t="shared" si="5"/>
        <v>2.160878145929328</v>
      </c>
      <c r="AG20" s="22">
        <f t="shared" si="6"/>
        <v>2.1763931123234252</v>
      </c>
      <c r="AH20" s="22">
        <f t="shared" si="7"/>
        <v>2.1933182921072847</v>
      </c>
      <c r="AI20" s="23">
        <f t="shared" si="8"/>
        <v>2.2022905893622711</v>
      </c>
    </row>
    <row r="21" spans="1:35" x14ac:dyDescent="0.3">
      <c r="A21" s="116" t="s">
        <v>1</v>
      </c>
      <c r="B21" s="123" t="s">
        <v>53</v>
      </c>
      <c r="C21" s="118" t="s">
        <v>54</v>
      </c>
      <c r="D21" s="107">
        <v>7739.8147116032815</v>
      </c>
      <c r="E21" s="6">
        <v>7723.8560098726957</v>
      </c>
      <c r="F21" s="6">
        <v>7786.7282491190654</v>
      </c>
      <c r="G21" s="6">
        <v>7880.1749581486774</v>
      </c>
      <c r="H21" s="6">
        <v>7964.8851861010662</v>
      </c>
      <c r="I21" s="6">
        <v>8054.2143031135793</v>
      </c>
      <c r="J21" s="6">
        <v>8157.7928801788585</v>
      </c>
      <c r="K21" s="108">
        <v>8270.2016917496676</v>
      </c>
      <c r="L21" s="13">
        <v>3552.7830715994901</v>
      </c>
      <c r="M21" s="6">
        <v>3593.5698769756896</v>
      </c>
      <c r="N21" s="6">
        <v>3662.4555813015018</v>
      </c>
      <c r="O21" s="6">
        <v>3734.0298086616244</v>
      </c>
      <c r="P21" s="6">
        <v>3829.1811493457662</v>
      </c>
      <c r="Q21" s="6">
        <v>3913.252942476156</v>
      </c>
      <c r="R21" s="6">
        <v>3981.3721828873354</v>
      </c>
      <c r="S21" s="25">
        <v>4069.5901856291375</v>
      </c>
      <c r="T21" s="107">
        <v>10815.745629947465</v>
      </c>
      <c r="U21" s="6">
        <v>10848.477446629488</v>
      </c>
      <c r="V21" s="6">
        <v>10974.750422987363</v>
      </c>
      <c r="W21" s="6">
        <v>11142.360755042148</v>
      </c>
      <c r="X21" s="6">
        <v>11462.663699174373</v>
      </c>
      <c r="Y21" s="6">
        <v>11815.341744302557</v>
      </c>
      <c r="Z21" s="6">
        <v>12131.807623342485</v>
      </c>
      <c r="AA21" s="108">
        <v>12471.819119215106</v>
      </c>
      <c r="AB21" s="21">
        <f t="shared" si="1"/>
        <v>3.0443022869612282</v>
      </c>
      <c r="AC21" s="22">
        <f t="shared" si="2"/>
        <v>3.0188580765151145</v>
      </c>
      <c r="AD21" s="22">
        <f t="shared" si="3"/>
        <v>2.9965552289612591</v>
      </c>
      <c r="AE21" s="22">
        <f t="shared" si="4"/>
        <v>2.9840042329592076</v>
      </c>
      <c r="AF21" s="22">
        <f t="shared" si="5"/>
        <v>2.9935025928801573</v>
      </c>
      <c r="AG21" s="22">
        <f t="shared" si="6"/>
        <v>3.0193146004066538</v>
      </c>
      <c r="AH21" s="22">
        <f t="shared" si="7"/>
        <v>3.04714230824418</v>
      </c>
      <c r="AI21" s="23">
        <f t="shared" si="8"/>
        <v>3.0646376048518573</v>
      </c>
    </row>
    <row r="22" spans="1:35" x14ac:dyDescent="0.3">
      <c r="A22" s="116" t="s">
        <v>1</v>
      </c>
      <c r="B22" s="123" t="s">
        <v>55</v>
      </c>
      <c r="C22" s="118" t="s">
        <v>56</v>
      </c>
      <c r="D22" s="107">
        <v>5632.5061612357731</v>
      </c>
      <c r="E22" s="6">
        <v>6089.1372864430041</v>
      </c>
      <c r="F22" s="6">
        <v>6300.3122612963389</v>
      </c>
      <c r="G22" s="6">
        <v>6522.6845816220221</v>
      </c>
      <c r="H22" s="6">
        <v>6713.9236968222258</v>
      </c>
      <c r="I22" s="6">
        <v>6917.779291131832</v>
      </c>
      <c r="J22" s="6">
        <v>7145.2855809521752</v>
      </c>
      <c r="K22" s="108">
        <v>7410.1768166560041</v>
      </c>
      <c r="L22" s="13">
        <v>11179.240491804556</v>
      </c>
      <c r="M22" s="6">
        <v>11322.503984850846</v>
      </c>
      <c r="N22" s="6">
        <v>11476.394837422406</v>
      </c>
      <c r="O22" s="6">
        <v>11645.777297300885</v>
      </c>
      <c r="P22" s="6">
        <v>11942.182785270063</v>
      </c>
      <c r="Q22" s="6">
        <v>12222.773442501068</v>
      </c>
      <c r="R22" s="6">
        <v>12458.158815072002</v>
      </c>
      <c r="S22" s="25">
        <v>12787.79300676536</v>
      </c>
      <c r="T22" s="107">
        <v>31177.40599750551</v>
      </c>
      <c r="U22" s="6">
        <v>31284.014073083599</v>
      </c>
      <c r="V22" s="6">
        <v>31550.025729500157</v>
      </c>
      <c r="W22" s="6">
        <v>31923.955788708903</v>
      </c>
      <c r="X22" s="6">
        <v>32851.528788311218</v>
      </c>
      <c r="Y22" s="6">
        <v>33942.628616480135</v>
      </c>
      <c r="Z22" s="6">
        <v>34956.780563940549</v>
      </c>
      <c r="AA22" s="108">
        <v>36140.220160170305</v>
      </c>
      <c r="AB22" s="21">
        <f t="shared" si="1"/>
        <v>2.7888662043151773</v>
      </c>
      <c r="AC22" s="22">
        <f t="shared" si="2"/>
        <v>2.7629943089391382</v>
      </c>
      <c r="AD22" s="22">
        <f t="shared" si="3"/>
        <v>2.7491234117025449</v>
      </c>
      <c r="AE22" s="22">
        <f t="shared" si="4"/>
        <v>2.7412473185544983</v>
      </c>
      <c r="AF22" s="22">
        <f t="shared" si="5"/>
        <v>2.7508814241925292</v>
      </c>
      <c r="AG22" s="22">
        <f t="shared" si="6"/>
        <v>2.7769989173205745</v>
      </c>
      <c r="AH22" s="22">
        <f t="shared" si="7"/>
        <v>2.8059347358495299</v>
      </c>
      <c r="AI22" s="23">
        <f t="shared" si="8"/>
        <v>2.826149918211093</v>
      </c>
    </row>
    <row r="23" spans="1:35" x14ac:dyDescent="0.3">
      <c r="A23" s="116" t="s">
        <v>1</v>
      </c>
      <c r="B23" s="123" t="s">
        <v>57</v>
      </c>
      <c r="C23" s="118" t="s">
        <v>58</v>
      </c>
      <c r="D23" s="107">
        <v>2674.0944820996619</v>
      </c>
      <c r="E23" s="6">
        <v>2806.2188333553995</v>
      </c>
      <c r="F23" s="6">
        <v>2877.5750011720174</v>
      </c>
      <c r="G23" s="6">
        <v>2957.565045262912</v>
      </c>
      <c r="H23" s="6">
        <v>3027.3169872815788</v>
      </c>
      <c r="I23" s="6">
        <v>3101.4769435198323</v>
      </c>
      <c r="J23" s="6">
        <v>3185.1072089168515</v>
      </c>
      <c r="K23" s="108">
        <v>3280.6633970359098</v>
      </c>
      <c r="L23" s="13">
        <v>3934.2578669378172</v>
      </c>
      <c r="M23" s="6">
        <v>3978.9220599609998</v>
      </c>
      <c r="N23" s="6">
        <v>4031.6712995016414</v>
      </c>
      <c r="O23" s="6">
        <v>4090.7516693413991</v>
      </c>
      <c r="P23" s="6">
        <v>4194.2592510122504</v>
      </c>
      <c r="Q23" s="6">
        <v>4291.8640868369357</v>
      </c>
      <c r="R23" s="6">
        <v>4373.2951522284166</v>
      </c>
      <c r="S23" s="25">
        <v>4486.7429192966783</v>
      </c>
      <c r="T23" s="107">
        <v>11807.472210069562</v>
      </c>
      <c r="U23" s="6">
        <v>11842.988717766253</v>
      </c>
      <c r="V23" s="6">
        <v>11940.788275185849</v>
      </c>
      <c r="W23" s="6">
        <v>12080.743713289932</v>
      </c>
      <c r="X23" s="6">
        <v>12428.327094253566</v>
      </c>
      <c r="Y23" s="6">
        <v>12835.629656161096</v>
      </c>
      <c r="Z23" s="6">
        <v>13212.165733286849</v>
      </c>
      <c r="AA23" s="108">
        <v>13649.286874494817</v>
      </c>
      <c r="AB23" s="21">
        <f t="shared" si="1"/>
        <v>3.0011942809584484</v>
      </c>
      <c r="AC23" s="22">
        <f t="shared" si="2"/>
        <v>2.9764314402987662</v>
      </c>
      <c r="AD23" s="22">
        <f t="shared" si="3"/>
        <v>2.9617464788515524</v>
      </c>
      <c r="AE23" s="22">
        <f t="shared" si="4"/>
        <v>2.9531843264479809</v>
      </c>
      <c r="AF23" s="22">
        <f t="shared" si="5"/>
        <v>2.9631757005135269</v>
      </c>
      <c r="AG23" s="22">
        <f t="shared" si="6"/>
        <v>2.9906887535250068</v>
      </c>
      <c r="AH23" s="22">
        <f t="shared" si="7"/>
        <v>3.0211008572230891</v>
      </c>
      <c r="AI23" s="23">
        <f t="shared" si="8"/>
        <v>3.0421370513099104</v>
      </c>
    </row>
    <row r="24" spans="1:35" x14ac:dyDescent="0.3">
      <c r="A24" s="116" t="s">
        <v>1</v>
      </c>
      <c r="B24" s="123" t="s">
        <v>59</v>
      </c>
      <c r="C24" s="118" t="s">
        <v>60</v>
      </c>
      <c r="D24" s="107">
        <v>40276.932798103539</v>
      </c>
      <c r="E24" s="6">
        <v>40119.881075726058</v>
      </c>
      <c r="F24" s="6">
        <v>40409.277380685257</v>
      </c>
      <c r="G24" s="6">
        <v>40863.569021456446</v>
      </c>
      <c r="H24" s="6">
        <v>41195.955372804841</v>
      </c>
      <c r="I24" s="6">
        <v>41654.640430051077</v>
      </c>
      <c r="J24" s="6">
        <v>42193.762592901454</v>
      </c>
      <c r="K24" s="108">
        <v>42799.036461008327</v>
      </c>
      <c r="L24" s="13">
        <v>18179.598543828186</v>
      </c>
      <c r="M24" s="6">
        <v>18387.421471008282</v>
      </c>
      <c r="N24" s="6">
        <v>19174.910519855683</v>
      </c>
      <c r="O24" s="6">
        <v>19997.827428719633</v>
      </c>
      <c r="P24" s="6">
        <v>20821.986081411938</v>
      </c>
      <c r="Q24" s="6">
        <v>21325.909663648537</v>
      </c>
      <c r="R24" s="6">
        <v>21700.653206979256</v>
      </c>
      <c r="S24" s="25">
        <v>22194.333974374771</v>
      </c>
      <c r="T24" s="107">
        <v>43654.644365622691</v>
      </c>
      <c r="U24" s="6">
        <v>43791.448645078293</v>
      </c>
      <c r="V24" s="6">
        <v>45068.131869434132</v>
      </c>
      <c r="W24" s="6">
        <v>46753.297273901917</v>
      </c>
      <c r="X24" s="6">
        <v>49036.094744467664</v>
      </c>
      <c r="Y24" s="6">
        <v>50726.123094334114</v>
      </c>
      <c r="Z24" s="6">
        <v>52128.396908506002</v>
      </c>
      <c r="AA24" s="108">
        <v>53676.143744771463</v>
      </c>
      <c r="AB24" s="21">
        <f t="shared" si="1"/>
        <v>2.4012985908560154</v>
      </c>
      <c r="AC24" s="22">
        <f t="shared" si="2"/>
        <v>2.3815981329478371</v>
      </c>
      <c r="AD24" s="22">
        <f t="shared" si="3"/>
        <v>2.3503698660166332</v>
      </c>
      <c r="AE24" s="22">
        <f t="shared" si="4"/>
        <v>2.3379188284602228</v>
      </c>
      <c r="AF24" s="22">
        <f t="shared" si="5"/>
        <v>2.3550152493975025</v>
      </c>
      <c r="AG24" s="22">
        <f t="shared" si="6"/>
        <v>2.3786147411474898</v>
      </c>
      <c r="AH24" s="22">
        <f t="shared" si="7"/>
        <v>2.4021579632331402</v>
      </c>
      <c r="AI24" s="23">
        <f t="shared" si="8"/>
        <v>2.4184615680175443</v>
      </c>
    </row>
    <row r="25" spans="1:35" x14ac:dyDescent="0.3">
      <c r="A25" s="116" t="s">
        <v>1</v>
      </c>
      <c r="B25" s="123" t="s">
        <v>61</v>
      </c>
      <c r="C25" s="118" t="s">
        <v>62</v>
      </c>
      <c r="D25" s="107">
        <v>1052.7253748592129</v>
      </c>
      <c r="E25" s="6">
        <v>1101.4318451302047</v>
      </c>
      <c r="F25" s="6">
        <v>1129.0569898205656</v>
      </c>
      <c r="G25" s="6">
        <v>1160.559593777223</v>
      </c>
      <c r="H25" s="6">
        <v>1187.6645078540232</v>
      </c>
      <c r="I25" s="6">
        <v>1216.4830128141148</v>
      </c>
      <c r="J25" s="6">
        <v>1249.4829701004398</v>
      </c>
      <c r="K25" s="108">
        <v>1286.7730626807252</v>
      </c>
      <c r="L25" s="13">
        <v>1600.66162006733</v>
      </c>
      <c r="M25" s="6">
        <v>1618.8548326439875</v>
      </c>
      <c r="N25" s="6">
        <v>1707.8548326439875</v>
      </c>
      <c r="O25" s="6">
        <v>1795.8548326439875</v>
      </c>
      <c r="P25" s="6">
        <v>1855.4725993346451</v>
      </c>
      <c r="Q25" s="6">
        <v>1898.0422174457642</v>
      </c>
      <c r="R25" s="6">
        <v>1931.5752435474724</v>
      </c>
      <c r="S25" s="25">
        <v>1977.7495629617363</v>
      </c>
      <c r="T25" s="107">
        <v>4751.8237879068793</v>
      </c>
      <c r="U25" s="6">
        <v>4766.1561810266712</v>
      </c>
      <c r="V25" s="6">
        <v>4929.6531951219904</v>
      </c>
      <c r="W25" s="6">
        <v>5133.1808143551043</v>
      </c>
      <c r="X25" s="6">
        <v>5327.3110511215427</v>
      </c>
      <c r="Y25" s="6">
        <v>5499.7286085423657</v>
      </c>
      <c r="Z25" s="6">
        <v>5650.1683794118844</v>
      </c>
      <c r="AA25" s="108">
        <v>5822.6201410606836</v>
      </c>
      <c r="AB25" s="21">
        <f t="shared" si="1"/>
        <v>2.9686622883523621</v>
      </c>
      <c r="AC25" s="22">
        <f t="shared" si="2"/>
        <v>2.9441529190374456</v>
      </c>
      <c r="AD25" s="22">
        <f t="shared" si="3"/>
        <v>2.8864591421334262</v>
      </c>
      <c r="AE25" s="22">
        <f t="shared" si="4"/>
        <v>2.8583495286184486</v>
      </c>
      <c r="AF25" s="22">
        <f t="shared" si="5"/>
        <v>2.8711343153393187</v>
      </c>
      <c r="AG25" s="22">
        <f t="shared" si="6"/>
        <v>2.8975797050201906</v>
      </c>
      <c r="AH25" s="22">
        <f t="shared" si="7"/>
        <v>2.9251609008173851</v>
      </c>
      <c r="AI25" s="23">
        <f t="shared" si="8"/>
        <v>2.9440634194054094</v>
      </c>
    </row>
    <row r="26" spans="1:35" x14ac:dyDescent="0.3">
      <c r="A26" s="116" t="s">
        <v>1</v>
      </c>
      <c r="B26" s="123" t="s">
        <v>63</v>
      </c>
      <c r="C26" s="118" t="s">
        <v>64</v>
      </c>
      <c r="D26" s="107">
        <v>3828.1760710452131</v>
      </c>
      <c r="E26" s="6">
        <v>3931.4240690900001</v>
      </c>
      <c r="F26" s="6">
        <v>4002.9371411061347</v>
      </c>
      <c r="G26" s="6">
        <v>4088.3397773196134</v>
      </c>
      <c r="H26" s="6">
        <v>4163.8832919079932</v>
      </c>
      <c r="I26" s="6">
        <v>4244.7818077846787</v>
      </c>
      <c r="J26" s="6">
        <v>4336.4309867710699</v>
      </c>
      <c r="K26" s="108">
        <v>4441.7296688207016</v>
      </c>
      <c r="L26" s="13">
        <v>4442.5069766736633</v>
      </c>
      <c r="M26" s="6">
        <v>4488.8613850733127</v>
      </c>
      <c r="N26" s="6">
        <v>4544.1270182499229</v>
      </c>
      <c r="O26" s="6">
        <v>4605.7913549582163</v>
      </c>
      <c r="P26" s="6">
        <v>4713.8710313660413</v>
      </c>
      <c r="Q26" s="6">
        <v>4816.2429492216124</v>
      </c>
      <c r="R26" s="6">
        <v>4902.1743547542665</v>
      </c>
      <c r="S26" s="25">
        <v>5022.459728360639</v>
      </c>
      <c r="T26" s="107">
        <v>12023.615768100075</v>
      </c>
      <c r="U26" s="6">
        <v>12056.958802101088</v>
      </c>
      <c r="V26" s="6">
        <v>12149.706619861892</v>
      </c>
      <c r="W26" s="6">
        <v>12281.974008387169</v>
      </c>
      <c r="X26" s="6">
        <v>12610.699889907701</v>
      </c>
      <c r="Y26" s="6">
        <v>12997.502759275078</v>
      </c>
      <c r="Z26" s="6">
        <v>13356.98228546732</v>
      </c>
      <c r="AA26" s="108">
        <v>13775.918050679802</v>
      </c>
      <c r="AB26" s="21">
        <f t="shared" si="1"/>
        <v>2.7064933901584514</v>
      </c>
      <c r="AC26" s="22">
        <f t="shared" si="2"/>
        <v>2.6859726259745424</v>
      </c>
      <c r="AD26" s="22">
        <f t="shared" si="3"/>
        <v>2.6737163312263887</v>
      </c>
      <c r="AE26" s="22">
        <f t="shared" si="4"/>
        <v>2.6666370796769607</v>
      </c>
      <c r="AF26" s="22">
        <f t="shared" si="5"/>
        <v>2.6752322679165923</v>
      </c>
      <c r="AG26" s="22">
        <f t="shared" si="6"/>
        <v>2.6986808797458397</v>
      </c>
      <c r="AH26" s="22">
        <f t="shared" si="7"/>
        <v>2.7247056752506862</v>
      </c>
      <c r="AI26" s="23">
        <f t="shared" si="8"/>
        <v>2.7428628193652722</v>
      </c>
    </row>
    <row r="27" spans="1:35" x14ac:dyDescent="0.3">
      <c r="A27" s="116" t="s">
        <v>1</v>
      </c>
      <c r="B27" s="123" t="s">
        <v>65</v>
      </c>
      <c r="C27" s="118" t="s">
        <v>66</v>
      </c>
      <c r="D27" s="107">
        <v>780.39701409715292</v>
      </c>
      <c r="E27" s="6">
        <v>853.07567612523837</v>
      </c>
      <c r="F27" s="6">
        <v>868.23279036389727</v>
      </c>
      <c r="G27" s="6">
        <v>868.23279036389727</v>
      </c>
      <c r="H27" s="6">
        <v>868.23279036389727</v>
      </c>
      <c r="I27" s="6">
        <v>868.23279036389727</v>
      </c>
      <c r="J27" s="6">
        <v>868.23279036389727</v>
      </c>
      <c r="K27" s="108">
        <v>868.23279036389727</v>
      </c>
      <c r="L27" s="13">
        <v>1121.549012015834</v>
      </c>
      <c r="M27" s="6">
        <v>1141.2353453069779</v>
      </c>
      <c r="N27" s="6">
        <v>1141.2353453069779</v>
      </c>
      <c r="O27" s="6">
        <v>1141.2353453069779</v>
      </c>
      <c r="P27" s="6">
        <v>1141.2353453069779</v>
      </c>
      <c r="Q27" s="6">
        <v>1141.2353453069779</v>
      </c>
      <c r="R27" s="6">
        <v>1141.2353453069779</v>
      </c>
      <c r="S27" s="25">
        <v>1141.2353453069779</v>
      </c>
      <c r="T27" s="107">
        <v>3465.2729880291431</v>
      </c>
      <c r="U27" s="6">
        <v>3481.4257647142449</v>
      </c>
      <c r="V27" s="6">
        <v>3481.4257647142449</v>
      </c>
      <c r="W27" s="6">
        <v>3481.4257647142449</v>
      </c>
      <c r="X27" s="6">
        <v>3481.4257647142449</v>
      </c>
      <c r="Y27" s="6">
        <v>3481.4257647142449</v>
      </c>
      <c r="Z27" s="6">
        <v>3481.4257647142449</v>
      </c>
      <c r="AA27" s="108">
        <v>3481.4257647142449</v>
      </c>
      <c r="AB27" s="21">
        <f t="shared" si="1"/>
        <v>3.0897205123481668</v>
      </c>
      <c r="AC27" s="22">
        <f t="shared" si="2"/>
        <v>3.0505765344814004</v>
      </c>
      <c r="AD27" s="22">
        <f t="shared" si="3"/>
        <v>3.0505765344814004</v>
      </c>
      <c r="AE27" s="22">
        <f t="shared" si="4"/>
        <v>3.0505765344814004</v>
      </c>
      <c r="AF27" s="22">
        <f t="shared" si="5"/>
        <v>3.0505765344814004</v>
      </c>
      <c r="AG27" s="22">
        <f t="shared" si="6"/>
        <v>3.0505765344814004</v>
      </c>
      <c r="AH27" s="22">
        <f t="shared" si="7"/>
        <v>3.0505765344814004</v>
      </c>
      <c r="AI27" s="23">
        <f t="shared" si="8"/>
        <v>3.0505765344814004</v>
      </c>
    </row>
    <row r="28" spans="1:35" x14ac:dyDescent="0.3">
      <c r="A28" s="116" t="s">
        <v>1</v>
      </c>
      <c r="B28" s="123" t="s">
        <v>67</v>
      </c>
      <c r="C28" s="118" t="s">
        <v>68</v>
      </c>
      <c r="D28" s="107">
        <v>2300.0801575314381</v>
      </c>
      <c r="E28" s="6">
        <v>2431.9028604315795</v>
      </c>
      <c r="F28" s="6">
        <v>2498.7629802473612</v>
      </c>
      <c r="G28" s="6">
        <v>2571.5684563914624</v>
      </c>
      <c r="H28" s="6">
        <v>2634.651136339995</v>
      </c>
      <c r="I28" s="6">
        <v>2701.7013508479104</v>
      </c>
      <c r="J28" s="6">
        <v>2776.7489933895981</v>
      </c>
      <c r="K28" s="108">
        <v>2863.0492715392229</v>
      </c>
      <c r="L28" s="13">
        <v>3516.7690436014286</v>
      </c>
      <c r="M28" s="6">
        <v>3558.8087046115056</v>
      </c>
      <c r="N28" s="6">
        <v>3606.9095413510413</v>
      </c>
      <c r="O28" s="6">
        <v>3660.4404095140089</v>
      </c>
      <c r="P28" s="6">
        <v>3754.2305806771656</v>
      </c>
      <c r="Q28" s="6">
        <v>3842.7368839870524</v>
      </c>
      <c r="R28" s="6">
        <v>3916.6104744746776</v>
      </c>
      <c r="S28" s="25">
        <v>4019.5820521489113</v>
      </c>
      <c r="T28" s="107">
        <v>10428.485202817943</v>
      </c>
      <c r="U28" s="6">
        <v>10461.531547450211</v>
      </c>
      <c r="V28" s="6">
        <v>10549.661325584402</v>
      </c>
      <c r="W28" s="6">
        <v>10674.981855273416</v>
      </c>
      <c r="X28" s="6">
        <v>10986.260383786164</v>
      </c>
      <c r="Y28" s="6">
        <v>11351.270307131635</v>
      </c>
      <c r="Z28" s="6">
        <v>11688.825276525058</v>
      </c>
      <c r="AA28" s="108">
        <v>12080.862760418564</v>
      </c>
      <c r="AB28" s="21">
        <f t="shared" si="1"/>
        <v>2.9653597019093447</v>
      </c>
      <c r="AC28" s="22">
        <f t="shared" si="2"/>
        <v>2.939616151296403</v>
      </c>
      <c r="AD28" s="22">
        <f t="shared" si="3"/>
        <v>2.9248477691605239</v>
      </c>
      <c r="AE28" s="22">
        <f t="shared" si="4"/>
        <v>2.9163107880482384</v>
      </c>
      <c r="AF28" s="22">
        <f t="shared" si="5"/>
        <v>2.9263680393878548</v>
      </c>
      <c r="AG28" s="22">
        <f t="shared" si="6"/>
        <v>2.9539546031457831</v>
      </c>
      <c r="AH28" s="22">
        <f t="shared" si="7"/>
        <v>2.984423739022156</v>
      </c>
      <c r="AI28" s="23">
        <f t="shared" si="8"/>
        <v>3.0055022148285309</v>
      </c>
    </row>
    <row r="29" spans="1:35" x14ac:dyDescent="0.3">
      <c r="A29" s="116" t="s">
        <v>1</v>
      </c>
      <c r="B29" s="123" t="s">
        <v>69</v>
      </c>
      <c r="C29" s="118" t="s">
        <v>70</v>
      </c>
      <c r="D29" s="107">
        <v>1101.5579333036712</v>
      </c>
      <c r="E29" s="6">
        <v>1170.5562047106155</v>
      </c>
      <c r="F29" s="6">
        <v>1201.9848497416376</v>
      </c>
      <c r="G29" s="6">
        <v>1234.7638824667213</v>
      </c>
      <c r="H29" s="6">
        <v>1262.9841037327531</v>
      </c>
      <c r="I29" s="6">
        <v>1292.7704327030424</v>
      </c>
      <c r="J29" s="6">
        <v>1324.5461551983258</v>
      </c>
      <c r="K29" s="108">
        <v>1361.8876450822402</v>
      </c>
      <c r="L29" s="13">
        <v>1417.4006749065716</v>
      </c>
      <c r="M29" s="6">
        <v>1436.9337241465166</v>
      </c>
      <c r="N29" s="6">
        <v>1458.006601393344</v>
      </c>
      <c r="O29" s="6">
        <v>1480.9248464394775</v>
      </c>
      <c r="P29" s="6">
        <v>1521.1151819492788</v>
      </c>
      <c r="Q29" s="6">
        <v>1558.8543438163279</v>
      </c>
      <c r="R29" s="6">
        <v>1590.1504238487296</v>
      </c>
      <c r="S29" s="25">
        <v>1598.2773511836431</v>
      </c>
      <c r="T29" s="107">
        <v>4184.6238226195237</v>
      </c>
      <c r="U29" s="6">
        <v>4199.941070766823</v>
      </c>
      <c r="V29" s="6">
        <v>4238.3727846197835</v>
      </c>
      <c r="W29" s="6">
        <v>4291.7549623011182</v>
      </c>
      <c r="X29" s="6">
        <v>4424.4411378389841</v>
      </c>
      <c r="Y29" s="6">
        <v>4579.2931296441893</v>
      </c>
      <c r="Z29" s="6">
        <v>4721.6365429960542</v>
      </c>
      <c r="AA29" s="108">
        <v>4752.4469966684228</v>
      </c>
      <c r="AB29" s="21">
        <f t="shared" si="1"/>
        <v>2.9523224425551757</v>
      </c>
      <c r="AC29" s="22">
        <f t="shared" si="2"/>
        <v>2.9228495373100292</v>
      </c>
      <c r="AD29" s="22">
        <f t="shared" si="3"/>
        <v>2.9069640566574817</v>
      </c>
      <c r="AE29" s="22">
        <f t="shared" si="4"/>
        <v>2.8980234700090257</v>
      </c>
      <c r="AF29" s="22">
        <f t="shared" si="5"/>
        <v>2.9086825181569425</v>
      </c>
      <c r="AG29" s="22">
        <f t="shared" si="6"/>
        <v>2.9376016738249824</v>
      </c>
      <c r="AH29" s="22">
        <f t="shared" si="7"/>
        <v>2.9693018170998027</v>
      </c>
      <c r="AI29" s="23">
        <f t="shared" si="8"/>
        <v>2.9734807873920523</v>
      </c>
    </row>
    <row r="30" spans="1:35" x14ac:dyDescent="0.3">
      <c r="A30" s="116" t="s">
        <v>1</v>
      </c>
      <c r="B30" s="123" t="s">
        <v>71</v>
      </c>
      <c r="C30" s="118" t="s">
        <v>72</v>
      </c>
      <c r="D30" s="107">
        <v>2284.0089216671277</v>
      </c>
      <c r="E30" s="6">
        <v>2389.6785409965896</v>
      </c>
      <c r="F30" s="6">
        <v>2448.8260052385353</v>
      </c>
      <c r="G30" s="6">
        <v>2514.2342932185002</v>
      </c>
      <c r="H30" s="6">
        <v>2571.1701869868016</v>
      </c>
      <c r="I30" s="6">
        <v>2631.9669764571172</v>
      </c>
      <c r="J30" s="6">
        <v>2697.6494911849773</v>
      </c>
      <c r="K30" s="108">
        <v>2775.6949667820181</v>
      </c>
      <c r="L30" s="13">
        <v>3298.2671880206071</v>
      </c>
      <c r="M30" s="6">
        <v>3335.6861129892918</v>
      </c>
      <c r="N30" s="6">
        <v>3378.8879289685283</v>
      </c>
      <c r="O30" s="6">
        <v>3426.9118083040585</v>
      </c>
      <c r="P30" s="6">
        <v>3511.2290946206417</v>
      </c>
      <c r="Q30" s="6">
        <v>3591.1039986065098</v>
      </c>
      <c r="R30" s="6">
        <v>3658.0291881710637</v>
      </c>
      <c r="S30" s="25">
        <v>3751.5111716031256</v>
      </c>
      <c r="T30" s="107">
        <v>9094.7228149841048</v>
      </c>
      <c r="U30" s="6">
        <v>9122.093321747152</v>
      </c>
      <c r="V30" s="6">
        <v>9195.7800169452657</v>
      </c>
      <c r="W30" s="6">
        <v>9300.4565469027402</v>
      </c>
      <c r="X30" s="6">
        <v>9561.0217311462438</v>
      </c>
      <c r="Y30" s="6">
        <v>9867.711401276465</v>
      </c>
      <c r="Z30" s="6">
        <v>10152.349447250632</v>
      </c>
      <c r="AA30" s="108">
        <v>10483.535312595048</v>
      </c>
      <c r="AB30" s="21">
        <f t="shared" si="1"/>
        <v>2.7574245191585378</v>
      </c>
      <c r="AC30" s="22">
        <f t="shared" si="2"/>
        <v>2.7346977541517963</v>
      </c>
      <c r="AD30" s="22">
        <f t="shared" si="3"/>
        <v>2.7215404033102861</v>
      </c>
      <c r="AE30" s="22">
        <f t="shared" si="4"/>
        <v>2.7139468615346232</v>
      </c>
      <c r="AF30" s="22">
        <f t="shared" si="5"/>
        <v>2.7229843093389015</v>
      </c>
      <c r="AG30" s="22">
        <f t="shared" si="6"/>
        <v>2.7478211171565978</v>
      </c>
      <c r="AH30" s="22">
        <f t="shared" si="7"/>
        <v>2.7753604263411003</v>
      </c>
      <c r="AI30" s="23">
        <f t="shared" si="8"/>
        <v>2.7944832983437817</v>
      </c>
    </row>
    <row r="31" spans="1:35" x14ac:dyDescent="0.3">
      <c r="A31" s="116" t="s">
        <v>1</v>
      </c>
      <c r="B31" s="123" t="s">
        <v>73</v>
      </c>
      <c r="C31" s="118" t="s">
        <v>74</v>
      </c>
      <c r="D31" s="107">
        <v>2827.5173650273155</v>
      </c>
      <c r="E31" s="6">
        <v>2909.9060121742887</v>
      </c>
      <c r="F31" s="6">
        <v>2965.9379863647919</v>
      </c>
      <c r="G31" s="6">
        <v>3032.5829255395975</v>
      </c>
      <c r="H31" s="6">
        <v>3091.6447451897634</v>
      </c>
      <c r="I31" s="6">
        <v>3154.8308805960769</v>
      </c>
      <c r="J31" s="6">
        <v>3223.3182805581473</v>
      </c>
      <c r="K31" s="108">
        <v>3304.664864374949</v>
      </c>
      <c r="L31" s="13">
        <v>4234.9416055041911</v>
      </c>
      <c r="M31" s="6">
        <v>4272.582417351663</v>
      </c>
      <c r="N31" s="6">
        <v>4319.001776874512</v>
      </c>
      <c r="O31" s="6">
        <v>4371.0778295232967</v>
      </c>
      <c r="P31" s="6">
        <v>4462.5298002221634</v>
      </c>
      <c r="Q31" s="6">
        <v>4548.9831049251825</v>
      </c>
      <c r="R31" s="6">
        <v>4621.4022177366251</v>
      </c>
      <c r="S31" s="25">
        <v>4722.7436348400706</v>
      </c>
      <c r="T31" s="107">
        <v>10737.46485543999</v>
      </c>
      <c r="U31" s="6">
        <v>10762.549069444489</v>
      </c>
      <c r="V31" s="6">
        <v>10835.122646485805</v>
      </c>
      <c r="W31" s="6">
        <v>10939.289874496524</v>
      </c>
      <c r="X31" s="6">
        <v>11198.777238244986</v>
      </c>
      <c r="Y31" s="6">
        <v>11503.403060045603</v>
      </c>
      <c r="Z31" s="6">
        <v>11785.656281123935</v>
      </c>
      <c r="AA31" s="108">
        <v>12114.204613597125</v>
      </c>
      <c r="AB31" s="21">
        <f t="shared" si="1"/>
        <v>2.5354457878437833</v>
      </c>
      <c r="AC31" s="22">
        <f t="shared" si="2"/>
        <v>2.5189798623277575</v>
      </c>
      <c r="AD31" s="22">
        <f t="shared" si="3"/>
        <v>2.5087099302669764</v>
      </c>
      <c r="AE31" s="22">
        <f t="shared" si="4"/>
        <v>2.5026527326074968</v>
      </c>
      <c r="AF31" s="22">
        <f t="shared" si="5"/>
        <v>2.5095131550017804</v>
      </c>
      <c r="AG31" s="22">
        <f t="shared" si="6"/>
        <v>2.528785619711551</v>
      </c>
      <c r="AH31" s="22">
        <f t="shared" si="7"/>
        <v>2.5502338307389461</v>
      </c>
      <c r="AI31" s="23">
        <f t="shared" si="8"/>
        <v>2.5650777493467221</v>
      </c>
    </row>
    <row r="32" spans="1:35" x14ac:dyDescent="0.3">
      <c r="A32" s="116" t="s">
        <v>1</v>
      </c>
      <c r="B32" s="123" t="s">
        <v>75</v>
      </c>
      <c r="C32" s="118" t="s">
        <v>76</v>
      </c>
      <c r="D32" s="107">
        <v>5379.0886787850541</v>
      </c>
      <c r="E32" s="6">
        <v>5630.1276448880635</v>
      </c>
      <c r="F32" s="6">
        <v>5833.4955245295987</v>
      </c>
      <c r="G32" s="6">
        <v>6045.3513697841563</v>
      </c>
      <c r="H32" s="6">
        <v>6191.0302895023724</v>
      </c>
      <c r="I32" s="6">
        <v>6339.9379959391081</v>
      </c>
      <c r="J32" s="6">
        <v>6506.188934519033</v>
      </c>
      <c r="K32" s="108">
        <v>6698.285665374101</v>
      </c>
      <c r="L32" s="13">
        <v>9485.8197855282579</v>
      </c>
      <c r="M32" s="6">
        <v>9578.7985014476617</v>
      </c>
      <c r="N32" s="6">
        <v>9689.3257628896372</v>
      </c>
      <c r="O32" s="6">
        <v>9812.7363977065088</v>
      </c>
      <c r="P32" s="6">
        <v>10029.140239871076</v>
      </c>
      <c r="Q32" s="6">
        <v>10234.052339102558</v>
      </c>
      <c r="R32" s="6">
        <v>10405.951067983417</v>
      </c>
      <c r="S32" s="25">
        <v>10646.963374453042</v>
      </c>
      <c r="T32" s="107">
        <v>24489.327988358702</v>
      </c>
      <c r="U32" s="6">
        <v>24553.252910447762</v>
      </c>
      <c r="V32" s="6">
        <v>24730.513639742101</v>
      </c>
      <c r="W32" s="6">
        <v>24983.53211415941</v>
      </c>
      <c r="X32" s="6">
        <v>25612.724595409953</v>
      </c>
      <c r="Y32" s="6">
        <v>26352.756928972191</v>
      </c>
      <c r="Z32" s="6">
        <v>27039.878093791165</v>
      </c>
      <c r="AA32" s="108">
        <v>27841.695975433307</v>
      </c>
      <c r="AB32" s="21">
        <f t="shared" si="1"/>
        <v>2.5816775504970138</v>
      </c>
      <c r="AC32" s="22">
        <f t="shared" si="2"/>
        <v>2.5632915137255452</v>
      </c>
      <c r="AD32" s="22">
        <f t="shared" si="3"/>
        <v>2.5523461843403585</v>
      </c>
      <c r="AE32" s="22">
        <f t="shared" si="4"/>
        <v>2.5460311070822925</v>
      </c>
      <c r="AF32" s="22">
        <f t="shared" si="5"/>
        <v>2.5538305360997926</v>
      </c>
      <c r="AG32" s="22">
        <f t="shared" si="6"/>
        <v>2.5750070505583431</v>
      </c>
      <c r="AH32" s="22">
        <f t="shared" si="7"/>
        <v>2.5985013687971588</v>
      </c>
      <c r="AI32" s="23">
        <f t="shared" si="8"/>
        <v>2.6149893632806451</v>
      </c>
    </row>
    <row r="33" spans="1:35" x14ac:dyDescent="0.3">
      <c r="A33" s="116" t="s">
        <v>1</v>
      </c>
      <c r="B33" s="123" t="s">
        <v>77</v>
      </c>
      <c r="C33" s="118" t="s">
        <v>78</v>
      </c>
      <c r="D33" s="107">
        <v>10503.875218298675</v>
      </c>
      <c r="E33" s="6">
        <v>10660.338753022348</v>
      </c>
      <c r="F33" s="6">
        <v>10811.284042206677</v>
      </c>
      <c r="G33" s="6">
        <v>11001.879909876527</v>
      </c>
      <c r="H33" s="6">
        <v>11172.317979952521</v>
      </c>
      <c r="I33" s="6">
        <v>11355.399964518452</v>
      </c>
      <c r="J33" s="6">
        <v>11566.062645766075</v>
      </c>
      <c r="K33" s="108">
        <v>11805.924910941343</v>
      </c>
      <c r="L33" s="13">
        <v>8395.4282704833731</v>
      </c>
      <c r="M33" s="6">
        <v>8496.8591170411946</v>
      </c>
      <c r="N33" s="6">
        <v>8986.9954576502278</v>
      </c>
      <c r="O33" s="6">
        <v>9173.7789766646183</v>
      </c>
      <c r="P33" s="6">
        <v>9413.7657190554128</v>
      </c>
      <c r="Q33" s="6">
        <v>9628.9906723617096</v>
      </c>
      <c r="R33" s="6">
        <v>9808.0182648663158</v>
      </c>
      <c r="S33" s="25">
        <v>10060.786970993964</v>
      </c>
      <c r="T33" s="107">
        <v>20984.768965560863</v>
      </c>
      <c r="U33" s="6">
        <v>21051.945856520535</v>
      </c>
      <c r="V33" s="6">
        <v>21786.923971891621</v>
      </c>
      <c r="W33" s="6">
        <v>22140.342719260014</v>
      </c>
      <c r="X33" s="6">
        <v>22795.293399485032</v>
      </c>
      <c r="Y33" s="6">
        <v>23528.112957397225</v>
      </c>
      <c r="Z33" s="6">
        <v>24203.672699099436</v>
      </c>
      <c r="AA33" s="108">
        <v>24997.550166796034</v>
      </c>
      <c r="AB33" s="21">
        <f t="shared" si="1"/>
        <v>2.4995471689442055</v>
      </c>
      <c r="AC33" s="22">
        <f t="shared" si="2"/>
        <v>2.4776150300408082</v>
      </c>
      <c r="AD33" s="22">
        <f t="shared" si="3"/>
        <v>2.4242722803810239</v>
      </c>
      <c r="AE33" s="22">
        <f t="shared" si="4"/>
        <v>2.4134375567122883</v>
      </c>
      <c r="AF33" s="22">
        <f t="shared" si="5"/>
        <v>2.4214850974400854</v>
      </c>
      <c r="AG33" s="22">
        <f t="shared" si="6"/>
        <v>2.4434661698167859</v>
      </c>
      <c r="AH33" s="22">
        <f t="shared" si="7"/>
        <v>2.4677434365921149</v>
      </c>
      <c r="AI33" s="23">
        <f t="shared" si="8"/>
        <v>2.4846515723736053</v>
      </c>
    </row>
    <row r="34" spans="1:35" x14ac:dyDescent="0.3">
      <c r="A34" s="116" t="s">
        <v>1</v>
      </c>
      <c r="B34" s="123" t="s">
        <v>79</v>
      </c>
      <c r="C34" s="118" t="s">
        <v>80</v>
      </c>
      <c r="D34" s="107">
        <v>14775.495729615666</v>
      </c>
      <c r="E34" s="6">
        <v>14807.112110840546</v>
      </c>
      <c r="F34" s="6">
        <v>15249.337953765151</v>
      </c>
      <c r="G34" s="6">
        <v>15769.249325841551</v>
      </c>
      <c r="H34" s="6">
        <v>16571.768384193496</v>
      </c>
      <c r="I34" s="6">
        <v>16772.958223117246</v>
      </c>
      <c r="J34" s="6">
        <v>17010.861387389843</v>
      </c>
      <c r="K34" s="108">
        <v>17273.215602137712</v>
      </c>
      <c r="L34" s="13">
        <v>9524.5570068614416</v>
      </c>
      <c r="M34" s="6">
        <v>9645.616375385438</v>
      </c>
      <c r="N34" s="6">
        <v>10064.420589603078</v>
      </c>
      <c r="O34" s="6">
        <v>10697.43996970855</v>
      </c>
      <c r="P34" s="6">
        <v>11088.925438077167</v>
      </c>
      <c r="Q34" s="6">
        <v>11309.764660486775</v>
      </c>
      <c r="R34" s="6">
        <v>11494.20917853438</v>
      </c>
      <c r="S34" s="25">
        <v>11751.720868919912</v>
      </c>
      <c r="T34" s="107">
        <v>26289.277613956547</v>
      </c>
      <c r="U34" s="6">
        <v>26364.659314669734</v>
      </c>
      <c r="V34" s="6">
        <v>27666.246712428732</v>
      </c>
      <c r="W34" s="6">
        <v>30325.363371590593</v>
      </c>
      <c r="X34" s="6">
        <v>31982.576278284436</v>
      </c>
      <c r="Y34" s="6">
        <v>32728.514411969005</v>
      </c>
      <c r="Z34" s="6">
        <v>33417.15867422834</v>
      </c>
      <c r="AA34" s="108">
        <v>34215.820261693254</v>
      </c>
      <c r="AB34" s="21">
        <f t="shared" si="1"/>
        <v>2.7601575165141945</v>
      </c>
      <c r="AC34" s="22">
        <f t="shared" si="2"/>
        <v>2.7333306953767593</v>
      </c>
      <c r="AD34" s="22">
        <f t="shared" si="3"/>
        <v>2.7489159923432647</v>
      </c>
      <c r="AE34" s="22">
        <f t="shared" si="4"/>
        <v>2.834824355870333</v>
      </c>
      <c r="AF34" s="22">
        <f t="shared" si="5"/>
        <v>2.8841907592292597</v>
      </c>
      <c r="AG34" s="22">
        <f t="shared" si="6"/>
        <v>2.8938280675559489</v>
      </c>
      <c r="AH34" s="22">
        <f t="shared" si="7"/>
        <v>2.9073038566790155</v>
      </c>
      <c r="AI34" s="23">
        <f t="shared" si="8"/>
        <v>2.9115582852367385</v>
      </c>
    </row>
    <row r="35" spans="1:35" x14ac:dyDescent="0.3">
      <c r="A35" s="116" t="s">
        <v>1</v>
      </c>
      <c r="B35" s="123" t="s">
        <v>81</v>
      </c>
      <c r="C35" s="118" t="s">
        <v>82</v>
      </c>
      <c r="D35" s="107">
        <v>2929.4166562141481</v>
      </c>
      <c r="E35" s="6">
        <v>3174.7508258822427</v>
      </c>
      <c r="F35" s="6">
        <v>3300.7539110198368</v>
      </c>
      <c r="G35" s="6">
        <v>3438.7201639041</v>
      </c>
      <c r="H35" s="6">
        <v>3558.549983205548</v>
      </c>
      <c r="I35" s="6">
        <v>3686.6995662319018</v>
      </c>
      <c r="J35" s="6">
        <v>3833.8377813111938</v>
      </c>
      <c r="K35" s="108">
        <v>3962.2670670802972</v>
      </c>
      <c r="L35" s="13">
        <v>3673.655805787721</v>
      </c>
      <c r="M35" s="6">
        <v>3746.4442351595649</v>
      </c>
      <c r="N35" s="6">
        <v>3830.4055231774028</v>
      </c>
      <c r="O35" s="6">
        <v>3923.8820886405229</v>
      </c>
      <c r="P35" s="6">
        <v>4088.0758733892289</v>
      </c>
      <c r="Q35" s="6">
        <v>4244.3139020350773</v>
      </c>
      <c r="R35" s="6">
        <v>4375.6925704258256</v>
      </c>
      <c r="S35" s="25">
        <v>4446.1476491467793</v>
      </c>
      <c r="T35" s="107">
        <v>9751.1442954813156</v>
      </c>
      <c r="U35" s="6">
        <v>9802.5260442526087</v>
      </c>
      <c r="V35" s="6">
        <v>9939.8243400226929</v>
      </c>
      <c r="W35" s="6">
        <v>10134.488567457622</v>
      </c>
      <c r="X35" s="6">
        <v>10618.300587902071</v>
      </c>
      <c r="Y35" s="6">
        <v>11191.604490908805</v>
      </c>
      <c r="Z35" s="6">
        <v>11728.786561381294</v>
      </c>
      <c r="AA35" s="108">
        <v>11972.849512222016</v>
      </c>
      <c r="AB35" s="21">
        <f t="shared" si="1"/>
        <v>2.6543434690094583</v>
      </c>
      <c r="AC35" s="22">
        <f t="shared" si="2"/>
        <v>2.6164879093242686</v>
      </c>
      <c r="AD35" s="22">
        <f t="shared" si="3"/>
        <v>2.594979638546834</v>
      </c>
      <c r="AE35" s="22">
        <f t="shared" si="4"/>
        <v>2.582770923926728</v>
      </c>
      <c r="AF35" s="22">
        <f t="shared" si="5"/>
        <v>2.5973834431548708</v>
      </c>
      <c r="AG35" s="22">
        <f t="shared" si="6"/>
        <v>2.6368465549974092</v>
      </c>
      <c r="AH35" s="22">
        <f t="shared" si="7"/>
        <v>2.6804411810494022</v>
      </c>
      <c r="AI35" s="23">
        <f t="shared" si="8"/>
        <v>2.6928591799059167</v>
      </c>
    </row>
    <row r="36" spans="1:35" x14ac:dyDescent="0.3">
      <c r="A36" s="116" t="s">
        <v>1</v>
      </c>
      <c r="B36" s="123" t="s">
        <v>83</v>
      </c>
      <c r="C36" s="118" t="s">
        <v>84</v>
      </c>
      <c r="D36" s="107">
        <v>3558.8578641426611</v>
      </c>
      <c r="E36" s="6">
        <v>3574.0104192218919</v>
      </c>
      <c r="F36" s="6">
        <v>3616.7603829308559</v>
      </c>
      <c r="G36" s="6">
        <v>3676.3449126451001</v>
      </c>
      <c r="H36" s="6">
        <v>3730.4823259589384</v>
      </c>
      <c r="I36" s="6">
        <v>3788.7026231049813</v>
      </c>
      <c r="J36" s="6">
        <v>3858.3411516969477</v>
      </c>
      <c r="K36" s="108">
        <v>3934.7112073117705</v>
      </c>
      <c r="L36" s="13">
        <v>2765.4892266303327</v>
      </c>
      <c r="M36" s="6">
        <v>2795.4282062777847</v>
      </c>
      <c r="N36" s="6">
        <v>2831.0029203424474</v>
      </c>
      <c r="O36" s="6">
        <v>2870.8376923850146</v>
      </c>
      <c r="P36" s="6">
        <v>2940.6009049942541</v>
      </c>
      <c r="Q36" s="6">
        <v>3006.7574092259078</v>
      </c>
      <c r="R36" s="6">
        <v>3062.110930525404</v>
      </c>
      <c r="S36" s="25">
        <v>3139.4264855210054</v>
      </c>
      <c r="T36" s="107">
        <v>7246.134385916037</v>
      </c>
      <c r="U36" s="6">
        <v>7266.9468310068914</v>
      </c>
      <c r="V36" s="6">
        <v>7324.6506442164364</v>
      </c>
      <c r="W36" s="6">
        <v>7407.2324167250345</v>
      </c>
      <c r="X36" s="6">
        <v>7612.2900545688608</v>
      </c>
      <c r="Y36" s="6">
        <v>7853.8806445832424</v>
      </c>
      <c r="Z36" s="6">
        <v>8077.7453799026753</v>
      </c>
      <c r="AA36" s="108">
        <v>8338.1528810220661</v>
      </c>
      <c r="AB36" s="21">
        <f t="shared" si="1"/>
        <v>2.6201998243707636</v>
      </c>
      <c r="AC36" s="22">
        <f t="shared" si="2"/>
        <v>2.5995827096139585</v>
      </c>
      <c r="AD36" s="22">
        <f t="shared" si="3"/>
        <v>2.5872988655661375</v>
      </c>
      <c r="AE36" s="22">
        <f t="shared" si="4"/>
        <v>2.5801641229571937</v>
      </c>
      <c r="AF36" s="22">
        <f t="shared" si="5"/>
        <v>2.5886852043200794</v>
      </c>
      <c r="AG36" s="22">
        <f t="shared" si="6"/>
        <v>2.6120765913753017</v>
      </c>
      <c r="AH36" s="22">
        <f t="shared" si="7"/>
        <v>2.637966279855406</v>
      </c>
      <c r="AI36" s="23">
        <f t="shared" si="8"/>
        <v>2.655947804313151</v>
      </c>
    </row>
    <row r="37" spans="1:35" x14ac:dyDescent="0.3">
      <c r="A37" s="116" t="s">
        <v>1</v>
      </c>
      <c r="B37" s="123" t="s">
        <v>85</v>
      </c>
      <c r="C37" s="118" t="s">
        <v>86</v>
      </c>
      <c r="D37" s="107">
        <v>10479.440025480477</v>
      </c>
      <c r="E37" s="6">
        <v>10343.135518253355</v>
      </c>
      <c r="F37" s="6">
        <v>10393.451020913941</v>
      </c>
      <c r="G37" s="6">
        <v>10489.370520547263</v>
      </c>
      <c r="H37" s="6">
        <v>10579.198709115873</v>
      </c>
      <c r="I37" s="6">
        <v>10674.72193869024</v>
      </c>
      <c r="J37" s="6">
        <v>10791.486917984799</v>
      </c>
      <c r="K37" s="108">
        <v>10915.863205430644</v>
      </c>
      <c r="L37" s="13">
        <v>2809.880565738114</v>
      </c>
      <c r="M37" s="6">
        <v>2845.4848551635323</v>
      </c>
      <c r="N37" s="6">
        <v>3001.4848551635323</v>
      </c>
      <c r="O37" s="6">
        <v>3157.4848551635323</v>
      </c>
      <c r="P37" s="6">
        <v>3313.4848551635323</v>
      </c>
      <c r="Q37" s="6">
        <v>3398.6930157753854</v>
      </c>
      <c r="R37" s="6">
        <v>3460.3903623118422</v>
      </c>
      <c r="S37" s="25">
        <v>3543.0096464899971</v>
      </c>
      <c r="T37" s="107">
        <v>8046.1321369515053</v>
      </c>
      <c r="U37" s="6">
        <v>8073.2084464910367</v>
      </c>
      <c r="V37" s="6">
        <v>8349.3768194769982</v>
      </c>
      <c r="W37" s="6">
        <v>8697.0872908324945</v>
      </c>
      <c r="X37" s="6">
        <v>9186.5947315252233</v>
      </c>
      <c r="Y37" s="6">
        <v>9519.8515028856873</v>
      </c>
      <c r="Z37" s="6">
        <v>9787.4226290623355</v>
      </c>
      <c r="AA37" s="108">
        <v>10085.783625254324</v>
      </c>
      <c r="AB37" s="21">
        <f t="shared" si="1"/>
        <v>2.8635139283359203</v>
      </c>
      <c r="AC37" s="22">
        <f t="shared" si="2"/>
        <v>2.8371995836987378</v>
      </c>
      <c r="AD37" s="22">
        <f t="shared" si="3"/>
        <v>2.78174877514819</v>
      </c>
      <c r="AE37" s="22">
        <f t="shared" si="4"/>
        <v>2.7544351563903402</v>
      </c>
      <c r="AF37" s="22">
        <f t="shared" si="5"/>
        <v>2.7724873156457606</v>
      </c>
      <c r="AG37" s="22">
        <f t="shared" si="6"/>
        <v>2.8010330614440053</v>
      </c>
      <c r="AH37" s="22">
        <f t="shared" si="7"/>
        <v>2.8284157578463156</v>
      </c>
      <c r="AI37" s="23">
        <f t="shared" si="8"/>
        <v>2.8466712291472724</v>
      </c>
    </row>
    <row r="38" spans="1:35" x14ac:dyDescent="0.3">
      <c r="A38" s="116" t="s">
        <v>1</v>
      </c>
      <c r="B38" s="123" t="s">
        <v>87</v>
      </c>
      <c r="C38" s="118" t="s">
        <v>88</v>
      </c>
      <c r="D38" s="107">
        <v>5321.9576836556889</v>
      </c>
      <c r="E38" s="6">
        <v>5296.7618148116244</v>
      </c>
      <c r="F38" s="6">
        <v>5342.6000208742898</v>
      </c>
      <c r="G38" s="6">
        <v>5413.7990060524098</v>
      </c>
      <c r="H38" s="6">
        <v>5479.7764435976724</v>
      </c>
      <c r="I38" s="6">
        <v>5550.9110073316451</v>
      </c>
      <c r="J38" s="6">
        <v>5636.3428431401708</v>
      </c>
      <c r="K38" s="108">
        <v>5730.3547754504789</v>
      </c>
      <c r="L38" s="13">
        <v>1013.6135812857095</v>
      </c>
      <c r="M38" s="6">
        <v>1038.8130295949522</v>
      </c>
      <c r="N38" s="6">
        <v>1069.2953633160439</v>
      </c>
      <c r="O38" s="6">
        <v>1103.7330715844387</v>
      </c>
      <c r="P38" s="6">
        <v>1164.6653759144099</v>
      </c>
      <c r="Q38" s="6">
        <v>1222.9439945781451</v>
      </c>
      <c r="R38" s="6">
        <v>1272.1484205240595</v>
      </c>
      <c r="S38" s="25">
        <v>1341.7227521902062</v>
      </c>
      <c r="T38" s="107">
        <v>2769.0340160006926</v>
      </c>
      <c r="U38" s="6">
        <v>2787.3115394856409</v>
      </c>
      <c r="V38" s="6">
        <v>2838.3450910958413</v>
      </c>
      <c r="W38" s="6">
        <v>2911.5899288885184</v>
      </c>
      <c r="X38" s="6">
        <v>3094.7015475650023</v>
      </c>
      <c r="Y38" s="6">
        <v>3313.1530727626332</v>
      </c>
      <c r="Z38" s="6">
        <v>3519.5454376174171</v>
      </c>
      <c r="AA38" s="108">
        <v>3765.3077071770317</v>
      </c>
      <c r="AB38" s="21">
        <f t="shared" si="1"/>
        <v>2.7318438378541998</v>
      </c>
      <c r="AC38" s="22">
        <f t="shared" si="2"/>
        <v>2.6831695984526229</v>
      </c>
      <c r="AD38" s="22">
        <f t="shared" si="3"/>
        <v>2.6544069940542072</v>
      </c>
      <c r="AE38" s="22">
        <f t="shared" si="4"/>
        <v>2.6379475290242524</v>
      </c>
      <c r="AF38" s="22">
        <f t="shared" si="5"/>
        <v>2.6571593966509646</v>
      </c>
      <c r="AG38" s="22">
        <f t="shared" si="6"/>
        <v>2.7091617338580631</v>
      </c>
      <c r="AH38" s="22">
        <f t="shared" si="7"/>
        <v>2.7666154206814531</v>
      </c>
      <c r="AI38" s="23">
        <f t="shared" si="8"/>
        <v>2.8063232147107926</v>
      </c>
    </row>
    <row r="39" spans="1:35" x14ac:dyDescent="0.3">
      <c r="A39" s="116" t="s">
        <v>1</v>
      </c>
      <c r="B39" s="123" t="s">
        <v>89</v>
      </c>
      <c r="C39" s="118" t="s">
        <v>90</v>
      </c>
      <c r="D39" s="107">
        <v>2352.6696325688317</v>
      </c>
      <c r="E39" s="6">
        <v>2653.1695393634009</v>
      </c>
      <c r="F39" s="6">
        <v>2788.1725249900464</v>
      </c>
      <c r="G39" s="6">
        <v>2926.9296715065939</v>
      </c>
      <c r="H39" s="6">
        <v>3045.0269363750231</v>
      </c>
      <c r="I39" s="6">
        <v>3170.5321784948487</v>
      </c>
      <c r="J39" s="6">
        <v>3271.3564025216065</v>
      </c>
      <c r="K39" s="108">
        <v>3384.6011819402847</v>
      </c>
      <c r="L39" s="13">
        <v>6157.1780158942574</v>
      </c>
      <c r="M39" s="6">
        <v>6237.1537797817437</v>
      </c>
      <c r="N39" s="6">
        <v>6331.2504537915702</v>
      </c>
      <c r="O39" s="6">
        <v>6436.2895186006781</v>
      </c>
      <c r="P39" s="6">
        <v>6619.9482582871969</v>
      </c>
      <c r="Q39" s="6">
        <v>6759.3354324624779</v>
      </c>
      <c r="R39" s="6">
        <v>6861.3812657736835</v>
      </c>
      <c r="S39" s="25">
        <v>7003.8686695195747</v>
      </c>
      <c r="T39" s="107">
        <v>16600.434717719167</v>
      </c>
      <c r="U39" s="6">
        <v>16659.694253950285</v>
      </c>
      <c r="V39" s="6">
        <v>16820.981488709891</v>
      </c>
      <c r="W39" s="6">
        <v>17050.63029309432</v>
      </c>
      <c r="X39" s="6">
        <v>17619.490352186724</v>
      </c>
      <c r="Y39" s="6">
        <v>18138.929830319801</v>
      </c>
      <c r="Z39" s="6">
        <v>18550.150958677368</v>
      </c>
      <c r="AA39" s="108">
        <v>19028.700023373327</v>
      </c>
      <c r="AB39" s="21">
        <f t="shared" si="1"/>
        <v>2.6961108928256556</v>
      </c>
      <c r="AC39" s="22">
        <f t="shared" si="2"/>
        <v>2.6710411258343636</v>
      </c>
      <c r="AD39" s="22">
        <f t="shared" si="3"/>
        <v>2.6568182085793777</v>
      </c>
      <c r="AE39" s="22">
        <f t="shared" si="4"/>
        <v>2.6491397324216885</v>
      </c>
      <c r="AF39" s="22">
        <f t="shared" si="5"/>
        <v>2.6615752366538099</v>
      </c>
      <c r="AG39" s="22">
        <f t="shared" si="6"/>
        <v>2.6835374589054313</v>
      </c>
      <c r="AH39" s="22">
        <f t="shared" si="7"/>
        <v>2.7035592747498587</v>
      </c>
      <c r="AI39" s="23">
        <f t="shared" si="8"/>
        <v>2.7168841851911232</v>
      </c>
    </row>
    <row r="40" spans="1:35" x14ac:dyDescent="0.3">
      <c r="A40" s="116" t="s">
        <v>1</v>
      </c>
      <c r="B40" s="123" t="s">
        <v>91</v>
      </c>
      <c r="C40" s="118" t="s">
        <v>92</v>
      </c>
      <c r="D40" s="107">
        <v>2856.2459325046188</v>
      </c>
      <c r="E40" s="6">
        <v>3092.4919202356837</v>
      </c>
      <c r="F40" s="6">
        <v>3214.0759373704186</v>
      </c>
      <c r="G40" s="6">
        <v>3348.348398636314</v>
      </c>
      <c r="H40" s="6">
        <v>3465.5442943898838</v>
      </c>
      <c r="I40" s="6">
        <v>3591.2815815730428</v>
      </c>
      <c r="J40" s="6">
        <v>3735.5978028986124</v>
      </c>
      <c r="K40" s="108">
        <v>3900.8128579349809</v>
      </c>
      <c r="L40" s="13">
        <v>6293.6071360498836</v>
      </c>
      <c r="M40" s="6">
        <v>6369.2345641173106</v>
      </c>
      <c r="N40" s="6">
        <v>6461.0666196566199</v>
      </c>
      <c r="O40" s="6">
        <v>6564.4608189403934</v>
      </c>
      <c r="P40" s="6">
        <v>6746.2677582011784</v>
      </c>
      <c r="Q40" s="6">
        <v>6919.113694842119</v>
      </c>
      <c r="R40" s="6">
        <v>7064.3429703400016</v>
      </c>
      <c r="S40" s="25">
        <v>7265.06731437494</v>
      </c>
      <c r="T40" s="107">
        <v>15586.00202400761</v>
      </c>
      <c r="U40" s="6">
        <v>15635.495016814028</v>
      </c>
      <c r="V40" s="6">
        <v>15775.6475331947</v>
      </c>
      <c r="W40" s="6">
        <v>15977.181568787468</v>
      </c>
      <c r="X40" s="6">
        <v>16479.421586964287</v>
      </c>
      <c r="Y40" s="6">
        <v>17072.855598325306</v>
      </c>
      <c r="Z40" s="6">
        <v>17625.689495689068</v>
      </c>
      <c r="AA40" s="108">
        <v>18263.474618083019</v>
      </c>
      <c r="AB40" s="21">
        <f t="shared" si="1"/>
        <v>2.4764815609049915</v>
      </c>
      <c r="AC40" s="22">
        <f t="shared" si="2"/>
        <v>2.4548467887963388</v>
      </c>
      <c r="AD40" s="22">
        <f t="shared" si="3"/>
        <v>2.4416475578815673</v>
      </c>
      <c r="AE40" s="22">
        <f t="shared" si="4"/>
        <v>2.4338909180002442</v>
      </c>
      <c r="AF40" s="22">
        <f t="shared" si="5"/>
        <v>2.4427464455336638</v>
      </c>
      <c r="AG40" s="22">
        <f t="shared" si="6"/>
        <v>2.4674916978242942</v>
      </c>
      <c r="AH40" s="22">
        <f t="shared" si="7"/>
        <v>2.4950217691427796</v>
      </c>
      <c r="AI40" s="23">
        <f t="shared" si="8"/>
        <v>2.5138754849450891</v>
      </c>
    </row>
    <row r="41" spans="1:35" x14ac:dyDescent="0.3">
      <c r="A41" s="116" t="s">
        <v>1</v>
      </c>
      <c r="B41" s="123" t="s">
        <v>93</v>
      </c>
      <c r="C41" s="118" t="s">
        <v>94</v>
      </c>
      <c r="D41" s="107">
        <v>3617.0918790098535</v>
      </c>
      <c r="E41" s="6">
        <v>3633.246613559762</v>
      </c>
      <c r="F41" s="6">
        <v>3723.246613559762</v>
      </c>
      <c r="G41" s="6">
        <v>3787.4021272318987</v>
      </c>
      <c r="H41" s="6">
        <v>3835.7840455712471</v>
      </c>
      <c r="I41" s="6">
        <v>3885.9877669720663</v>
      </c>
      <c r="J41" s="6">
        <v>3946.4894410527313</v>
      </c>
      <c r="K41" s="108">
        <v>4012.0524326253089</v>
      </c>
      <c r="L41" s="13">
        <v>1575.8664741732707</v>
      </c>
      <c r="M41" s="6">
        <v>1598.4168397504022</v>
      </c>
      <c r="N41" s="6">
        <v>1623.9547867240963</v>
      </c>
      <c r="O41" s="6">
        <v>1652.3351653511652</v>
      </c>
      <c r="P41" s="6">
        <v>1702.0279088529362</v>
      </c>
      <c r="Q41" s="6">
        <v>1749.0709509623996</v>
      </c>
      <c r="R41" s="6">
        <v>1788.4686761590822</v>
      </c>
      <c r="S41" s="25">
        <v>1843.4552147772786</v>
      </c>
      <c r="T41" s="107">
        <v>4744.4239070880976</v>
      </c>
      <c r="U41" s="6">
        <v>4762.4659728444331</v>
      </c>
      <c r="V41" s="6">
        <v>4809.9434109008616</v>
      </c>
      <c r="W41" s="6">
        <v>4877.2968047700724</v>
      </c>
      <c r="X41" s="6">
        <v>5044.3966933455577</v>
      </c>
      <c r="Y41" s="6">
        <v>5241.0794007245222</v>
      </c>
      <c r="Z41" s="6">
        <v>5423.8637403364182</v>
      </c>
      <c r="AA41" s="108">
        <v>5636.7762537295594</v>
      </c>
      <c r="AB41" s="21">
        <f t="shared" si="1"/>
        <v>3.0106763389183158</v>
      </c>
      <c r="AC41" s="22">
        <f t="shared" si="2"/>
        <v>2.9794893637307442</v>
      </c>
      <c r="AD41" s="22">
        <f t="shared" si="3"/>
        <v>2.9618702750977839</v>
      </c>
      <c r="AE41" s="22">
        <f t="shared" si="4"/>
        <v>2.9517599740325791</v>
      </c>
      <c r="AF41" s="22">
        <f t="shared" si="5"/>
        <v>2.9637567440037902</v>
      </c>
      <c r="AG41" s="22">
        <f t="shared" si="6"/>
        <v>2.9964933085422856</v>
      </c>
      <c r="AH41" s="22">
        <f t="shared" si="7"/>
        <v>3.0326859019889101</v>
      </c>
      <c r="AI41" s="23">
        <f t="shared" si="8"/>
        <v>3.0577234578549715</v>
      </c>
    </row>
    <row r="42" spans="1:35" x14ac:dyDescent="0.3">
      <c r="A42" s="116" t="s">
        <v>1</v>
      </c>
      <c r="B42" s="123" t="s">
        <v>95</v>
      </c>
      <c r="C42" s="118" t="s">
        <v>96</v>
      </c>
      <c r="D42" s="107">
        <v>1809.8916832883685</v>
      </c>
      <c r="E42" s="6">
        <v>1860.3613569927766</v>
      </c>
      <c r="F42" s="6">
        <v>1896.8013409730729</v>
      </c>
      <c r="G42" s="6">
        <v>1940.8762104380305</v>
      </c>
      <c r="H42" s="6">
        <v>1979.8500079441235</v>
      </c>
      <c r="I42" s="6">
        <v>2021.4351818706994</v>
      </c>
      <c r="J42" s="6">
        <v>2071.0242031328394</v>
      </c>
      <c r="K42" s="108">
        <v>2125.3185630575331</v>
      </c>
      <c r="L42" s="13">
        <v>1938.2588027994786</v>
      </c>
      <c r="M42" s="6">
        <v>1962.7415535727764</v>
      </c>
      <c r="N42" s="6">
        <v>1990.6086762265268</v>
      </c>
      <c r="O42" s="6">
        <v>2021.6108802564006</v>
      </c>
      <c r="P42" s="6">
        <v>2075.7823908502623</v>
      </c>
      <c r="Q42" s="6">
        <v>2126.9359857012032</v>
      </c>
      <c r="R42" s="6">
        <v>2169.6284709949564</v>
      </c>
      <c r="S42" s="25">
        <v>2229.0368110952909</v>
      </c>
      <c r="T42" s="107">
        <v>5821.1273583896373</v>
      </c>
      <c r="U42" s="6">
        <v>5840.6403175122214</v>
      </c>
      <c r="V42" s="6">
        <v>5892.3829987546369</v>
      </c>
      <c r="W42" s="6">
        <v>5965.9144116747902</v>
      </c>
      <c r="X42" s="6">
        <v>6148.0322744003306</v>
      </c>
      <c r="Y42" s="6">
        <v>6361.7589344385424</v>
      </c>
      <c r="Z42" s="6">
        <v>6559.4689871557621</v>
      </c>
      <c r="AA42" s="108">
        <v>6788.7922447781912</v>
      </c>
      <c r="AB42" s="21">
        <f t="shared" si="1"/>
        <v>3.0032766264144026</v>
      </c>
      <c r="AC42" s="22">
        <f t="shared" si="2"/>
        <v>2.9757561849549217</v>
      </c>
      <c r="AD42" s="22">
        <f t="shared" si="3"/>
        <v>2.9600910862723966</v>
      </c>
      <c r="AE42" s="22">
        <f t="shared" si="4"/>
        <v>2.9510695999608658</v>
      </c>
      <c r="AF42" s="22">
        <f t="shared" si="5"/>
        <v>2.9617903598662054</v>
      </c>
      <c r="AG42" s="22">
        <f t="shared" si="6"/>
        <v>2.9910439135013331</v>
      </c>
      <c r="AH42" s="22">
        <f t="shared" si="7"/>
        <v>3.0233143945367273</v>
      </c>
      <c r="AI42" s="23">
        <f t="shared" si="8"/>
        <v>3.0456169278973704</v>
      </c>
    </row>
    <row r="43" spans="1:35" x14ac:dyDescent="0.3">
      <c r="A43" s="116" t="s">
        <v>1</v>
      </c>
      <c r="B43" s="123" t="s">
        <v>97</v>
      </c>
      <c r="C43" s="118" t="s">
        <v>98</v>
      </c>
      <c r="D43" s="107">
        <v>4916.6721990990891</v>
      </c>
      <c r="E43" s="6">
        <v>5108.4651615813927</v>
      </c>
      <c r="F43" s="6">
        <v>5230.8108734859998</v>
      </c>
      <c r="G43" s="6">
        <v>5372.8630828321184</v>
      </c>
      <c r="H43" s="6">
        <v>5497.5113665440822</v>
      </c>
      <c r="I43" s="6">
        <v>5598.0145080327684</v>
      </c>
      <c r="J43" s="6">
        <v>5718.2375906186498</v>
      </c>
      <c r="K43" s="108">
        <v>5850.0616374733436</v>
      </c>
      <c r="L43" s="13">
        <v>4360.3330512195962</v>
      </c>
      <c r="M43" s="6">
        <v>4432.7182799612574</v>
      </c>
      <c r="N43" s="6">
        <v>4516.3108823236553</v>
      </c>
      <c r="O43" s="6">
        <v>4609.7269968027049</v>
      </c>
      <c r="P43" s="6">
        <v>4752.9834696616035</v>
      </c>
      <c r="Q43" s="6">
        <v>4859.1519853313748</v>
      </c>
      <c r="R43" s="6">
        <v>4948.1015024908411</v>
      </c>
      <c r="S43" s="25">
        <v>5072.4928392723277</v>
      </c>
      <c r="T43" s="107">
        <v>13003.601327935843</v>
      </c>
      <c r="U43" s="6">
        <v>13060.989796938171</v>
      </c>
      <c r="V43" s="6">
        <v>13214.794065405993</v>
      </c>
      <c r="W43" s="6">
        <v>13433.844404371966</v>
      </c>
      <c r="X43" s="6">
        <v>13907.595880174371</v>
      </c>
      <c r="Y43" s="6">
        <v>14341.431028560977</v>
      </c>
      <c r="Z43" s="6">
        <v>14746.859344610428</v>
      </c>
      <c r="AA43" s="108">
        <v>15222.646227585386</v>
      </c>
      <c r="AB43" s="21">
        <f t="shared" si="1"/>
        <v>2.9822495610280741</v>
      </c>
      <c r="AC43" s="22">
        <f t="shared" si="2"/>
        <v>2.9464967029333353</v>
      </c>
      <c r="AD43" s="22">
        <f t="shared" si="3"/>
        <v>2.9260151503580603</v>
      </c>
      <c r="AE43" s="22">
        <f t="shared" si="4"/>
        <v>2.9142386118938601</v>
      </c>
      <c r="AF43" s="22">
        <f t="shared" si="5"/>
        <v>2.926077056431367</v>
      </c>
      <c r="AG43" s="22">
        <f t="shared" si="6"/>
        <v>2.9514267246330945</v>
      </c>
      <c r="AH43" s="22">
        <f t="shared" si="7"/>
        <v>2.9803065553903769</v>
      </c>
      <c r="AI43" s="23">
        <f t="shared" si="8"/>
        <v>3.0010187712298761</v>
      </c>
    </row>
    <row r="44" spans="1:35" x14ac:dyDescent="0.3">
      <c r="A44" s="116" t="s">
        <v>1</v>
      </c>
      <c r="B44" s="123" t="s">
        <v>99</v>
      </c>
      <c r="C44" s="118" t="s">
        <v>100</v>
      </c>
      <c r="D44" s="107">
        <v>1586.2749577567847</v>
      </c>
      <c r="E44" s="6">
        <v>1647.8919232725823</v>
      </c>
      <c r="F44" s="6">
        <v>1687.5816875729868</v>
      </c>
      <c r="G44" s="6">
        <v>1733.9449302374571</v>
      </c>
      <c r="H44" s="6">
        <v>1774.5705276008855</v>
      </c>
      <c r="I44" s="6">
        <v>1817.6515379385401</v>
      </c>
      <c r="J44" s="6">
        <v>1868.7898499895502</v>
      </c>
      <c r="K44" s="108">
        <v>1924.2852641284196</v>
      </c>
      <c r="L44" s="13">
        <v>1948.3314457865056</v>
      </c>
      <c r="M44" s="6">
        <v>1975.8328352044155</v>
      </c>
      <c r="N44" s="6">
        <v>2047.8328352044155</v>
      </c>
      <c r="O44" s="6">
        <v>2087.2486099485195</v>
      </c>
      <c r="P44" s="6">
        <v>2146.9604110376154</v>
      </c>
      <c r="Q44" s="6">
        <v>2201.7850922048474</v>
      </c>
      <c r="R44" s="6">
        <v>2247.053557333395</v>
      </c>
      <c r="S44" s="25">
        <v>2309.5426137388813</v>
      </c>
      <c r="T44" s="107">
        <v>5881.1581655570772</v>
      </c>
      <c r="U44" s="6">
        <v>5903.1959462697241</v>
      </c>
      <c r="V44" s="6">
        <v>6037.4195678517162</v>
      </c>
      <c r="W44" s="6">
        <v>6130.5308247066259</v>
      </c>
      <c r="X44" s="6">
        <v>6330.3265616205181</v>
      </c>
      <c r="Y44" s="6">
        <v>6558.3641383063114</v>
      </c>
      <c r="Z44" s="6">
        <v>6767.1354856738872</v>
      </c>
      <c r="AA44" s="108">
        <v>7007.4128100696644</v>
      </c>
      <c r="AB44" s="21">
        <f t="shared" si="1"/>
        <v>3.0185614353634587</v>
      </c>
      <c r="AC44" s="22">
        <f t="shared" si="2"/>
        <v>2.9877000933932711</v>
      </c>
      <c r="AD44" s="22">
        <f t="shared" si="3"/>
        <v>2.9481994155294706</v>
      </c>
      <c r="AE44" s="22">
        <f t="shared" si="4"/>
        <v>2.9371349418974249</v>
      </c>
      <c r="AF44" s="22">
        <f t="shared" si="5"/>
        <v>2.9485064228832716</v>
      </c>
      <c r="AG44" s="22">
        <f t="shared" si="6"/>
        <v>2.9786577089314497</v>
      </c>
      <c r="AH44" s="22">
        <f t="shared" si="7"/>
        <v>3.0115594991445271</v>
      </c>
      <c r="AI44" s="23">
        <f t="shared" si="8"/>
        <v>3.0341128015496874</v>
      </c>
    </row>
    <row r="45" spans="1:35" x14ac:dyDescent="0.3">
      <c r="A45" s="116" t="s">
        <v>1</v>
      </c>
      <c r="B45" s="123" t="s">
        <v>101</v>
      </c>
      <c r="C45" s="118" t="s">
        <v>102</v>
      </c>
      <c r="D45" s="107">
        <v>3611.7121858184455</v>
      </c>
      <c r="E45" s="6">
        <v>3712.3951864478581</v>
      </c>
      <c r="F45" s="6">
        <v>3792.6086447626712</v>
      </c>
      <c r="G45" s="6">
        <v>3891.255249969131</v>
      </c>
      <c r="H45" s="6">
        <v>3978.6045146542783</v>
      </c>
      <c r="I45" s="6">
        <v>4061.5156686555501</v>
      </c>
      <c r="J45" s="6">
        <v>4061.5156686555501</v>
      </c>
      <c r="K45" s="108">
        <v>4061.5156686555501</v>
      </c>
      <c r="L45" s="13">
        <v>2750.4255210693723</v>
      </c>
      <c r="M45" s="6">
        <v>2797.5566087271409</v>
      </c>
      <c r="N45" s="6">
        <v>2854.6548329360203</v>
      </c>
      <c r="O45" s="6">
        <v>2918.621142685658</v>
      </c>
      <c r="P45" s="6">
        <v>3030.4142594601226</v>
      </c>
      <c r="Q45" s="6">
        <v>3062.8821843414516</v>
      </c>
      <c r="R45" s="6">
        <v>3062.8821843414516</v>
      </c>
      <c r="S45" s="25">
        <v>3062.8821843414516</v>
      </c>
      <c r="T45" s="107">
        <v>8084.6608504418091</v>
      </c>
      <c r="U45" s="6">
        <v>8121.6365620293236</v>
      </c>
      <c r="V45" s="6">
        <v>8225.7317739294613</v>
      </c>
      <c r="W45" s="6">
        <v>8374.3279951085569</v>
      </c>
      <c r="X45" s="6">
        <v>8741.9079672564258</v>
      </c>
      <c r="Y45" s="6">
        <v>8881.1482216801451</v>
      </c>
      <c r="Z45" s="6">
        <v>8881.1482216801451</v>
      </c>
      <c r="AA45" s="108">
        <v>8881.1482216801451</v>
      </c>
      <c r="AB45" s="21">
        <f t="shared" si="1"/>
        <v>2.9394218416423334</v>
      </c>
      <c r="AC45" s="22">
        <f t="shared" si="2"/>
        <v>2.9031178624566185</v>
      </c>
      <c r="AD45" s="22">
        <f t="shared" si="3"/>
        <v>2.8815153688718556</v>
      </c>
      <c r="AE45" s="22">
        <f t="shared" si="4"/>
        <v>2.8692754508735807</v>
      </c>
      <c r="AF45" s="22">
        <f t="shared" si="5"/>
        <v>2.8847237436157731</v>
      </c>
      <c r="AG45" s="22">
        <f t="shared" si="6"/>
        <v>2.8996049103957535</v>
      </c>
      <c r="AH45" s="22">
        <f t="shared" si="7"/>
        <v>2.8996049103957535</v>
      </c>
      <c r="AI45" s="23">
        <f t="shared" si="8"/>
        <v>2.8996049103957535</v>
      </c>
    </row>
    <row r="46" spans="1:35" x14ac:dyDescent="0.3">
      <c r="A46" s="116" t="s">
        <v>1</v>
      </c>
      <c r="B46" s="123" t="s">
        <v>103</v>
      </c>
      <c r="C46" s="118" t="s">
        <v>104</v>
      </c>
      <c r="D46" s="107">
        <v>3033.4980284472695</v>
      </c>
      <c r="E46" s="6">
        <v>3305.181312250189</v>
      </c>
      <c r="F46" s="6">
        <v>3451.2713807775281</v>
      </c>
      <c r="G46" s="6">
        <v>3613.859408739329</v>
      </c>
      <c r="H46" s="6">
        <v>3756.0582611900818</v>
      </c>
      <c r="I46" s="6">
        <v>3908.3823551567116</v>
      </c>
      <c r="J46" s="6">
        <v>4079.5484210866316</v>
      </c>
      <c r="K46" s="108">
        <v>4278.4712611215991</v>
      </c>
      <c r="L46" s="13">
        <v>6971.1012738351401</v>
      </c>
      <c r="M46" s="6">
        <v>7069.3649571588512</v>
      </c>
      <c r="N46" s="6">
        <v>7181.188652890246</v>
      </c>
      <c r="O46" s="6">
        <v>7305.3735021666262</v>
      </c>
      <c r="P46" s="6">
        <v>7523.5968621965103</v>
      </c>
      <c r="Q46" s="6">
        <v>7730.8418324202075</v>
      </c>
      <c r="R46" s="6">
        <v>7905.0525801964186</v>
      </c>
      <c r="S46" s="25">
        <v>8135.0938600844747</v>
      </c>
      <c r="T46" s="107">
        <v>19929.995131593445</v>
      </c>
      <c r="U46" s="6">
        <v>20004.321591894983</v>
      </c>
      <c r="V46" s="6">
        <v>20202.011379628861</v>
      </c>
      <c r="W46" s="6">
        <v>20482.338379635534</v>
      </c>
      <c r="X46" s="6">
        <v>21180.389196131611</v>
      </c>
      <c r="Y46" s="6">
        <v>22004.65541631222</v>
      </c>
      <c r="Z46" s="6">
        <v>22773.557551826892</v>
      </c>
      <c r="AA46" s="108">
        <v>23617.423593845146</v>
      </c>
      <c r="AB46" s="21">
        <f t="shared" si="1"/>
        <v>2.858945000038565</v>
      </c>
      <c r="AC46" s="22">
        <f t="shared" si="2"/>
        <v>2.8297197433041621</v>
      </c>
      <c r="AD46" s="22">
        <f t="shared" si="3"/>
        <v>2.8131848856941062</v>
      </c>
      <c r="AE46" s="22">
        <f t="shared" si="4"/>
        <v>2.8037359586831374</v>
      </c>
      <c r="AF46" s="22">
        <f t="shared" si="5"/>
        <v>2.8151945916395111</v>
      </c>
      <c r="AG46" s="22">
        <f t="shared" si="6"/>
        <v>2.8463466066571264</v>
      </c>
      <c r="AH46" s="22">
        <f t="shared" si="7"/>
        <v>2.8808862839038869</v>
      </c>
      <c r="AI46" s="23">
        <f t="shared" si="8"/>
        <v>2.9031531780753053</v>
      </c>
    </row>
    <row r="47" spans="1:35" x14ac:dyDescent="0.3">
      <c r="A47" s="116" t="s">
        <v>1</v>
      </c>
      <c r="B47" s="123" t="s">
        <v>105</v>
      </c>
      <c r="C47" s="118" t="s">
        <v>106</v>
      </c>
      <c r="D47" s="107">
        <v>40128.804949830963</v>
      </c>
      <c r="E47" s="6">
        <v>39923.860255712061</v>
      </c>
      <c r="F47" s="6">
        <v>40281.234725518872</v>
      </c>
      <c r="G47" s="6">
        <v>40708.567821677774</v>
      </c>
      <c r="H47" s="6">
        <v>41168.145520439342</v>
      </c>
      <c r="I47" s="6">
        <v>41620.545010938949</v>
      </c>
      <c r="J47" s="6">
        <v>42088.460147148347</v>
      </c>
      <c r="K47" s="108">
        <v>42586.368952464378</v>
      </c>
      <c r="L47" s="13">
        <v>8689.8379733752536</v>
      </c>
      <c r="M47" s="6">
        <v>8869.9932370159622</v>
      </c>
      <c r="N47" s="6">
        <v>9081.6311321904541</v>
      </c>
      <c r="O47" s="6">
        <v>9330.4681537696542</v>
      </c>
      <c r="P47" s="6">
        <v>9666.5786705009723</v>
      </c>
      <c r="Q47" s="6">
        <v>9937.8260017253433</v>
      </c>
      <c r="R47" s="6">
        <v>10156.599021076408</v>
      </c>
      <c r="S47" s="25">
        <v>10310.002771224241</v>
      </c>
      <c r="T47" s="107">
        <v>26886.27894970831</v>
      </c>
      <c r="U47" s="6">
        <v>27032.58754295592</v>
      </c>
      <c r="V47" s="6">
        <v>27446.89420181173</v>
      </c>
      <c r="W47" s="6">
        <v>28085.678238449371</v>
      </c>
      <c r="X47" s="6">
        <v>29252.376330678559</v>
      </c>
      <c r="Y47" s="6">
        <v>30401.752224386546</v>
      </c>
      <c r="Z47" s="6">
        <v>31433.261613915882</v>
      </c>
      <c r="AA47" s="108">
        <v>32066.309156144696</v>
      </c>
      <c r="AB47" s="21">
        <f t="shared" si="1"/>
        <v>3.0939908237742788</v>
      </c>
      <c r="AC47" s="22">
        <f t="shared" si="2"/>
        <v>3.0476446622466882</v>
      </c>
      <c r="AD47" s="22">
        <f t="shared" si="3"/>
        <v>3.0222427890210564</v>
      </c>
      <c r="AE47" s="22">
        <f t="shared" si="4"/>
        <v>3.0101038635561195</v>
      </c>
      <c r="AF47" s="22">
        <f t="shared" si="5"/>
        <v>3.0261354433442529</v>
      </c>
      <c r="AG47" s="22">
        <f t="shared" si="6"/>
        <v>3.0591954637873902</v>
      </c>
      <c r="AH47" s="22">
        <f t="shared" si="7"/>
        <v>3.0948609420030593</v>
      </c>
      <c r="AI47" s="23">
        <f t="shared" si="8"/>
        <v>3.1102134371528445</v>
      </c>
    </row>
    <row r="48" spans="1:35" x14ac:dyDescent="0.3">
      <c r="A48" s="116" t="s">
        <v>1</v>
      </c>
      <c r="B48" s="123" t="s">
        <v>107</v>
      </c>
      <c r="C48" s="118" t="s">
        <v>108</v>
      </c>
      <c r="D48" s="107">
        <v>3524.0413995336139</v>
      </c>
      <c r="E48" s="6">
        <v>3667.6956259354683</v>
      </c>
      <c r="F48" s="6">
        <v>3755.9320393456278</v>
      </c>
      <c r="G48" s="6">
        <v>3858.9933181493789</v>
      </c>
      <c r="H48" s="6">
        <v>3949.4617885011194</v>
      </c>
      <c r="I48" s="6">
        <v>4046.0820868744186</v>
      </c>
      <c r="J48" s="6">
        <v>4159.5814445273973</v>
      </c>
      <c r="K48" s="108">
        <v>4285.7596360042844</v>
      </c>
      <c r="L48" s="13">
        <v>3317.7275762492227</v>
      </c>
      <c r="M48" s="6">
        <v>3373.1285581237535</v>
      </c>
      <c r="N48" s="6">
        <v>3434.9920006242733</v>
      </c>
      <c r="O48" s="6">
        <v>3503.8914012945861</v>
      </c>
      <c r="P48" s="6">
        <v>3624.3941156937112</v>
      </c>
      <c r="Q48" s="6">
        <v>3738.5721638413306</v>
      </c>
      <c r="R48" s="6">
        <v>3834.1578905610013</v>
      </c>
      <c r="S48" s="25">
        <v>3967.4796611835286</v>
      </c>
      <c r="T48" s="107">
        <v>8857.9712227082709</v>
      </c>
      <c r="U48" s="6">
        <v>8897.3519647508238</v>
      </c>
      <c r="V48" s="6">
        <v>8999.4294842244271</v>
      </c>
      <c r="W48" s="6">
        <v>9144.4180126614538</v>
      </c>
      <c r="X48" s="6">
        <v>9503.5423152130679</v>
      </c>
      <c r="Y48" s="6">
        <v>9926.8720098784197</v>
      </c>
      <c r="Z48" s="6">
        <v>10320.767724136567</v>
      </c>
      <c r="AA48" s="108">
        <v>10780.074553103488</v>
      </c>
      <c r="AB48" s="21">
        <f t="shared" si="1"/>
        <v>2.6698910682481163</v>
      </c>
      <c r="AC48" s="22">
        <f t="shared" si="2"/>
        <v>2.6377150504159341</v>
      </c>
      <c r="AD48" s="22">
        <f t="shared" si="3"/>
        <v>2.6199273484738468</v>
      </c>
      <c r="AE48" s="22">
        <f t="shared" si="4"/>
        <v>2.6097892215731506</v>
      </c>
      <c r="AF48" s="22">
        <f t="shared" si="5"/>
        <v>2.6221051055299167</v>
      </c>
      <c r="AG48" s="22">
        <f t="shared" si="6"/>
        <v>2.6552575622022228</v>
      </c>
      <c r="AH48" s="22">
        <f t="shared" si="7"/>
        <v>2.6917951786869336</v>
      </c>
      <c r="AI48" s="23">
        <f t="shared" si="8"/>
        <v>2.7171089643059978</v>
      </c>
    </row>
    <row r="49" spans="1:35" x14ac:dyDescent="0.3">
      <c r="A49" s="116" t="s">
        <v>1</v>
      </c>
      <c r="B49" s="123" t="s">
        <v>109</v>
      </c>
      <c r="C49" s="118" t="s">
        <v>110</v>
      </c>
      <c r="D49" s="107">
        <v>10186.53864634321</v>
      </c>
      <c r="E49" s="6">
        <v>10252.024133841187</v>
      </c>
      <c r="F49" s="6">
        <v>10380.771049510964</v>
      </c>
      <c r="G49" s="6">
        <v>10555.386751288968</v>
      </c>
      <c r="H49" s="6">
        <v>10713.541349158191</v>
      </c>
      <c r="I49" s="6">
        <v>10882.815803978672</v>
      </c>
      <c r="J49" s="6">
        <v>11032.929494127689</v>
      </c>
      <c r="K49" s="108">
        <v>11196.412915423683</v>
      </c>
      <c r="L49" s="13">
        <v>5382.9265909172118</v>
      </c>
      <c r="M49" s="6">
        <v>5462.4672503348229</v>
      </c>
      <c r="N49" s="6">
        <v>5556.4715626905345</v>
      </c>
      <c r="O49" s="6">
        <v>5661.0780835531223</v>
      </c>
      <c r="P49" s="6">
        <v>5844.8287892066746</v>
      </c>
      <c r="Q49" s="6">
        <v>5980.3301179602749</v>
      </c>
      <c r="R49" s="6">
        <v>6082.1783308948707</v>
      </c>
      <c r="S49" s="25">
        <v>6218.0768226544969</v>
      </c>
      <c r="T49" s="107">
        <v>14721.634962452757</v>
      </c>
      <c r="U49" s="6">
        <v>14779.911629935104</v>
      </c>
      <c r="V49" s="6">
        <v>14939.634571532806</v>
      </c>
      <c r="W49" s="6">
        <v>15166.257173342648</v>
      </c>
      <c r="X49" s="6">
        <v>15729.938190790497</v>
      </c>
      <c r="Y49" s="6">
        <v>16237.562996742956</v>
      </c>
      <c r="Z49" s="6">
        <v>16656.793564916003</v>
      </c>
      <c r="AA49" s="108">
        <v>17120.547551732987</v>
      </c>
      <c r="AB49" s="21">
        <f t="shared" si="1"/>
        <v>2.7348756691746559</v>
      </c>
      <c r="AC49" s="22">
        <f t="shared" si="2"/>
        <v>2.7057208679885756</v>
      </c>
      <c r="AD49" s="22">
        <f t="shared" si="3"/>
        <v>2.6886909080659076</v>
      </c>
      <c r="AE49" s="22">
        <f t="shared" si="4"/>
        <v>2.6790404494515805</v>
      </c>
      <c r="AF49" s="22">
        <f t="shared" si="5"/>
        <v>2.6912573076286019</v>
      </c>
      <c r="AG49" s="22">
        <f t="shared" si="6"/>
        <v>2.7151616510228935</v>
      </c>
      <c r="AH49" s="22">
        <f t="shared" si="7"/>
        <v>2.7386230160839906</v>
      </c>
      <c r="AI49" s="23">
        <f t="shared" si="8"/>
        <v>2.7533509218408505</v>
      </c>
    </row>
    <row r="50" spans="1:35" x14ac:dyDescent="0.3">
      <c r="A50" s="116" t="s">
        <v>1</v>
      </c>
      <c r="B50" s="123" t="s">
        <v>111</v>
      </c>
      <c r="C50" s="118" t="s">
        <v>112</v>
      </c>
      <c r="D50" s="107">
        <v>4675.2329289207055</v>
      </c>
      <c r="E50" s="6">
        <v>4771.2858399049937</v>
      </c>
      <c r="F50" s="6">
        <v>4851.6415857597758</v>
      </c>
      <c r="G50" s="6">
        <v>4951.0694086277081</v>
      </c>
      <c r="H50" s="6">
        <v>5039.6848371879787</v>
      </c>
      <c r="I50" s="6">
        <v>5134.8074230803604</v>
      </c>
      <c r="J50" s="6">
        <v>5245.3910601914113</v>
      </c>
      <c r="K50" s="108">
        <v>5370.2218149838018</v>
      </c>
      <c r="L50" s="13">
        <v>3912.2617713880054</v>
      </c>
      <c r="M50" s="6">
        <v>3961.3188223385364</v>
      </c>
      <c r="N50" s="6">
        <v>4020.0724552878801</v>
      </c>
      <c r="O50" s="6">
        <v>4085.9659443789506</v>
      </c>
      <c r="P50" s="6">
        <v>4201.7699898079118</v>
      </c>
      <c r="Q50" s="6">
        <v>4311.846743794853</v>
      </c>
      <c r="R50" s="6">
        <v>4404.4086648261246</v>
      </c>
      <c r="S50" s="25">
        <v>4534.5981239705998</v>
      </c>
      <c r="T50" s="107">
        <v>11197.371640873584</v>
      </c>
      <c r="U50" s="6">
        <v>11234.183384155684</v>
      </c>
      <c r="V50" s="6">
        <v>11336.768451105865</v>
      </c>
      <c r="W50" s="6">
        <v>11483.574194504114</v>
      </c>
      <c r="X50" s="6">
        <v>11849.012127905327</v>
      </c>
      <c r="Y50" s="6">
        <v>12280.909453128041</v>
      </c>
      <c r="Z50" s="6">
        <v>12684.114560382408</v>
      </c>
      <c r="AA50" s="108">
        <v>13157.681754845398</v>
      </c>
      <c r="AB50" s="21">
        <f t="shared" si="1"/>
        <v>2.862122295283156</v>
      </c>
      <c r="AC50" s="22">
        <f t="shared" si="2"/>
        <v>2.8359705158807853</v>
      </c>
      <c r="AD50" s="22">
        <f t="shared" si="3"/>
        <v>2.8200408269243575</v>
      </c>
      <c r="AE50" s="22">
        <f t="shared" si="4"/>
        <v>2.810491901015971</v>
      </c>
      <c r="AF50" s="22">
        <f t="shared" si="5"/>
        <v>2.820004939976978</v>
      </c>
      <c r="AG50" s="22">
        <f t="shared" si="6"/>
        <v>2.8481785607991301</v>
      </c>
      <c r="AH50" s="22">
        <f t="shared" si="7"/>
        <v>2.8798677701455175</v>
      </c>
      <c r="AI50" s="23">
        <f t="shared" si="8"/>
        <v>2.9016202528051651</v>
      </c>
    </row>
    <row r="51" spans="1:35" x14ac:dyDescent="0.3">
      <c r="A51" s="116" t="s">
        <v>1</v>
      </c>
      <c r="B51" s="123" t="s">
        <v>113</v>
      </c>
      <c r="C51" s="118" t="s">
        <v>114</v>
      </c>
      <c r="D51" s="107">
        <v>3715.1056165962946</v>
      </c>
      <c r="E51" s="6">
        <v>3915.7238694872785</v>
      </c>
      <c r="F51" s="6">
        <v>4490.8255102976436</v>
      </c>
      <c r="G51" s="6">
        <v>5072.5192511014957</v>
      </c>
      <c r="H51" s="6">
        <v>5343.4833566323605</v>
      </c>
      <c r="I51" s="6">
        <v>5419.3238819536919</v>
      </c>
      <c r="J51" s="6">
        <v>5505.5912430061489</v>
      </c>
      <c r="K51" s="108">
        <v>5604.7286572164339</v>
      </c>
      <c r="L51" s="13">
        <v>4857.6161152632203</v>
      </c>
      <c r="M51" s="6">
        <v>4925.3328542401332</v>
      </c>
      <c r="N51" s="6">
        <v>5678.5327770133354</v>
      </c>
      <c r="O51" s="6">
        <v>6438.2195438753215</v>
      </c>
      <c r="P51" s="6">
        <v>6643.1690490058763</v>
      </c>
      <c r="Q51" s="6">
        <v>6742.7932605637907</v>
      </c>
      <c r="R51" s="6">
        <v>6826.5014839894757</v>
      </c>
      <c r="S51" s="25">
        <v>6943.7448528197638</v>
      </c>
      <c r="T51" s="107">
        <v>12912.208230226712</v>
      </c>
      <c r="U51" s="6">
        <v>12960.14638016207</v>
      </c>
      <c r="V51" s="6">
        <v>14127.924299734423</v>
      </c>
      <c r="W51" s="6">
        <v>15487.368884029111</v>
      </c>
      <c r="X51" s="6">
        <v>16049.202595224855</v>
      </c>
      <c r="Y51" s="6">
        <v>16430.987685016276</v>
      </c>
      <c r="Z51" s="6">
        <v>16787.157722900058</v>
      </c>
      <c r="AA51" s="108">
        <v>17203.735293742589</v>
      </c>
      <c r="AB51" s="21">
        <f t="shared" si="1"/>
        <v>2.6581368152281493</v>
      </c>
      <c r="AC51" s="22">
        <f t="shared" si="2"/>
        <v>2.6313239660553918</v>
      </c>
      <c r="AD51" s="22">
        <f t="shared" si="3"/>
        <v>2.4879532890827312</v>
      </c>
      <c r="AE51" s="22">
        <f t="shared" si="4"/>
        <v>2.4055359992751795</v>
      </c>
      <c r="AF51" s="22">
        <f t="shared" si="5"/>
        <v>2.4158955578025751</v>
      </c>
      <c r="AG51" s="22">
        <f t="shared" si="6"/>
        <v>2.4368221077035392</v>
      </c>
      <c r="AH51" s="22">
        <f t="shared" si="7"/>
        <v>2.4591158095067862</v>
      </c>
      <c r="AI51" s="23">
        <f t="shared" si="8"/>
        <v>2.4775874774195334</v>
      </c>
    </row>
    <row r="52" spans="1:35" x14ac:dyDescent="0.3">
      <c r="A52" s="116" t="s">
        <v>1</v>
      </c>
      <c r="B52" s="123" t="s">
        <v>115</v>
      </c>
      <c r="C52" s="118" t="s">
        <v>116</v>
      </c>
      <c r="D52" s="107">
        <v>11416.951940305111</v>
      </c>
      <c r="E52" s="6">
        <v>11757.111786356736</v>
      </c>
      <c r="F52" s="6">
        <v>11996.691944213546</v>
      </c>
      <c r="G52" s="6">
        <v>12271.285403750695</v>
      </c>
      <c r="H52" s="6">
        <v>12509.455301267364</v>
      </c>
      <c r="I52" s="6">
        <v>12695.110686381711</v>
      </c>
      <c r="J52" s="6">
        <v>12865.81100636225</v>
      </c>
      <c r="K52" s="108">
        <v>13005.407426012283</v>
      </c>
      <c r="L52" s="13">
        <v>8496.5182883248508</v>
      </c>
      <c r="M52" s="6">
        <v>8627.5759445598487</v>
      </c>
      <c r="N52" s="6">
        <v>8970.337765452281</v>
      </c>
      <c r="O52" s="6">
        <v>9393.0075504828601</v>
      </c>
      <c r="P52" s="6">
        <v>9659.1858659826103</v>
      </c>
      <c r="Q52" s="6">
        <v>9842.7942320363109</v>
      </c>
      <c r="R52" s="6">
        <v>9965.3531672332338</v>
      </c>
      <c r="S52" s="25">
        <v>10107.846173189395</v>
      </c>
      <c r="T52" s="107">
        <v>25421.339390295838</v>
      </c>
      <c r="U52" s="6">
        <v>25526.371115005484</v>
      </c>
      <c r="V52" s="6">
        <v>26110.461226408472</v>
      </c>
      <c r="W52" s="6">
        <v>27004.340912718555</v>
      </c>
      <c r="X52" s="6">
        <v>27912.000992382171</v>
      </c>
      <c r="Y52" s="6">
        <v>28701.511671981978</v>
      </c>
      <c r="Z52" s="6">
        <v>29286.240771124601</v>
      </c>
      <c r="AA52" s="108">
        <v>29854.775479430791</v>
      </c>
      <c r="AB52" s="21">
        <f t="shared" si="1"/>
        <v>2.9919713614019461</v>
      </c>
      <c r="AC52" s="22">
        <f t="shared" si="2"/>
        <v>2.9586956149718087</v>
      </c>
      <c r="AD52" s="22">
        <f t="shared" si="3"/>
        <v>2.910755638095194</v>
      </c>
      <c r="AE52" s="22">
        <f t="shared" si="4"/>
        <v>2.874940828864804</v>
      </c>
      <c r="AF52" s="22">
        <f t="shared" si="5"/>
        <v>2.8896846359155068</v>
      </c>
      <c r="AG52" s="22">
        <f t="shared" si="6"/>
        <v>2.9159922472588469</v>
      </c>
      <c r="AH52" s="22">
        <f t="shared" si="7"/>
        <v>2.938806109493417</v>
      </c>
      <c r="AI52" s="23">
        <f t="shared" si="8"/>
        <v>2.9536238450699055</v>
      </c>
    </row>
    <row r="53" spans="1:35" x14ac:dyDescent="0.3">
      <c r="A53" s="116" t="s">
        <v>1</v>
      </c>
      <c r="B53" s="123" t="s">
        <v>117</v>
      </c>
      <c r="C53" s="118" t="s">
        <v>118</v>
      </c>
      <c r="D53" s="107">
        <v>3676.7233932647246</v>
      </c>
      <c r="E53" s="6">
        <v>3819.9487401444148</v>
      </c>
      <c r="F53" s="6">
        <v>3909.4674768727132</v>
      </c>
      <c r="G53" s="6">
        <v>4012.5849091180598</v>
      </c>
      <c r="H53" s="6">
        <v>4103.1926447837868</v>
      </c>
      <c r="I53" s="6">
        <v>4200.0301059310686</v>
      </c>
      <c r="J53" s="6">
        <v>4313.8841076604203</v>
      </c>
      <c r="K53" s="108">
        <v>4440.7683541612805</v>
      </c>
      <c r="L53" s="13">
        <v>4150.9511904391675</v>
      </c>
      <c r="M53" s="6">
        <v>4206.1077078128783</v>
      </c>
      <c r="N53" s="6">
        <v>4270.5355649433304</v>
      </c>
      <c r="O53" s="6">
        <v>4342.1867954271675</v>
      </c>
      <c r="P53" s="6">
        <v>4468.0375638159376</v>
      </c>
      <c r="Q53" s="6">
        <v>4587.3314774629271</v>
      </c>
      <c r="R53" s="6">
        <v>4687.3002436931283</v>
      </c>
      <c r="S53" s="25">
        <v>4826.8780539527288</v>
      </c>
      <c r="T53" s="107">
        <v>11535.892095244457</v>
      </c>
      <c r="U53" s="6">
        <v>11576.014085232899</v>
      </c>
      <c r="V53" s="6">
        <v>11685.417298880766</v>
      </c>
      <c r="W53" s="6">
        <v>11840.832987670648</v>
      </c>
      <c r="X53" s="6">
        <v>12227.573963593451</v>
      </c>
      <c r="Y53" s="6">
        <v>12683.318824344115</v>
      </c>
      <c r="Z53" s="6">
        <v>13106.993601523376</v>
      </c>
      <c r="AA53" s="108">
        <v>13600.478285165531</v>
      </c>
      <c r="AB53" s="21">
        <f t="shared" si="1"/>
        <v>2.7790960591911871</v>
      </c>
      <c r="AC53" s="22">
        <f t="shared" si="2"/>
        <v>2.7521915484309547</v>
      </c>
      <c r="AD53" s="22">
        <f t="shared" si="3"/>
        <v>2.7362884868132062</v>
      </c>
      <c r="AE53" s="22">
        <f t="shared" si="4"/>
        <v>2.7269285144850137</v>
      </c>
      <c r="AF53" s="22">
        <f t="shared" si="5"/>
        <v>2.7366766256885415</v>
      </c>
      <c r="AG53" s="22">
        <f t="shared" si="6"/>
        <v>2.7648577144808293</v>
      </c>
      <c r="AH53" s="22">
        <f t="shared" si="7"/>
        <v>2.7962777974718263</v>
      </c>
      <c r="AI53" s="23">
        <f t="shared" si="8"/>
        <v>2.8176552490337112</v>
      </c>
    </row>
    <row r="54" spans="1:35" x14ac:dyDescent="0.3">
      <c r="A54" s="116" t="s">
        <v>1</v>
      </c>
      <c r="B54" s="123" t="s">
        <v>119</v>
      </c>
      <c r="C54" s="118" t="s">
        <v>120</v>
      </c>
      <c r="D54" s="107">
        <v>2827.641409737711</v>
      </c>
      <c r="E54" s="6">
        <v>2943.7376313275863</v>
      </c>
      <c r="F54" s="6">
        <v>3022.6808019038722</v>
      </c>
      <c r="G54" s="6">
        <v>3115.8582409905589</v>
      </c>
      <c r="H54" s="6">
        <v>3196.9521135161185</v>
      </c>
      <c r="I54" s="6">
        <v>3246.1166947792467</v>
      </c>
      <c r="J54" s="6">
        <v>3305.3560948795716</v>
      </c>
      <c r="K54" s="108">
        <v>3369.7491164051144</v>
      </c>
      <c r="L54" s="13">
        <v>3427.5840517542983</v>
      </c>
      <c r="M54" s="6">
        <v>3477.1266075746753</v>
      </c>
      <c r="N54" s="6">
        <v>3535.4122059068786</v>
      </c>
      <c r="O54" s="6">
        <v>3600.6177323532634</v>
      </c>
      <c r="P54" s="6">
        <v>3673.0808046103257</v>
      </c>
      <c r="Q54" s="6">
        <v>3728.688397318354</v>
      </c>
      <c r="R54" s="6">
        <v>3775.1399791866497</v>
      </c>
      <c r="S54" s="25">
        <v>3796.5083356630485</v>
      </c>
      <c r="T54" s="107">
        <v>9742.3929400666711</v>
      </c>
      <c r="U54" s="6">
        <v>9779.6336151736941</v>
      </c>
      <c r="V54" s="6">
        <v>9882.4506878982793</v>
      </c>
      <c r="W54" s="6">
        <v>10029.248802591866</v>
      </c>
      <c r="X54" s="6">
        <v>10252.565736822369</v>
      </c>
      <c r="Y54" s="6">
        <v>10460.836668722728</v>
      </c>
      <c r="Z54" s="6">
        <v>10653.827844016574</v>
      </c>
      <c r="AA54" s="108">
        <v>10727.891838194215</v>
      </c>
      <c r="AB54" s="21">
        <f t="shared" si="1"/>
        <v>2.8423498280313044</v>
      </c>
      <c r="AC54" s="22">
        <f t="shared" si="2"/>
        <v>2.8125618416854454</v>
      </c>
      <c r="AD54" s="22">
        <f t="shared" si="3"/>
        <v>2.7952753773341978</v>
      </c>
      <c r="AE54" s="22">
        <f t="shared" si="4"/>
        <v>2.7854244877133985</v>
      </c>
      <c r="AF54" s="22">
        <f t="shared" si="5"/>
        <v>2.7912714917552859</v>
      </c>
      <c r="AG54" s="22">
        <f t="shared" si="6"/>
        <v>2.8055003674337837</v>
      </c>
      <c r="AH54" s="22">
        <f t="shared" si="7"/>
        <v>2.8221014062402876</v>
      </c>
      <c r="AI54" s="23">
        <f t="shared" si="8"/>
        <v>2.8257258748572252</v>
      </c>
    </row>
    <row r="55" spans="1:35" x14ac:dyDescent="0.3">
      <c r="A55" s="116" t="s">
        <v>1</v>
      </c>
      <c r="B55" s="123" t="s">
        <v>121</v>
      </c>
      <c r="C55" s="118" t="s">
        <v>122</v>
      </c>
      <c r="D55" s="107">
        <v>4538.6416822111669</v>
      </c>
      <c r="E55" s="6">
        <v>4521.4883687568426</v>
      </c>
      <c r="F55" s="6">
        <v>4559.9226826523172</v>
      </c>
      <c r="G55" s="6">
        <v>4618.725746898167</v>
      </c>
      <c r="H55" s="6">
        <v>4672.9795634202583</v>
      </c>
      <c r="I55" s="6">
        <v>4731.3118707353915</v>
      </c>
      <c r="J55" s="6">
        <v>4800.5278448606505</v>
      </c>
      <c r="K55" s="108">
        <v>4876.9812188795686</v>
      </c>
      <c r="L55" s="13">
        <v>2091.489501343257</v>
      </c>
      <c r="M55" s="6">
        <v>2116.3750557734802</v>
      </c>
      <c r="N55" s="6">
        <v>2146.2205818573534</v>
      </c>
      <c r="O55" s="6">
        <v>2179.6248742144685</v>
      </c>
      <c r="P55" s="6">
        <v>2238.3196468277038</v>
      </c>
      <c r="Q55" s="6">
        <v>2293.9853447093678</v>
      </c>
      <c r="R55" s="6">
        <v>2340.6720366438221</v>
      </c>
      <c r="S55" s="25">
        <v>2406.0334163679527</v>
      </c>
      <c r="T55" s="107">
        <v>5613.7641927793802</v>
      </c>
      <c r="U55" s="6">
        <v>5631.4835770926511</v>
      </c>
      <c r="V55" s="6">
        <v>5681.0364549517708</v>
      </c>
      <c r="W55" s="6">
        <v>5751.8849717289058</v>
      </c>
      <c r="X55" s="6">
        <v>5928.3383622476676</v>
      </c>
      <c r="Y55" s="6">
        <v>6136.320845362894</v>
      </c>
      <c r="Z55" s="6">
        <v>6329.6801375569212</v>
      </c>
      <c r="AA55" s="108">
        <v>6555.3532304311557</v>
      </c>
      <c r="AB55" s="21">
        <f t="shared" si="1"/>
        <v>2.6840986718670812</v>
      </c>
      <c r="AC55" s="22">
        <f t="shared" si="2"/>
        <v>2.6609100129629386</v>
      </c>
      <c r="AD55" s="22">
        <f t="shared" si="3"/>
        <v>2.6469956084548238</v>
      </c>
      <c r="AE55" s="22">
        <f t="shared" si="4"/>
        <v>2.6389334420684989</v>
      </c>
      <c r="AF55" s="22">
        <f t="shared" si="5"/>
        <v>2.6485664684441765</v>
      </c>
      <c r="AG55" s="22">
        <f t="shared" si="6"/>
        <v>2.6749607880081396</v>
      </c>
      <c r="AH55" s="22">
        <f t="shared" si="7"/>
        <v>2.704214874388275</v>
      </c>
      <c r="AI55" s="23">
        <f t="shared" si="8"/>
        <v>2.7245478744542302</v>
      </c>
    </row>
    <row r="56" spans="1:35" x14ac:dyDescent="0.3">
      <c r="A56" s="116" t="s">
        <v>1</v>
      </c>
      <c r="B56" s="123" t="s">
        <v>123</v>
      </c>
      <c r="C56" s="118" t="s">
        <v>124</v>
      </c>
      <c r="D56" s="107">
        <v>1537.7380443283118</v>
      </c>
      <c r="E56" s="6">
        <v>1570.4654561335356</v>
      </c>
      <c r="F56" s="6">
        <v>1601.5133519737062</v>
      </c>
      <c r="G56" s="6">
        <v>1640.9396526577416</v>
      </c>
      <c r="H56" s="6">
        <v>1640.9396526577416</v>
      </c>
      <c r="I56" s="6">
        <v>1640.9396526577416</v>
      </c>
      <c r="J56" s="6">
        <v>1640.9396526577416</v>
      </c>
      <c r="K56" s="108">
        <v>1640.9396526577416</v>
      </c>
      <c r="L56" s="13">
        <v>75.671873160598849</v>
      </c>
      <c r="M56" s="6">
        <v>91.008535324721763</v>
      </c>
      <c r="N56" s="6">
        <v>109.74893093415967</v>
      </c>
      <c r="O56" s="6">
        <v>130.78881232534474</v>
      </c>
      <c r="P56" s="6">
        <v>130.78881232534474</v>
      </c>
      <c r="Q56" s="6">
        <v>130.78881232534474</v>
      </c>
      <c r="R56" s="6">
        <v>130.78881232534474</v>
      </c>
      <c r="S56" s="25">
        <v>130.78881232534474</v>
      </c>
      <c r="T56" s="107">
        <v>546.19818911067568</v>
      </c>
      <c r="U56" s="6">
        <v>554.2323230134881</v>
      </c>
      <c r="V56" s="6">
        <v>624.3923036549063</v>
      </c>
      <c r="W56" s="6">
        <v>720.304932779718</v>
      </c>
      <c r="X56" s="6">
        <v>720.304932779718</v>
      </c>
      <c r="Y56" s="6">
        <v>720.304932779718</v>
      </c>
      <c r="Z56" s="6">
        <v>720.304932779718</v>
      </c>
      <c r="AA56" s="108">
        <v>720.304932779718</v>
      </c>
      <c r="AB56" s="21">
        <f t="shared" si="1"/>
        <v>7.2179816132141479</v>
      </c>
      <c r="AC56" s="22">
        <f t="shared" si="2"/>
        <v>6.0898938878201587</v>
      </c>
      <c r="AD56" s="22">
        <f t="shared" si="3"/>
        <v>5.6892791423133797</v>
      </c>
      <c r="AE56" s="22">
        <f t="shared" si="4"/>
        <v>5.507389508117237</v>
      </c>
      <c r="AF56" s="22">
        <f t="shared" si="5"/>
        <v>5.507389508117237</v>
      </c>
      <c r="AG56" s="22">
        <f t="shared" si="6"/>
        <v>5.507389508117237</v>
      </c>
      <c r="AH56" s="22">
        <f t="shared" si="7"/>
        <v>5.507389508117237</v>
      </c>
      <c r="AI56" s="23">
        <f t="shared" si="8"/>
        <v>5.507389508117237</v>
      </c>
    </row>
    <row r="57" spans="1:35" x14ac:dyDescent="0.3">
      <c r="A57" s="116" t="s">
        <v>1</v>
      </c>
      <c r="B57" s="123" t="s">
        <v>125</v>
      </c>
      <c r="C57" s="118" t="s">
        <v>126</v>
      </c>
      <c r="D57" s="107">
        <v>6800.1379692708433</v>
      </c>
      <c r="E57" s="6">
        <v>7134.6717237488301</v>
      </c>
      <c r="F57" s="6">
        <v>7329.8377696765438</v>
      </c>
      <c r="G57" s="6">
        <v>7546.2063936486993</v>
      </c>
      <c r="H57" s="6">
        <v>7734.3041555373202</v>
      </c>
      <c r="I57" s="6">
        <v>7899.2151382834036</v>
      </c>
      <c r="J57" s="6">
        <v>8084.581633887532</v>
      </c>
      <c r="K57" s="108">
        <v>8290.9268753180877</v>
      </c>
      <c r="L57" s="13">
        <v>6972.8078663385331</v>
      </c>
      <c r="M57" s="6">
        <v>7082.3647462657718</v>
      </c>
      <c r="N57" s="6">
        <v>7210.8794897625376</v>
      </c>
      <c r="O57" s="6">
        <v>7354.5420173722232</v>
      </c>
      <c r="P57" s="6">
        <v>7607.2408175333821</v>
      </c>
      <c r="Q57" s="6">
        <v>7794.7423459900956</v>
      </c>
      <c r="R57" s="6">
        <v>7952.2376128905644</v>
      </c>
      <c r="S57" s="25">
        <v>8099.9233603292269</v>
      </c>
      <c r="T57" s="107">
        <v>18367.515843252702</v>
      </c>
      <c r="U57" s="6">
        <v>18444.999684879906</v>
      </c>
      <c r="V57" s="6">
        <v>18655.935248301685</v>
      </c>
      <c r="W57" s="6">
        <v>18956.575231485192</v>
      </c>
      <c r="X57" s="6">
        <v>19705.367590960399</v>
      </c>
      <c r="Y57" s="6">
        <v>20384.036229589026</v>
      </c>
      <c r="Z57" s="6">
        <v>21017.050175197048</v>
      </c>
      <c r="AA57" s="108">
        <v>21518.811400403938</v>
      </c>
      <c r="AB57" s="21">
        <f t="shared" si="1"/>
        <v>2.6341634812458419</v>
      </c>
      <c r="AC57" s="22">
        <f t="shared" si="2"/>
        <v>2.6043560795997078</v>
      </c>
      <c r="AD57" s="22">
        <f t="shared" si="3"/>
        <v>2.5871927654300664</v>
      </c>
      <c r="AE57" s="22">
        <f t="shared" si="4"/>
        <v>2.57753306551349</v>
      </c>
      <c r="AF57" s="22">
        <f t="shared" si="5"/>
        <v>2.5903436033657452</v>
      </c>
      <c r="AG57" s="22">
        <f t="shared" si="6"/>
        <v>2.6151007082453894</v>
      </c>
      <c r="AH57" s="22">
        <f t="shared" si="7"/>
        <v>2.6429102346147761</v>
      </c>
      <c r="AI57" s="23">
        <f t="shared" si="8"/>
        <v>2.6566685193339028</v>
      </c>
    </row>
    <row r="58" spans="1:35" x14ac:dyDescent="0.3">
      <c r="A58" s="116" t="s">
        <v>1</v>
      </c>
      <c r="B58" s="123" t="s">
        <v>127</v>
      </c>
      <c r="C58" s="118" t="s">
        <v>128</v>
      </c>
      <c r="D58" s="107">
        <v>8749.1390204975269</v>
      </c>
      <c r="E58" s="6">
        <v>8766.7759931222172</v>
      </c>
      <c r="F58" s="6">
        <v>8858.447814657573</v>
      </c>
      <c r="G58" s="6">
        <v>8988.7365724320498</v>
      </c>
      <c r="H58" s="6">
        <v>9107.6291890715802</v>
      </c>
      <c r="I58" s="6">
        <v>9235.4022182253993</v>
      </c>
      <c r="J58" s="6">
        <v>9388.8013128978619</v>
      </c>
      <c r="K58" s="108">
        <v>9557.2044380767838</v>
      </c>
      <c r="L58" s="13">
        <v>5315.9394730596432</v>
      </c>
      <c r="M58" s="6">
        <v>5378.8003111196704</v>
      </c>
      <c r="N58" s="6">
        <v>5451.113895260497</v>
      </c>
      <c r="O58" s="6">
        <v>5531.7316349671673</v>
      </c>
      <c r="P58" s="6">
        <v>5673.205779473019</v>
      </c>
      <c r="Q58" s="6">
        <v>5807.3763058230652</v>
      </c>
      <c r="R58" s="6">
        <v>5919.9820698270178</v>
      </c>
      <c r="S58" s="25">
        <v>6077.9932018604122</v>
      </c>
      <c r="T58" s="107">
        <v>13916.003126074753</v>
      </c>
      <c r="U58" s="6">
        <v>13959.441770368727</v>
      </c>
      <c r="V58" s="6">
        <v>14076.346235579111</v>
      </c>
      <c r="W58" s="6">
        <v>14242.956094384266</v>
      </c>
      <c r="X58" s="6">
        <v>14657.470292834636</v>
      </c>
      <c r="Y58" s="6">
        <v>15145.962218143522</v>
      </c>
      <c r="Z58" s="6">
        <v>15600.197597602131</v>
      </c>
      <c r="AA58" s="108">
        <v>16131.262925671672</v>
      </c>
      <c r="AB58" s="21">
        <f t="shared" si="1"/>
        <v>2.6177881062414081</v>
      </c>
      <c r="AC58" s="22">
        <f t="shared" si="2"/>
        <v>2.5952704995406082</v>
      </c>
      <c r="AD58" s="22">
        <f t="shared" si="3"/>
        <v>2.5822880435167339</v>
      </c>
      <c r="AE58" s="22">
        <f t="shared" si="4"/>
        <v>2.5747735129361176</v>
      </c>
      <c r="AF58" s="22">
        <f t="shared" si="5"/>
        <v>2.5836309949955951</v>
      </c>
      <c r="AG58" s="22">
        <f t="shared" si="6"/>
        <v>2.6080559310332005</v>
      </c>
      <c r="AH58" s="22">
        <f t="shared" si="7"/>
        <v>2.6351764943872489</v>
      </c>
      <c r="AI58" s="23">
        <f t="shared" si="8"/>
        <v>2.6540442527533687</v>
      </c>
    </row>
    <row r="59" spans="1:35" x14ac:dyDescent="0.3">
      <c r="A59" s="116" t="s">
        <v>1</v>
      </c>
      <c r="B59" s="123" t="s">
        <v>129</v>
      </c>
      <c r="C59" s="118" t="s">
        <v>130</v>
      </c>
      <c r="D59" s="107">
        <v>4851.1756360318232</v>
      </c>
      <c r="E59" s="6">
        <v>4863.1876285000926</v>
      </c>
      <c r="F59" s="6">
        <v>4910.1231231316397</v>
      </c>
      <c r="G59" s="6">
        <v>4975.4543788980036</v>
      </c>
      <c r="H59" s="6">
        <v>5034.0510240456806</v>
      </c>
      <c r="I59" s="6">
        <v>5095.1293926913286</v>
      </c>
      <c r="J59" s="6">
        <v>5166.0491696840018</v>
      </c>
      <c r="K59" s="108">
        <v>5166.0491696840018</v>
      </c>
      <c r="L59" s="13">
        <v>1234.2825809573071</v>
      </c>
      <c r="M59" s="6">
        <v>1260.6826212428989</v>
      </c>
      <c r="N59" s="6">
        <v>1290.0960480924537</v>
      </c>
      <c r="O59" s="6">
        <v>1322.2327256842943</v>
      </c>
      <c r="P59" s="6">
        <v>1377.6362819433916</v>
      </c>
      <c r="Q59" s="6">
        <v>1428.2668766959164</v>
      </c>
      <c r="R59" s="6">
        <v>1461.2678951517571</v>
      </c>
      <c r="S59" s="25">
        <v>1461.2678951517571</v>
      </c>
      <c r="T59" s="107">
        <v>3250.517615342364</v>
      </c>
      <c r="U59" s="6">
        <v>3269.014498998753</v>
      </c>
      <c r="V59" s="6">
        <v>3316.6045490776946</v>
      </c>
      <c r="W59" s="6">
        <v>3382.8030094543606</v>
      </c>
      <c r="X59" s="6">
        <v>3544.2792371074088</v>
      </c>
      <c r="Y59" s="6">
        <v>3728.0323106014148</v>
      </c>
      <c r="Z59" s="6">
        <v>3861.4004742484794</v>
      </c>
      <c r="AA59" s="108">
        <v>3861.4004742484794</v>
      </c>
      <c r="AB59" s="21">
        <f t="shared" si="1"/>
        <v>2.6335279015452597</v>
      </c>
      <c r="AC59" s="22">
        <f t="shared" si="2"/>
        <v>2.5930511327076537</v>
      </c>
      <c r="AD59" s="22">
        <f t="shared" si="3"/>
        <v>2.5708198656849253</v>
      </c>
      <c r="AE59" s="22">
        <f t="shared" si="4"/>
        <v>2.5584021207035703</v>
      </c>
      <c r="AF59" s="22">
        <f t="shared" si="5"/>
        <v>2.5727249518338735</v>
      </c>
      <c r="AG59" s="22">
        <f t="shared" si="6"/>
        <v>2.6101790718732234</v>
      </c>
      <c r="AH59" s="22">
        <f t="shared" si="7"/>
        <v>2.642500041956688</v>
      </c>
      <c r="AI59" s="23">
        <f t="shared" si="8"/>
        <v>2.642500041956688</v>
      </c>
    </row>
    <row r="60" spans="1:35" x14ac:dyDescent="0.3">
      <c r="A60" s="116" t="s">
        <v>1</v>
      </c>
      <c r="B60" s="123" t="s">
        <v>131</v>
      </c>
      <c r="C60" s="118" t="s">
        <v>132</v>
      </c>
      <c r="D60" s="107">
        <v>6015.4551192884546</v>
      </c>
      <c r="E60" s="6">
        <v>6040.184689095373</v>
      </c>
      <c r="F60" s="6">
        <v>6094.2510426422959</v>
      </c>
      <c r="G60" s="6">
        <v>6168.3413653674106</v>
      </c>
      <c r="H60" s="6">
        <v>6235.3410282849381</v>
      </c>
      <c r="I60" s="6">
        <v>6307.145772701122</v>
      </c>
      <c r="J60" s="6">
        <v>6393.7864293575904</v>
      </c>
      <c r="K60" s="108">
        <v>6488.3978792034932</v>
      </c>
      <c r="L60" s="13">
        <v>866.82530034769513</v>
      </c>
      <c r="M60" s="6">
        <v>893.30871331336107</v>
      </c>
      <c r="N60" s="6">
        <v>964.30871331336107</v>
      </c>
      <c r="O60" s="6">
        <v>1002.6471385248346</v>
      </c>
      <c r="P60" s="6">
        <v>1060.7192682959003</v>
      </c>
      <c r="Q60" s="6">
        <v>1114.7392649404956</v>
      </c>
      <c r="R60" s="6">
        <v>1160.0812746217312</v>
      </c>
      <c r="S60" s="25">
        <v>1223.7923074045468</v>
      </c>
      <c r="T60" s="107">
        <v>2486.2046217142515</v>
      </c>
      <c r="U60" s="6">
        <v>2506.4746242824485</v>
      </c>
      <c r="V60" s="6">
        <v>2630.7770335353889</v>
      </c>
      <c r="W60" s="6">
        <v>2714.5834916471977</v>
      </c>
      <c r="X60" s="6">
        <v>2893.6956161626608</v>
      </c>
      <c r="Y60" s="6">
        <v>3101.5863659140409</v>
      </c>
      <c r="Z60" s="6">
        <v>3296.9149809197811</v>
      </c>
      <c r="AA60" s="108">
        <v>3528.0955609104963</v>
      </c>
      <c r="AB60" s="21">
        <f t="shared" si="1"/>
        <v>2.8681726533789469</v>
      </c>
      <c r="AC60" s="22">
        <f t="shared" si="2"/>
        <v>2.8058325044045662</v>
      </c>
      <c r="AD60" s="22">
        <f t="shared" si="3"/>
        <v>2.728148151328063</v>
      </c>
      <c r="AE60" s="22">
        <f t="shared" si="4"/>
        <v>2.7074165849025258</v>
      </c>
      <c r="AF60" s="22">
        <f t="shared" si="5"/>
        <v>2.7280503924582522</v>
      </c>
      <c r="AG60" s="22">
        <f t="shared" si="6"/>
        <v>2.7823424395834864</v>
      </c>
      <c r="AH60" s="22">
        <f t="shared" si="7"/>
        <v>2.8419689663509216</v>
      </c>
      <c r="AI60" s="23">
        <f t="shared" si="8"/>
        <v>2.8829201977850154</v>
      </c>
    </row>
    <row r="61" spans="1:35" x14ac:dyDescent="0.3">
      <c r="A61" s="116" t="s">
        <v>1</v>
      </c>
      <c r="B61" s="123" t="s">
        <v>133</v>
      </c>
      <c r="C61" s="118" t="s">
        <v>134</v>
      </c>
      <c r="D61" s="107">
        <v>14724.361159268954</v>
      </c>
      <c r="E61" s="6">
        <v>15002.452037397643</v>
      </c>
      <c r="F61" s="6">
        <v>15253.528493006164</v>
      </c>
      <c r="G61" s="6">
        <v>15566.516905220506</v>
      </c>
      <c r="H61" s="6">
        <v>15845.160332855336</v>
      </c>
      <c r="I61" s="6">
        <v>16143.479843934125</v>
      </c>
      <c r="J61" s="6">
        <v>16488.225337565535</v>
      </c>
      <c r="K61" s="108">
        <v>16877.183594402275</v>
      </c>
      <c r="L61" s="13">
        <v>13501.209063003016</v>
      </c>
      <c r="M61" s="6">
        <v>13661.240443076111</v>
      </c>
      <c r="N61" s="6">
        <v>13851.487365869079</v>
      </c>
      <c r="O61" s="6">
        <v>14064.340959890002</v>
      </c>
      <c r="P61" s="6">
        <v>14437.402478998865</v>
      </c>
      <c r="Q61" s="6">
        <v>14790.79922145676</v>
      </c>
      <c r="R61" s="6">
        <v>15086.905343033255</v>
      </c>
      <c r="S61" s="25">
        <v>15460.50448124282</v>
      </c>
      <c r="T61" s="107">
        <v>40387.145661028684</v>
      </c>
      <c r="U61" s="6">
        <v>40514.324707877058</v>
      </c>
      <c r="V61" s="6">
        <v>40867.059415312666</v>
      </c>
      <c r="W61" s="6">
        <v>41371.145640581672</v>
      </c>
      <c r="X61" s="6">
        <v>42623.451500101968</v>
      </c>
      <c r="Y61" s="6">
        <v>44097.598236723192</v>
      </c>
      <c r="Z61" s="6">
        <v>45466.67922499984</v>
      </c>
      <c r="AA61" s="108">
        <v>46885.363638077804</v>
      </c>
      <c r="AB61" s="21">
        <f t="shared" si="1"/>
        <v>2.9913725113479241</v>
      </c>
      <c r="AC61" s="22">
        <f t="shared" si="2"/>
        <v>2.9656402635392323</v>
      </c>
      <c r="AD61" s="22">
        <f t="shared" si="3"/>
        <v>2.9503733668350756</v>
      </c>
      <c r="AE61" s="22">
        <f t="shared" si="4"/>
        <v>2.9415630464710549</v>
      </c>
      <c r="AF61" s="22">
        <f t="shared" si="5"/>
        <v>2.9522936388386682</v>
      </c>
      <c r="AG61" s="22">
        <f t="shared" si="6"/>
        <v>2.9814209209703528</v>
      </c>
      <c r="AH61" s="22">
        <f t="shared" si="7"/>
        <v>3.0136517855197642</v>
      </c>
      <c r="AI61" s="23">
        <f t="shared" si="8"/>
        <v>3.0325895054046024</v>
      </c>
    </row>
    <row r="62" spans="1:35" x14ac:dyDescent="0.3">
      <c r="A62" s="116" t="s">
        <v>1</v>
      </c>
      <c r="B62" s="123" t="s">
        <v>135</v>
      </c>
      <c r="C62" s="118" t="s">
        <v>136</v>
      </c>
      <c r="D62" s="107">
        <v>3652.0136898461783</v>
      </c>
      <c r="E62" s="6">
        <v>3740.4159737689884</v>
      </c>
      <c r="F62" s="6">
        <v>3811.1951289114754</v>
      </c>
      <c r="G62" s="6">
        <v>3898.2754915115647</v>
      </c>
      <c r="H62" s="6">
        <v>3975.0510214902852</v>
      </c>
      <c r="I62" s="6">
        <v>4056.7906891524508</v>
      </c>
      <c r="J62" s="6">
        <v>4152.1462674322902</v>
      </c>
      <c r="K62" s="108">
        <v>4204.3543905023025</v>
      </c>
      <c r="L62" s="13">
        <v>4762.4071840718134</v>
      </c>
      <c r="M62" s="6">
        <v>4809.8401881203172</v>
      </c>
      <c r="N62" s="6">
        <v>4868.1477831210996</v>
      </c>
      <c r="O62" s="6">
        <v>4933.4525576342085</v>
      </c>
      <c r="P62" s="6">
        <v>5046.9413105798449</v>
      </c>
      <c r="Q62" s="6">
        <v>5153.747611760853</v>
      </c>
      <c r="R62" s="6">
        <v>5218.0146237760709</v>
      </c>
      <c r="S62" s="25">
        <v>5226.8359875196074</v>
      </c>
      <c r="T62" s="107">
        <v>14662.680397320635</v>
      </c>
      <c r="U62" s="6">
        <v>14701.478240861896</v>
      </c>
      <c r="V62" s="6">
        <v>14812.868711628689</v>
      </c>
      <c r="W62" s="6">
        <v>14972.356644299118</v>
      </c>
      <c r="X62" s="6">
        <v>15365.388074061797</v>
      </c>
      <c r="Y62" s="6">
        <v>15824.835004926234</v>
      </c>
      <c r="Z62" s="6">
        <v>16133.405985487329</v>
      </c>
      <c r="AA62" s="108">
        <v>16169.192056045151</v>
      </c>
      <c r="AB62" s="21">
        <f t="shared" si="1"/>
        <v>3.0788380393765871</v>
      </c>
      <c r="AC62" s="22">
        <f t="shared" si="2"/>
        <v>3.0565419360860773</v>
      </c>
      <c r="AD62" s="22">
        <f t="shared" si="3"/>
        <v>3.0428140992325758</v>
      </c>
      <c r="AE62" s="22">
        <f t="shared" si="4"/>
        <v>3.0348638138072972</v>
      </c>
      <c r="AF62" s="22">
        <f t="shared" si="5"/>
        <v>3.0444950968325135</v>
      </c>
      <c r="AG62" s="22">
        <f t="shared" si="6"/>
        <v>3.0705490833144324</v>
      </c>
      <c r="AH62" s="22">
        <f t="shared" si="7"/>
        <v>3.0918667632656462</v>
      </c>
      <c r="AI62" s="23">
        <f t="shared" si="8"/>
        <v>3.0934952033415981</v>
      </c>
    </row>
    <row r="63" spans="1:35" x14ac:dyDescent="0.3">
      <c r="A63" s="116" t="s">
        <v>1</v>
      </c>
      <c r="B63" s="123" t="s">
        <v>137</v>
      </c>
      <c r="C63" s="118" t="s">
        <v>138</v>
      </c>
      <c r="D63" s="107">
        <v>6283.8040774466872</v>
      </c>
      <c r="E63" s="6">
        <v>6283.3712919249811</v>
      </c>
      <c r="F63" s="6">
        <v>6335.4483968468858</v>
      </c>
      <c r="G63" s="6">
        <v>6411.3215322439301</v>
      </c>
      <c r="H63" s="6">
        <v>6480.7864231591248</v>
      </c>
      <c r="I63" s="6">
        <v>6555.6315102078952</v>
      </c>
      <c r="J63" s="6">
        <v>6646.5961704893116</v>
      </c>
      <c r="K63" s="108">
        <v>6745.9594485586049</v>
      </c>
      <c r="L63" s="13">
        <v>25.430746117149035</v>
      </c>
      <c r="M63" s="6">
        <v>25.430746117149035</v>
      </c>
      <c r="N63" s="6">
        <v>25.430746117149035</v>
      </c>
      <c r="O63" s="6">
        <v>25.430746117149035</v>
      </c>
      <c r="P63" s="6">
        <v>25.430746117149035</v>
      </c>
      <c r="Q63" s="6">
        <v>25.430746117149035</v>
      </c>
      <c r="R63" s="6">
        <v>25.430746117149035</v>
      </c>
      <c r="S63" s="25">
        <v>25.430746117149035</v>
      </c>
      <c r="T63" s="107">
        <v>69.469674766517201</v>
      </c>
      <c r="U63" s="6">
        <v>69.469674766517201</v>
      </c>
      <c r="V63" s="6">
        <v>69.469674766517201</v>
      </c>
      <c r="W63" s="6">
        <v>69.469674766517201</v>
      </c>
      <c r="X63" s="6">
        <v>69.469674766517201</v>
      </c>
      <c r="Y63" s="6">
        <v>69.469674766517201</v>
      </c>
      <c r="Z63" s="6">
        <v>69.469674766517201</v>
      </c>
      <c r="AA63" s="108">
        <v>69.469674766517201</v>
      </c>
      <c r="AB63" s="21">
        <f t="shared" si="1"/>
        <v>2.7317198813789756</v>
      </c>
      <c r="AC63" s="22">
        <f t="shared" si="2"/>
        <v>2.7317198813789756</v>
      </c>
      <c r="AD63" s="22">
        <f t="shared" si="3"/>
        <v>2.7317198813789756</v>
      </c>
      <c r="AE63" s="22">
        <f t="shared" si="4"/>
        <v>2.7317198813789756</v>
      </c>
      <c r="AF63" s="22">
        <f t="shared" si="5"/>
        <v>2.7317198813789756</v>
      </c>
      <c r="AG63" s="22">
        <f t="shared" si="6"/>
        <v>2.7317198813789756</v>
      </c>
      <c r="AH63" s="22">
        <f t="shared" si="7"/>
        <v>2.7317198813789756</v>
      </c>
      <c r="AI63" s="23">
        <f t="shared" si="8"/>
        <v>2.7317198813789756</v>
      </c>
    </row>
    <row r="64" spans="1:35" x14ac:dyDescent="0.3">
      <c r="A64" s="116" t="s">
        <v>1</v>
      </c>
      <c r="B64" s="123" t="s">
        <v>139</v>
      </c>
      <c r="C64" s="118" t="s">
        <v>140</v>
      </c>
      <c r="D64" s="107">
        <v>4217.115932488693</v>
      </c>
      <c r="E64" s="6">
        <v>4216.6204036696918</v>
      </c>
      <c r="F64" s="6">
        <v>4257.3789363438691</v>
      </c>
      <c r="G64" s="6">
        <v>4315.8411201292201</v>
      </c>
      <c r="H64" s="6">
        <v>4368.1810001109625</v>
      </c>
      <c r="I64" s="6">
        <v>4423.1561246470083</v>
      </c>
      <c r="J64" s="6">
        <v>4487.6287802031229</v>
      </c>
      <c r="K64" s="108">
        <v>4487.6287802031229</v>
      </c>
      <c r="L64" s="13">
        <v>2654.0596844908537</v>
      </c>
      <c r="M64" s="6">
        <v>2683.1234323794833</v>
      </c>
      <c r="N64" s="6">
        <v>2767.1234323794833</v>
      </c>
      <c r="O64" s="6">
        <v>2851.1234323794833</v>
      </c>
      <c r="P64" s="6">
        <v>2935.1234323794833</v>
      </c>
      <c r="Q64" s="6">
        <v>2997.2361667601567</v>
      </c>
      <c r="R64" s="6">
        <v>3025.6821231521408</v>
      </c>
      <c r="S64" s="25">
        <v>3025.6821231521408</v>
      </c>
      <c r="T64" s="107">
        <v>8365.7792527593192</v>
      </c>
      <c r="U64" s="6">
        <v>8390.092721885243</v>
      </c>
      <c r="V64" s="6">
        <v>8553.9873993424389</v>
      </c>
      <c r="W64" s="6">
        <v>8762.0502891120523</v>
      </c>
      <c r="X64" s="6">
        <v>9056.1341250050446</v>
      </c>
      <c r="Y64" s="6">
        <v>9326.4834871412695</v>
      </c>
      <c r="Z64" s="6">
        <v>9463.5312738796692</v>
      </c>
      <c r="AA64" s="108">
        <v>9463.5312738796692</v>
      </c>
      <c r="AB64" s="21">
        <f t="shared" si="1"/>
        <v>3.1520689989171</v>
      </c>
      <c r="AC64" s="22">
        <f t="shared" si="2"/>
        <v>3.1269872345919727</v>
      </c>
      <c r="AD64" s="22">
        <f t="shared" si="3"/>
        <v>3.0912923143391402</v>
      </c>
      <c r="AE64" s="22">
        <f t="shared" si="4"/>
        <v>3.0731921984168333</v>
      </c>
      <c r="AF64" s="22">
        <f t="shared" si="5"/>
        <v>3.0854355306152499</v>
      </c>
      <c r="AG64" s="22">
        <f t="shared" si="6"/>
        <v>3.1116945640031672</v>
      </c>
      <c r="AH64" s="22">
        <f t="shared" si="7"/>
        <v>3.1277348011762083</v>
      </c>
      <c r="AI64" s="23">
        <f t="shared" si="8"/>
        <v>3.1277348011762083</v>
      </c>
    </row>
    <row r="65" spans="1:35" x14ac:dyDescent="0.3">
      <c r="A65" s="116" t="s">
        <v>1</v>
      </c>
      <c r="B65" s="123" t="s">
        <v>141</v>
      </c>
      <c r="C65" s="118" t="s">
        <v>142</v>
      </c>
      <c r="D65" s="107">
        <v>2652.2492600061214</v>
      </c>
      <c r="E65" s="6">
        <v>2822.0431322199538</v>
      </c>
      <c r="F65" s="6">
        <v>2912.2886701367374</v>
      </c>
      <c r="G65" s="6">
        <v>3012.1079271206513</v>
      </c>
      <c r="H65" s="6">
        <v>3099.2502676325194</v>
      </c>
      <c r="I65" s="6">
        <v>3192.2354646173685</v>
      </c>
      <c r="J65" s="6">
        <v>3300.2880448256547</v>
      </c>
      <c r="K65" s="108">
        <v>3421.5655628887944</v>
      </c>
      <c r="L65" s="13">
        <v>3443.9570169798608</v>
      </c>
      <c r="M65" s="6">
        <v>3497.9416483454725</v>
      </c>
      <c r="N65" s="6">
        <v>3560.5275990566488</v>
      </c>
      <c r="O65" s="6">
        <v>3630.0052398680546</v>
      </c>
      <c r="P65" s="6">
        <v>3752.2135994246783</v>
      </c>
      <c r="Q65" s="6">
        <v>3868.0540958977199</v>
      </c>
      <c r="R65" s="6">
        <v>3965.0568356966396</v>
      </c>
      <c r="S65" s="25">
        <v>4085.0986111962543</v>
      </c>
      <c r="T65" s="107">
        <v>9823.9682067801077</v>
      </c>
      <c r="U65" s="6">
        <v>9864.8734658894828</v>
      </c>
      <c r="V65" s="6">
        <v>9975.0777649819829</v>
      </c>
      <c r="W65" s="6">
        <v>10131.141341379229</v>
      </c>
      <c r="X65" s="6">
        <v>10519.937140841479</v>
      </c>
      <c r="Y65" s="6">
        <v>10978.364903821584</v>
      </c>
      <c r="Z65" s="6">
        <v>11404.884705403452</v>
      </c>
      <c r="AA65" s="108">
        <v>11844.684763902836</v>
      </c>
      <c r="AB65" s="21">
        <f t="shared" si="1"/>
        <v>2.8525234659853931</v>
      </c>
      <c r="AC65" s="22">
        <f t="shared" si="2"/>
        <v>2.8201938332949523</v>
      </c>
      <c r="AD65" s="22">
        <f t="shared" si="3"/>
        <v>2.8015729375682552</v>
      </c>
      <c r="AE65" s="22">
        <f t="shared" si="4"/>
        <v>2.7909439992289049</v>
      </c>
      <c r="AF65" s="22">
        <f t="shared" si="5"/>
        <v>2.8036615885765368</v>
      </c>
      <c r="AG65" s="22">
        <f t="shared" si="6"/>
        <v>2.8382139007478546</v>
      </c>
      <c r="AH65" s="22">
        <f t="shared" si="7"/>
        <v>2.8763483546383197</v>
      </c>
      <c r="AI65" s="23">
        <f t="shared" si="8"/>
        <v>2.8994856406744889</v>
      </c>
    </row>
    <row r="66" spans="1:35" x14ac:dyDescent="0.3">
      <c r="A66" s="116" t="s">
        <v>1</v>
      </c>
      <c r="B66" s="123" t="s">
        <v>143</v>
      </c>
      <c r="C66" s="118" t="s">
        <v>144</v>
      </c>
      <c r="D66" s="107">
        <v>2639.8635345701437</v>
      </c>
      <c r="E66" s="6">
        <v>2918.5082671476061</v>
      </c>
      <c r="F66" s="6">
        <v>3052.5219638015787</v>
      </c>
      <c r="G66" s="6">
        <v>3195.4255824565707</v>
      </c>
      <c r="H66" s="6">
        <v>3318.6566824915353</v>
      </c>
      <c r="I66" s="6">
        <v>3450.0533233791575</v>
      </c>
      <c r="J66" s="6">
        <v>3601.1368119939034</v>
      </c>
      <c r="K66" s="108">
        <v>3718.8562996370456</v>
      </c>
      <c r="L66" s="13">
        <v>4657.3330127455874</v>
      </c>
      <c r="M66" s="6">
        <v>4735.4147324341156</v>
      </c>
      <c r="N66" s="6">
        <v>4861.4919217285042</v>
      </c>
      <c r="O66" s="6">
        <v>4994.5262776781146</v>
      </c>
      <c r="P66" s="6">
        <v>5181.3649083770706</v>
      </c>
      <c r="Q66" s="6">
        <v>5351.9259048013164</v>
      </c>
      <c r="R66" s="6">
        <v>5470.743759824396</v>
      </c>
      <c r="S66" s="25">
        <v>5605.9316759355061</v>
      </c>
      <c r="T66" s="107">
        <v>11535.51123815814</v>
      </c>
      <c r="U66" s="6">
        <v>11586.970996475027</v>
      </c>
      <c r="V66" s="6">
        <v>11776.374684648576</v>
      </c>
      <c r="W66" s="6">
        <v>12031.157075436618</v>
      </c>
      <c r="X66" s="6">
        <v>12544.236679023375</v>
      </c>
      <c r="Y66" s="6">
        <v>13128.803529470288</v>
      </c>
      <c r="Z66" s="6">
        <v>13581.449274139613</v>
      </c>
      <c r="AA66" s="108">
        <v>14011.285680741374</v>
      </c>
      <c r="AB66" s="21">
        <f t="shared" si="1"/>
        <v>2.4768491337401133</v>
      </c>
      <c r="AC66" s="22">
        <f t="shared" si="2"/>
        <v>2.4468756489506145</v>
      </c>
      <c r="AD66" s="22">
        <f t="shared" si="3"/>
        <v>2.4223787418043234</v>
      </c>
      <c r="AE66" s="22">
        <f t="shared" si="4"/>
        <v>2.4088685105546657</v>
      </c>
      <c r="AF66" s="22">
        <f t="shared" si="5"/>
        <v>2.4210293814169006</v>
      </c>
      <c r="AG66" s="22">
        <f t="shared" si="6"/>
        <v>2.4530988961734659</v>
      </c>
      <c r="AH66" s="22">
        <f t="shared" si="7"/>
        <v>2.4825599352464573</v>
      </c>
      <c r="AI66" s="23">
        <f t="shared" si="8"/>
        <v>2.4993679000561846</v>
      </c>
    </row>
    <row r="67" spans="1:35" x14ac:dyDescent="0.3">
      <c r="A67" s="116" t="s">
        <v>1</v>
      </c>
      <c r="B67" s="123" t="s">
        <v>145</v>
      </c>
      <c r="C67" s="118" t="s">
        <v>146</v>
      </c>
      <c r="D67" s="107">
        <v>907.01704101165478</v>
      </c>
      <c r="E67" s="6">
        <v>1099.5810407311519</v>
      </c>
      <c r="F67" s="6">
        <v>1181.1687329441102</v>
      </c>
      <c r="G67" s="6">
        <v>1262.6747814253156</v>
      </c>
      <c r="H67" s="6">
        <v>1318.6767321771158</v>
      </c>
      <c r="I67" s="6">
        <v>1331.8325843643447</v>
      </c>
      <c r="J67" s="6">
        <v>1331.8325843643447</v>
      </c>
      <c r="K67" s="108">
        <v>1331.8325843643447</v>
      </c>
      <c r="L67" s="13">
        <v>3283.8273787286275</v>
      </c>
      <c r="M67" s="6">
        <v>3333.4174812648125</v>
      </c>
      <c r="N67" s="6">
        <v>3388.7908392834656</v>
      </c>
      <c r="O67" s="6">
        <v>3450.1524247572947</v>
      </c>
      <c r="P67" s="6">
        <v>3498.0858893467002</v>
      </c>
      <c r="Q67" s="6">
        <v>3498.0858893467002</v>
      </c>
      <c r="R67" s="6">
        <v>3498.0858893467002</v>
      </c>
      <c r="S67" s="25">
        <v>3498.0858893467002</v>
      </c>
      <c r="T67" s="107">
        <v>9289.9084256776114</v>
      </c>
      <c r="U67" s="6">
        <v>9327.1129994180974</v>
      </c>
      <c r="V67" s="6">
        <v>9423.714642820396</v>
      </c>
      <c r="W67" s="6">
        <v>9560.3397449765544</v>
      </c>
      <c r="X67" s="6">
        <v>9709.7296937205774</v>
      </c>
      <c r="Y67" s="6">
        <v>9709.7296937205774</v>
      </c>
      <c r="Z67" s="6">
        <v>9709.7296937205774</v>
      </c>
      <c r="AA67" s="108">
        <v>9709.7296937205774</v>
      </c>
      <c r="AB67" s="21">
        <f t="shared" ref="AB67:AB71" si="9">T67/L67</f>
        <v>2.8289880539562069</v>
      </c>
      <c r="AC67" s="22">
        <f t="shared" ref="AC67:AC71" si="10">U67/M67</f>
        <v>2.7980632644546737</v>
      </c>
      <c r="AD67" s="22">
        <f t="shared" ref="AD67:AD71" si="11">V67/N67</f>
        <v>2.7808487126378592</v>
      </c>
      <c r="AE67" s="22">
        <f t="shared" ref="AE67:AE71" si="12">W67/O67</f>
        <v>2.7709905441783746</v>
      </c>
      <c r="AF67" s="22">
        <f t="shared" ref="AF67:AF71" si="13">X67/P67</f>
        <v>2.7757264975371885</v>
      </c>
      <c r="AG67" s="22">
        <f t="shared" ref="AG67:AG71" si="14">Y67/Q67</f>
        <v>2.7757264975371885</v>
      </c>
      <c r="AH67" s="22">
        <f t="shared" ref="AH67:AH71" si="15">Z67/R67</f>
        <v>2.7757264975371885</v>
      </c>
      <c r="AI67" s="23">
        <f t="shared" ref="AI67:AI71" si="16">AA67/S67</f>
        <v>2.7757264975371885</v>
      </c>
    </row>
    <row r="68" spans="1:35" x14ac:dyDescent="0.3">
      <c r="A68" s="116" t="s">
        <v>1</v>
      </c>
      <c r="B68" s="123" t="s">
        <v>147</v>
      </c>
      <c r="C68" s="118" t="s">
        <v>148</v>
      </c>
      <c r="D68" s="107">
        <v>3735.5246478186582</v>
      </c>
      <c r="E68" s="6">
        <v>3878.1716185496662</v>
      </c>
      <c r="F68" s="6">
        <v>3966.8684615599523</v>
      </c>
      <c r="G68" s="6">
        <v>4069.2810766762159</v>
      </c>
      <c r="H68" s="6">
        <v>4159.1308519945214</v>
      </c>
      <c r="I68" s="6">
        <v>4255.09002423949</v>
      </c>
      <c r="J68" s="6">
        <v>4368.1694395503755</v>
      </c>
      <c r="K68" s="108">
        <v>4493.9929244270261</v>
      </c>
      <c r="L68" s="13">
        <v>4451.6651794736936</v>
      </c>
      <c r="M68" s="6">
        <v>4506.5629642937929</v>
      </c>
      <c r="N68" s="6">
        <v>4571.3711677191586</v>
      </c>
      <c r="O68" s="6">
        <v>4643.7347449691879</v>
      </c>
      <c r="P68" s="6">
        <v>4770.5977517155079</v>
      </c>
      <c r="Q68" s="6">
        <v>4890.7129497446986</v>
      </c>
      <c r="R68" s="6">
        <v>4991.3327268440644</v>
      </c>
      <c r="S68" s="25">
        <v>5131.9341974644758</v>
      </c>
      <c r="T68" s="107">
        <v>11085.176489018049</v>
      </c>
      <c r="U68" s="6">
        <v>11121.414387963181</v>
      </c>
      <c r="V68" s="6">
        <v>11221.126213805903</v>
      </c>
      <c r="W68" s="6">
        <v>11363.327774465051</v>
      </c>
      <c r="X68" s="6">
        <v>11716.654769648994</v>
      </c>
      <c r="Y68" s="6">
        <v>12132.411294871155</v>
      </c>
      <c r="Z68" s="6">
        <v>12518.495727781585</v>
      </c>
      <c r="AA68" s="108">
        <v>12968.25854159797</v>
      </c>
      <c r="AB68" s="21">
        <f t="shared" si="9"/>
        <v>2.4901190997317131</v>
      </c>
      <c r="AC68" s="22">
        <f t="shared" si="10"/>
        <v>2.467826251642304</v>
      </c>
      <c r="AD68" s="22">
        <f t="shared" si="11"/>
        <v>2.4546521824882959</v>
      </c>
      <c r="AE68" s="22">
        <f t="shared" si="12"/>
        <v>2.447023440943858</v>
      </c>
      <c r="AF68" s="22">
        <f t="shared" si="13"/>
        <v>2.4560139796812011</v>
      </c>
      <c r="AG68" s="22">
        <f t="shared" si="14"/>
        <v>2.4807040240430553</v>
      </c>
      <c r="AH68" s="22">
        <f t="shared" si="15"/>
        <v>2.508046730777016</v>
      </c>
      <c r="AI68" s="23">
        <f t="shared" si="16"/>
        <v>2.5269728805184548</v>
      </c>
    </row>
    <row r="69" spans="1:35" x14ac:dyDescent="0.3">
      <c r="A69" s="116" t="s">
        <v>1</v>
      </c>
      <c r="B69" s="123" t="s">
        <v>149</v>
      </c>
      <c r="C69" s="118" t="s">
        <v>150</v>
      </c>
      <c r="D69" s="107">
        <v>5495.1658630775137</v>
      </c>
      <c r="E69" s="6">
        <v>5484.2348961884554</v>
      </c>
      <c r="F69" s="6">
        <v>5531.4252608682227</v>
      </c>
      <c r="G69" s="6">
        <v>5601.3337225662572</v>
      </c>
      <c r="H69" s="6">
        <v>5665.3009690275912</v>
      </c>
      <c r="I69" s="6">
        <v>5733.3495405188223</v>
      </c>
      <c r="J69" s="6">
        <v>5815.139645894692</v>
      </c>
      <c r="K69" s="108">
        <v>5903.0359335010653</v>
      </c>
      <c r="L69" s="13">
        <v>1939.6307011793454</v>
      </c>
      <c r="M69" s="6">
        <v>1970.2295766208199</v>
      </c>
      <c r="N69" s="6">
        <v>2030.2295766208199</v>
      </c>
      <c r="O69" s="6">
        <v>2070.8679301450638</v>
      </c>
      <c r="P69" s="6">
        <v>2136.2154740194633</v>
      </c>
      <c r="Q69" s="6">
        <v>2196.6574947527411</v>
      </c>
      <c r="R69" s="6">
        <v>2246.5421618565852</v>
      </c>
      <c r="S69" s="25">
        <v>2315.332085251895</v>
      </c>
      <c r="T69" s="107">
        <v>5882.3725045437977</v>
      </c>
      <c r="U69" s="6">
        <v>5907.016307317288</v>
      </c>
      <c r="V69" s="6">
        <v>6019.2600246564207</v>
      </c>
      <c r="W69" s="6">
        <v>6115.8004758720081</v>
      </c>
      <c r="X69" s="6">
        <v>6335.6534379297136</v>
      </c>
      <c r="Y69" s="6">
        <v>6588.5328984789303</v>
      </c>
      <c r="Z69" s="6">
        <v>6820.1912576169025</v>
      </c>
      <c r="AA69" s="108">
        <v>7086.8305686015492</v>
      </c>
      <c r="AB69" s="21">
        <f t="shared" si="9"/>
        <v>3.0327280863141444</v>
      </c>
      <c r="AC69" s="22">
        <f t="shared" si="10"/>
        <v>2.9981360433379187</v>
      </c>
      <c r="AD69" s="22">
        <f t="shared" si="11"/>
        <v>2.9648174245767183</v>
      </c>
      <c r="AE69" s="22">
        <f t="shared" si="12"/>
        <v>2.9532547135652432</v>
      </c>
      <c r="AF69" s="22">
        <f t="shared" si="13"/>
        <v>2.965830701529685</v>
      </c>
      <c r="AG69" s="22">
        <f t="shared" si="14"/>
        <v>2.9993446471365099</v>
      </c>
      <c r="AH69" s="22">
        <f t="shared" si="15"/>
        <v>3.0358616781892787</v>
      </c>
      <c r="AI69" s="23">
        <f t="shared" si="16"/>
        <v>3.0608268307354027</v>
      </c>
    </row>
    <row r="70" spans="1:35" x14ac:dyDescent="0.3">
      <c r="A70" s="116" t="s">
        <v>1</v>
      </c>
      <c r="B70" s="123" t="s">
        <v>151</v>
      </c>
      <c r="C70" s="118" t="s">
        <v>152</v>
      </c>
      <c r="D70" s="107">
        <v>1819.149120953937</v>
      </c>
      <c r="E70" s="6">
        <v>1849.1170670281908</v>
      </c>
      <c r="F70" s="6">
        <v>1888.6551265696719</v>
      </c>
      <c r="G70" s="6">
        <v>1940.9236991965429</v>
      </c>
      <c r="H70" s="6">
        <v>1988.3459850969418</v>
      </c>
      <c r="I70" s="6">
        <v>2039.4790140020946</v>
      </c>
      <c r="J70" s="6">
        <v>2099.1442340615667</v>
      </c>
      <c r="K70" s="108">
        <v>2166.4829345670842</v>
      </c>
      <c r="L70" s="13">
        <v>3450.9739186054821</v>
      </c>
      <c r="M70" s="6">
        <v>3579.8904729015148</v>
      </c>
      <c r="N70" s="6">
        <v>3636.0708344278405</v>
      </c>
      <c r="O70" s="6">
        <v>3682.9639833317328</v>
      </c>
      <c r="P70" s="6">
        <v>3761.8377696862308</v>
      </c>
      <c r="Q70" s="6">
        <v>3836.1215213808091</v>
      </c>
      <c r="R70" s="6">
        <v>3898.3525253050611</v>
      </c>
      <c r="S70" s="25">
        <v>3985.7315685276326</v>
      </c>
      <c r="T70" s="107">
        <v>9314.3399271793351</v>
      </c>
      <c r="U70" s="6">
        <v>9408.9988711155838</v>
      </c>
      <c r="V70" s="6">
        <v>9501.1323907182177</v>
      </c>
      <c r="W70" s="6">
        <v>9599.3134463517599</v>
      </c>
      <c r="X70" s="6">
        <v>9833.5084023977452</v>
      </c>
      <c r="Y70" s="6">
        <v>10107.432654521497</v>
      </c>
      <c r="Z70" s="6">
        <v>10361.301748037216</v>
      </c>
      <c r="AA70" s="108">
        <v>10657.824395947986</v>
      </c>
      <c r="AB70" s="21">
        <f t="shared" si="9"/>
        <v>2.6990467464741674</v>
      </c>
      <c r="AC70" s="22">
        <f t="shared" si="10"/>
        <v>2.6282923855738956</v>
      </c>
      <c r="AD70" s="22">
        <f t="shared" si="11"/>
        <v>2.6130218093546254</v>
      </c>
      <c r="AE70" s="22">
        <f t="shared" si="12"/>
        <v>2.6064098073714796</v>
      </c>
      <c r="AF70" s="22">
        <f t="shared" si="13"/>
        <v>2.6140171385482005</v>
      </c>
      <c r="AG70" s="22">
        <f t="shared" si="14"/>
        <v>2.634805127571489</v>
      </c>
      <c r="AH70" s="22">
        <f t="shared" si="15"/>
        <v>2.6578667990592781</v>
      </c>
      <c r="AI70" s="23">
        <f t="shared" si="16"/>
        <v>2.6739945258995674</v>
      </c>
    </row>
    <row r="71" spans="1:35" ht="15" thickBot="1" x14ac:dyDescent="0.35">
      <c r="A71" s="117" t="s">
        <v>1</v>
      </c>
      <c r="B71" s="124" t="s">
        <v>153</v>
      </c>
      <c r="C71" s="119" t="s">
        <v>154</v>
      </c>
      <c r="D71" s="109">
        <v>5165.0444687798527</v>
      </c>
      <c r="E71" s="8">
        <v>5401.7792490172869</v>
      </c>
      <c r="F71" s="8">
        <v>5539.3499278105228</v>
      </c>
      <c r="G71" s="8">
        <v>5696.9037973081549</v>
      </c>
      <c r="H71" s="8">
        <v>5834.0949765830492</v>
      </c>
      <c r="I71" s="8">
        <v>5979.7597991894017</v>
      </c>
      <c r="J71" s="8">
        <v>6079.1116658931232</v>
      </c>
      <c r="K71" s="110">
        <v>6165.0195664922667</v>
      </c>
      <c r="L71" s="27">
        <v>5678.087416725386</v>
      </c>
      <c r="M71" s="8">
        <v>5763.2847191287965</v>
      </c>
      <c r="N71" s="8">
        <v>5860.6554681846064</v>
      </c>
      <c r="O71" s="8">
        <v>5968.9167030166618</v>
      </c>
      <c r="P71" s="8">
        <v>6157.4721218824716</v>
      </c>
      <c r="Q71" s="8">
        <v>6310.4101838943352</v>
      </c>
      <c r="R71" s="8">
        <v>6383.2358373580755</v>
      </c>
      <c r="S71" s="26">
        <v>6436.3010946328041</v>
      </c>
      <c r="T71" s="109">
        <v>17019.783209622208</v>
      </c>
      <c r="U71" s="8">
        <v>17087.531012600029</v>
      </c>
      <c r="V71" s="8">
        <v>17267.513413137778</v>
      </c>
      <c r="W71" s="8">
        <v>17522.817622208328</v>
      </c>
      <c r="X71" s="8">
        <v>18152.651933646033</v>
      </c>
      <c r="Y71" s="8">
        <v>18790.980602143944</v>
      </c>
      <c r="Z71" s="8">
        <v>19123.056002064779</v>
      </c>
      <c r="AA71" s="110">
        <v>19320.702852942995</v>
      </c>
      <c r="AB71" s="24">
        <f t="shared" si="9"/>
        <v>2.997450014504655</v>
      </c>
      <c r="AC71" s="15">
        <f t="shared" si="10"/>
        <v>2.9648944734389344</v>
      </c>
      <c r="AD71" s="15">
        <f t="shared" si="11"/>
        <v>2.9463450815146714</v>
      </c>
      <c r="AE71" s="15">
        <f t="shared" si="12"/>
        <v>2.9356780290387334</v>
      </c>
      <c r="AF71" s="15">
        <f t="shared" si="13"/>
        <v>2.9480688786450204</v>
      </c>
      <c r="AG71" s="15">
        <f t="shared" si="14"/>
        <v>2.9777748283468144</v>
      </c>
      <c r="AH71" s="15">
        <f t="shared" si="15"/>
        <v>2.9958247649486065</v>
      </c>
      <c r="AI71" s="16">
        <f t="shared" si="16"/>
        <v>3.0018332841908877</v>
      </c>
    </row>
    <row r="72" spans="1:35" ht="15" thickTop="1" x14ac:dyDescent="0.3">
      <c r="A72" s="120" t="s">
        <v>2</v>
      </c>
      <c r="B72" s="122" t="s">
        <v>218</v>
      </c>
      <c r="C72" s="121" t="s">
        <v>219</v>
      </c>
      <c r="D72" s="111">
        <v>9257.848647683415</v>
      </c>
      <c r="E72" s="5">
        <v>9523.458741751896</v>
      </c>
      <c r="F72" s="5">
        <v>9685.5150406233242</v>
      </c>
      <c r="G72" s="5">
        <v>10105.626566910036</v>
      </c>
      <c r="H72" s="5">
        <v>10415.03613493635</v>
      </c>
      <c r="I72" s="5">
        <v>10644.5099808455</v>
      </c>
      <c r="J72" s="5">
        <v>10944.453047914025</v>
      </c>
      <c r="K72" s="112">
        <v>11292.723159183544</v>
      </c>
      <c r="L72" s="12">
        <v>13713.384045560935</v>
      </c>
      <c r="M72" s="5">
        <v>13890.053812544502</v>
      </c>
      <c r="N72" s="5">
        <v>14160.101658849615</v>
      </c>
      <c r="O72" s="5">
        <v>14399.700198091381</v>
      </c>
      <c r="P72" s="5">
        <v>14974.489699879008</v>
      </c>
      <c r="Q72" s="5">
        <v>15372.87657246064</v>
      </c>
      <c r="R72" s="5">
        <v>15712.943354087389</v>
      </c>
      <c r="S72" s="113">
        <v>16108.114152478205</v>
      </c>
      <c r="T72" s="111">
        <v>36049.078532032479</v>
      </c>
      <c r="U72" s="5">
        <v>36354.896820365931</v>
      </c>
      <c r="V72" s="5">
        <v>36761.386957991504</v>
      </c>
      <c r="W72" s="5">
        <v>37119.405349154469</v>
      </c>
      <c r="X72" s="5">
        <v>38516.928452982436</v>
      </c>
      <c r="Y72" s="5">
        <v>39505.645157901403</v>
      </c>
      <c r="Z72" s="5">
        <v>40565.960374255381</v>
      </c>
      <c r="AA72" s="112">
        <v>41655.138005262997</v>
      </c>
      <c r="AB72" s="19">
        <v>2.6287514746370482</v>
      </c>
      <c r="AC72" s="14">
        <v>2.6173330435575988</v>
      </c>
      <c r="AD72" s="14">
        <v>2.596124508401167</v>
      </c>
      <c r="AE72" s="14">
        <v>2.5777901510806793</v>
      </c>
      <c r="AF72" s="14">
        <v>2.5721696849071023</v>
      </c>
      <c r="AG72" s="14">
        <v>2.569827772420473</v>
      </c>
      <c r="AH72" s="14">
        <v>2.5816907412005023</v>
      </c>
      <c r="AI72" s="20">
        <v>2.5859723621870674</v>
      </c>
    </row>
    <row r="73" spans="1:35" x14ac:dyDescent="0.3">
      <c r="A73" s="116" t="s">
        <v>2</v>
      </c>
      <c r="B73" s="123" t="s">
        <v>220</v>
      </c>
      <c r="C73" s="118" t="s">
        <v>221</v>
      </c>
      <c r="D73" s="107">
        <v>12846.280449838032</v>
      </c>
      <c r="E73" s="6">
        <v>13273.94533957179</v>
      </c>
      <c r="F73" s="6">
        <v>13534.836676506562</v>
      </c>
      <c r="G73" s="6">
        <v>14211.270630551895</v>
      </c>
      <c r="H73" s="6">
        <v>14709.198094639569</v>
      </c>
      <c r="I73" s="6">
        <v>15128.239434584721</v>
      </c>
      <c r="J73" s="6">
        <v>15660.588387635211</v>
      </c>
      <c r="K73" s="108">
        <v>16127.104270007698</v>
      </c>
      <c r="L73" s="13">
        <v>18824.03825649339</v>
      </c>
      <c r="M73" s="6">
        <v>19092.26700802736</v>
      </c>
      <c r="N73" s="6">
        <v>19515.014357997941</v>
      </c>
      <c r="O73" s="6">
        <v>19892.066767303728</v>
      </c>
      <c r="P73" s="6">
        <v>20814.424015981396</v>
      </c>
      <c r="Q73" s="6">
        <v>21538.951231288822</v>
      </c>
      <c r="R73" s="6">
        <v>22010.473374323632</v>
      </c>
      <c r="S73" s="25">
        <v>22423.300970343163</v>
      </c>
      <c r="T73" s="107">
        <v>47541.747283269891</v>
      </c>
      <c r="U73" s="6">
        <v>47986.765213336723</v>
      </c>
      <c r="V73" s="6">
        <v>48595.779634181221</v>
      </c>
      <c r="W73" s="6">
        <v>49134.090529329966</v>
      </c>
      <c r="X73" s="6">
        <v>51275.611281210091</v>
      </c>
      <c r="Y73" s="6">
        <v>52998.587887178452</v>
      </c>
      <c r="Z73" s="6">
        <v>54425.542099218357</v>
      </c>
      <c r="AA73" s="108">
        <v>55540.68383428068</v>
      </c>
      <c r="AB73" s="21">
        <v>2.5255870518043739</v>
      </c>
      <c r="AC73" s="22">
        <v>2.5134136869739274</v>
      </c>
      <c r="AD73" s="22">
        <v>2.4901739113640446</v>
      </c>
      <c r="AE73" s="22">
        <v>2.4700344667096577</v>
      </c>
      <c r="AF73" s="22">
        <v>2.4634652989600134</v>
      </c>
      <c r="AG73" s="22">
        <v>2.4605927799395082</v>
      </c>
      <c r="AH73" s="22">
        <v>2.4727111122793297</v>
      </c>
      <c r="AI73" s="23">
        <v>2.4769182694259975</v>
      </c>
    </row>
    <row r="74" spans="1:35" x14ac:dyDescent="0.3">
      <c r="A74" s="116" t="s">
        <v>2</v>
      </c>
      <c r="B74" s="123" t="s">
        <v>222</v>
      </c>
      <c r="C74" s="118">
        <v>3401309250</v>
      </c>
      <c r="D74" s="107">
        <v>2393.5040631101369</v>
      </c>
      <c r="E74" s="6">
        <v>2446.8791486450355</v>
      </c>
      <c r="F74" s="6">
        <v>2479.9035144293707</v>
      </c>
      <c r="G74" s="6">
        <v>2565.736053549092</v>
      </c>
      <c r="H74" s="6">
        <v>2628.7174382116518</v>
      </c>
      <c r="I74" s="6">
        <v>2681.3121544997962</v>
      </c>
      <c r="J74" s="6">
        <v>2748.6560362663363</v>
      </c>
      <c r="K74" s="108">
        <v>2836.9262428404268</v>
      </c>
      <c r="L74" s="13">
        <v>3438.8396423321528</v>
      </c>
      <c r="M74" s="6">
        <v>3477.4878465591828</v>
      </c>
      <c r="N74" s="6">
        <v>3534.3253306320667</v>
      </c>
      <c r="O74" s="6">
        <v>3584.488525784489</v>
      </c>
      <c r="P74" s="6">
        <v>3706.7101391760148</v>
      </c>
      <c r="Q74" s="6">
        <v>3801.9892496806497</v>
      </c>
      <c r="R74" s="6">
        <v>3882.7218798521235</v>
      </c>
      <c r="S74" s="25">
        <v>3998.6394110291267</v>
      </c>
      <c r="T74" s="107">
        <v>7846.981519873978</v>
      </c>
      <c r="U74" s="6">
        <v>7904.7161154446248</v>
      </c>
      <c r="V74" s="6">
        <v>7978.632418033154</v>
      </c>
      <c r="W74" s="6">
        <v>8043.4577992047853</v>
      </c>
      <c r="X74" s="6">
        <v>8300.8801571216591</v>
      </c>
      <c r="Y74" s="6">
        <v>8506.5566854910267</v>
      </c>
      <c r="Z74" s="6">
        <v>8725.6022220002724</v>
      </c>
      <c r="AA74" s="108">
        <v>9005.4598339211134</v>
      </c>
      <c r="AB74" s="21">
        <v>2.2818689837343826</v>
      </c>
      <c r="AC74" s="22">
        <v>2.2731110687463607</v>
      </c>
      <c r="AD74" s="22">
        <v>2.2574697209909318</v>
      </c>
      <c r="AE74" s="22">
        <v>2.2439624904209792</v>
      </c>
      <c r="AF74" s="22">
        <v>2.2394198212021261</v>
      </c>
      <c r="AG74" s="22">
        <v>2.2373963014770597</v>
      </c>
      <c r="AH74" s="22">
        <v>2.2472900434302017</v>
      </c>
      <c r="AI74" s="23">
        <v>2.2521310146351468</v>
      </c>
    </row>
    <row r="75" spans="1:35" x14ac:dyDescent="0.3">
      <c r="A75" s="116" t="s">
        <v>2</v>
      </c>
      <c r="B75" s="123" t="s">
        <v>223</v>
      </c>
      <c r="C75" s="118" t="s">
        <v>224</v>
      </c>
      <c r="D75" s="107">
        <v>5043.7332273312823</v>
      </c>
      <c r="E75" s="6">
        <v>5143.2892083360184</v>
      </c>
      <c r="F75" s="6">
        <v>5203.8022140409958</v>
      </c>
      <c r="G75" s="6">
        <v>5361.0873719572064</v>
      </c>
      <c r="H75" s="6">
        <v>5476.6855788211524</v>
      </c>
      <c r="I75" s="6">
        <v>5573.8199245341339</v>
      </c>
      <c r="J75" s="6">
        <v>5712.716158808902</v>
      </c>
      <c r="K75" s="108">
        <v>5876.4464801049035</v>
      </c>
      <c r="L75" s="13">
        <v>4630.5066097851522</v>
      </c>
      <c r="M75" s="6">
        <v>4689.3193819493499</v>
      </c>
      <c r="N75" s="6">
        <v>4778.9746372870986</v>
      </c>
      <c r="O75" s="6">
        <v>4858.7898233703891</v>
      </c>
      <c r="P75" s="6">
        <v>5053.9854333740905</v>
      </c>
      <c r="Q75" s="6">
        <v>5206.6502744381978</v>
      </c>
      <c r="R75" s="6">
        <v>5336.4787528793058</v>
      </c>
      <c r="S75" s="25">
        <v>5524.3935781305318</v>
      </c>
      <c r="T75" s="107">
        <v>12462.84784861051</v>
      </c>
      <c r="U75" s="6">
        <v>12567.084808062315</v>
      </c>
      <c r="V75" s="6">
        <v>12705.295298359028</v>
      </c>
      <c r="W75" s="6">
        <v>12827.469206899787</v>
      </c>
      <c r="X75" s="6">
        <v>13314.029714450415</v>
      </c>
      <c r="Y75" s="6">
        <v>13703.960998862502</v>
      </c>
      <c r="Z75" s="6">
        <v>14120.736724488715</v>
      </c>
      <c r="AA75" s="108">
        <v>14658.051972327403</v>
      </c>
      <c r="AB75" s="21">
        <v>2.6914652971824102</v>
      </c>
      <c r="AC75" s="22">
        <v>2.6799379151773999</v>
      </c>
      <c r="AD75" s="22">
        <v>2.6585818638224659</v>
      </c>
      <c r="AE75" s="22">
        <v>2.6400543495832416</v>
      </c>
      <c r="AF75" s="22">
        <v>2.6343625026164426</v>
      </c>
      <c r="AG75" s="22">
        <v>2.6320110390631473</v>
      </c>
      <c r="AH75" s="22">
        <v>2.646077568821922</v>
      </c>
      <c r="AI75" s="23">
        <v>2.6533323096953789</v>
      </c>
    </row>
    <row r="76" spans="1:35" x14ac:dyDescent="0.3">
      <c r="A76" s="116" t="s">
        <v>2</v>
      </c>
      <c r="B76" s="123" t="s">
        <v>225</v>
      </c>
      <c r="C76" s="118" t="s">
        <v>226</v>
      </c>
      <c r="D76" s="107">
        <v>6930.6150885869729</v>
      </c>
      <c r="E76" s="6">
        <v>7223.292470133295</v>
      </c>
      <c r="F76" s="6">
        <v>7400.7572277543522</v>
      </c>
      <c r="G76" s="6">
        <v>7860.7074939628264</v>
      </c>
      <c r="H76" s="6">
        <v>8199.3515373115206</v>
      </c>
      <c r="I76" s="6">
        <v>8484.5803839004402</v>
      </c>
      <c r="J76" s="6">
        <v>8789.177502241364</v>
      </c>
      <c r="K76" s="108">
        <v>9054.841155815182</v>
      </c>
      <c r="L76" s="13">
        <v>11468.258908426547</v>
      </c>
      <c r="M76" s="6">
        <v>11647.254974980335</v>
      </c>
      <c r="N76" s="6">
        <v>11934.885432635172</v>
      </c>
      <c r="O76" s="6">
        <v>12192.19808555967</v>
      </c>
      <c r="P76" s="6">
        <v>12821.99640629076</v>
      </c>
      <c r="Q76" s="6">
        <v>13290.085748226369</v>
      </c>
      <c r="R76" s="6">
        <v>13560.824228910205</v>
      </c>
      <c r="S76" s="25">
        <v>13804.85852588896</v>
      </c>
      <c r="T76" s="107">
        <v>30250.190169418231</v>
      </c>
      <c r="U76" s="6">
        <v>30563.359759021292</v>
      </c>
      <c r="V76" s="6">
        <v>31001.065599847476</v>
      </c>
      <c r="W76" s="6">
        <v>31388.776844191332</v>
      </c>
      <c r="X76" s="6">
        <v>32929.971279102392</v>
      </c>
      <c r="Y76" s="6">
        <v>34101.361396287015</v>
      </c>
      <c r="Z76" s="6">
        <v>34961.051719153766</v>
      </c>
      <c r="AA76" s="108">
        <v>35675.797085814527</v>
      </c>
      <c r="AB76" s="21">
        <v>2.6377317089685914</v>
      </c>
      <c r="AC76" s="22">
        <v>2.6240826550697962</v>
      </c>
      <c r="AD76" s="22">
        <v>2.5975168152915038</v>
      </c>
      <c r="AE76" s="22">
        <v>2.5744969548491765</v>
      </c>
      <c r="AF76" s="22">
        <v>2.5682405637663575</v>
      </c>
      <c r="AG76" s="22">
        <v>2.5659248587495394</v>
      </c>
      <c r="AH76" s="22">
        <v>2.5780919455191076</v>
      </c>
      <c r="AI76" s="23">
        <v>2.5842928429081597</v>
      </c>
    </row>
    <row r="77" spans="1:35" x14ac:dyDescent="0.3">
      <c r="A77" s="116" t="s">
        <v>2</v>
      </c>
      <c r="B77" s="123" t="s">
        <v>227</v>
      </c>
      <c r="C77" s="118" t="s">
        <v>228</v>
      </c>
      <c r="D77" s="107">
        <v>14940.146724963695</v>
      </c>
      <c r="E77" s="6">
        <v>15586.532139155175</v>
      </c>
      <c r="F77" s="6">
        <v>15964.622293854371</v>
      </c>
      <c r="G77" s="6">
        <v>16938.836182084626</v>
      </c>
      <c r="H77" s="6">
        <v>17490.529155190197</v>
      </c>
      <c r="I77" s="6">
        <v>17865.262071454512</v>
      </c>
      <c r="J77" s="6">
        <v>18195.825199016916</v>
      </c>
      <c r="K77" s="108">
        <v>18440.527650220152</v>
      </c>
      <c r="L77" s="13">
        <v>25548.331444585499</v>
      </c>
      <c r="M77" s="6">
        <v>25935.473774112023</v>
      </c>
      <c r="N77" s="6">
        <v>26551.02038337971</v>
      </c>
      <c r="O77" s="6">
        <v>27029.805570302997</v>
      </c>
      <c r="P77" s="6">
        <v>27949.458969386622</v>
      </c>
      <c r="Q77" s="6">
        <v>28508.969166020925</v>
      </c>
      <c r="R77" s="6">
        <v>28785.336709094721</v>
      </c>
      <c r="S77" s="25">
        <v>28989.926189095488</v>
      </c>
      <c r="T77" s="107">
        <v>64566.375926489782</v>
      </c>
      <c r="U77" s="6">
        <v>65211.579490121047</v>
      </c>
      <c r="V77" s="6">
        <v>66103.987113973752</v>
      </c>
      <c r="W77" s="6">
        <v>66786.860531002327</v>
      </c>
      <c r="X77" s="6">
        <v>68867.366778401076</v>
      </c>
      <c r="Y77" s="6">
        <v>70122.151966061443</v>
      </c>
      <c r="Z77" s="6">
        <v>70924.720918057719</v>
      </c>
      <c r="AA77" s="108">
        <v>71454.97197674714</v>
      </c>
      <c r="AB77" s="21">
        <v>2.5272247648162338</v>
      </c>
      <c r="AC77" s="22">
        <v>2.514377800000446</v>
      </c>
      <c r="AD77" s="22">
        <v>2.489696673027046</v>
      </c>
      <c r="AE77" s="22">
        <v>2.4708598201823344</v>
      </c>
      <c r="AF77" s="22">
        <v>2.463996417742194</v>
      </c>
      <c r="AG77" s="22">
        <v>2.4596523135476311</v>
      </c>
      <c r="AH77" s="22">
        <v>2.4639184052222349</v>
      </c>
      <c r="AI77" s="23">
        <v>2.4648207625869984</v>
      </c>
    </row>
    <row r="78" spans="1:35" x14ac:dyDescent="0.3">
      <c r="A78" s="116" t="s">
        <v>2</v>
      </c>
      <c r="B78" s="123" t="s">
        <v>229</v>
      </c>
      <c r="C78" s="118" t="s">
        <v>230</v>
      </c>
      <c r="D78" s="107">
        <v>277.37302714836432</v>
      </c>
      <c r="E78" s="6">
        <v>305.55788191477859</v>
      </c>
      <c r="F78" s="6">
        <v>323.64374375312963</v>
      </c>
      <c r="G78" s="6">
        <v>370.35045722418948</v>
      </c>
      <c r="H78" s="6">
        <v>404.34062634593852</v>
      </c>
      <c r="I78" s="6">
        <v>432.12588502541672</v>
      </c>
      <c r="J78" s="6">
        <v>467.56927998077072</v>
      </c>
      <c r="K78" s="108">
        <v>511.94521196060771</v>
      </c>
      <c r="L78" s="13">
        <v>745.3037390943158</v>
      </c>
      <c r="M78" s="6">
        <v>761.16914590239412</v>
      </c>
      <c r="N78" s="6">
        <v>789.5409929624883</v>
      </c>
      <c r="O78" s="6">
        <v>815.21093561346163</v>
      </c>
      <c r="P78" s="6">
        <v>877.6264158066075</v>
      </c>
      <c r="Q78" s="6">
        <v>925.88930828204377</v>
      </c>
      <c r="R78" s="6">
        <v>965.81986348901739</v>
      </c>
      <c r="S78" s="25">
        <v>1021.1018432445996</v>
      </c>
      <c r="T78" s="107">
        <v>2125.3051823156957</v>
      </c>
      <c r="U78" s="6">
        <v>2155.0158615268415</v>
      </c>
      <c r="V78" s="6">
        <v>2200.9809451365509</v>
      </c>
      <c r="W78" s="6">
        <v>2241.9614560738432</v>
      </c>
      <c r="X78" s="6">
        <v>2403.1671252931706</v>
      </c>
      <c r="Y78" s="6">
        <v>2530.6359742061695</v>
      </c>
      <c r="Z78" s="6">
        <v>2663.0634044084859</v>
      </c>
      <c r="AA78" s="108">
        <v>2826.8913144404737</v>
      </c>
      <c r="AB78" s="21">
        <v>2.8515960283499195</v>
      </c>
      <c r="AC78" s="22">
        <v>2.8311918226427721</v>
      </c>
      <c r="AD78" s="22">
        <v>2.7876715265639427</v>
      </c>
      <c r="AE78" s="22">
        <v>2.7501611645907631</v>
      </c>
      <c r="AF78" s="22">
        <v>2.7382575114087371</v>
      </c>
      <c r="AG78" s="22">
        <v>2.7331949419544315</v>
      </c>
      <c r="AH78" s="22">
        <v>2.7573085883615898</v>
      </c>
      <c r="AI78" s="23">
        <v>2.768471463588678</v>
      </c>
    </row>
    <row r="79" spans="1:35" x14ac:dyDescent="0.3">
      <c r="A79" s="116" t="s">
        <v>2</v>
      </c>
      <c r="B79" s="123" t="s">
        <v>231</v>
      </c>
      <c r="C79" s="118" t="s">
        <v>232</v>
      </c>
      <c r="D79" s="107">
        <v>23699.801579455037</v>
      </c>
      <c r="E79" s="6">
        <v>23875.027329276145</v>
      </c>
      <c r="F79" s="6">
        <v>23982.85733355823</v>
      </c>
      <c r="G79" s="6">
        <v>24261.163235278647</v>
      </c>
      <c r="H79" s="6">
        <v>24463.785852248351</v>
      </c>
      <c r="I79" s="6">
        <v>24637.653767095089</v>
      </c>
      <c r="J79" s="6">
        <v>24910.665680909642</v>
      </c>
      <c r="K79" s="108">
        <v>25214.909264242186</v>
      </c>
      <c r="L79" s="13">
        <v>2707.8686674511887</v>
      </c>
      <c r="M79" s="6">
        <v>2737.373697699024</v>
      </c>
      <c r="N79" s="6">
        <v>2785.3970531318655</v>
      </c>
      <c r="O79" s="6">
        <v>2828.864882927473</v>
      </c>
      <c r="P79" s="6">
        <v>2935.7720945388637</v>
      </c>
      <c r="Q79" s="6">
        <v>3019.4974744346191</v>
      </c>
      <c r="R79" s="6">
        <v>3091.3072495771125</v>
      </c>
      <c r="S79" s="25">
        <v>3197.5938447738017</v>
      </c>
      <c r="T79" s="107">
        <v>7502.0558903954179</v>
      </c>
      <c r="U79" s="6">
        <v>7555.7090240886591</v>
      </c>
      <c r="V79" s="6">
        <v>7631.5606308696651</v>
      </c>
      <c r="W79" s="6">
        <v>7699.7638818386313</v>
      </c>
      <c r="X79" s="6">
        <v>7973.0402359784321</v>
      </c>
      <c r="Y79" s="6">
        <v>8192.3586892976346</v>
      </c>
      <c r="Z79" s="6">
        <v>8428.7654266974841</v>
      </c>
      <c r="AA79" s="108">
        <v>8740.2375762160464</v>
      </c>
      <c r="AB79" s="21">
        <v>2.77046519300244</v>
      </c>
      <c r="AC79" s="22">
        <v>2.7602037056320889</v>
      </c>
      <c r="AD79" s="22">
        <v>2.7398465946852477</v>
      </c>
      <c r="AE79" s="22">
        <v>2.7218563630619466</v>
      </c>
      <c r="AF79" s="22">
        <v>2.715823973805704</v>
      </c>
      <c r="AG79" s="22">
        <v>2.7131530192227102</v>
      </c>
      <c r="AH79" s="22">
        <v>2.7266022902933797</v>
      </c>
      <c r="AI79" s="23">
        <v>2.7333795348966006</v>
      </c>
    </row>
    <row r="80" spans="1:35" x14ac:dyDescent="0.3">
      <c r="A80" s="116" t="s">
        <v>2</v>
      </c>
      <c r="B80" s="123" t="s">
        <v>233</v>
      </c>
      <c r="C80" s="118" t="s">
        <v>234</v>
      </c>
      <c r="D80" s="107">
        <v>1085.6388047494602</v>
      </c>
      <c r="E80" s="6">
        <v>1122.4777679442689</v>
      </c>
      <c r="F80" s="6">
        <v>1146.1444861371974</v>
      </c>
      <c r="G80" s="6">
        <v>1207.208618463213</v>
      </c>
      <c r="H80" s="6">
        <v>1252.1442871525767</v>
      </c>
      <c r="I80" s="6">
        <v>1289.6474472405143</v>
      </c>
      <c r="J80" s="6">
        <v>1338.9415704475409</v>
      </c>
      <c r="K80" s="108">
        <v>1401.5741104699762</v>
      </c>
      <c r="L80" s="13">
        <v>2534.8517280185802</v>
      </c>
      <c r="M80" s="6">
        <v>2564.0465645544509</v>
      </c>
      <c r="N80" s="6">
        <v>2608.2648395264705</v>
      </c>
      <c r="O80" s="6">
        <v>2647.2672352273185</v>
      </c>
      <c r="P80" s="6">
        <v>2742.3000132657212</v>
      </c>
      <c r="Q80" s="6">
        <v>2816.3297364528403</v>
      </c>
      <c r="R80" s="6">
        <v>2878.6957793829133</v>
      </c>
      <c r="S80" s="25">
        <v>2966.959884338919</v>
      </c>
      <c r="T80" s="107">
        <v>7555.1360797308025</v>
      </c>
      <c r="U80" s="6">
        <v>7612.3239920403994</v>
      </c>
      <c r="V80" s="6">
        <v>7687.4455007242768</v>
      </c>
      <c r="W80" s="6">
        <v>7753.2768138993861</v>
      </c>
      <c r="X80" s="6">
        <v>8014.6679039908095</v>
      </c>
      <c r="Y80" s="6">
        <v>8223.3538110294794</v>
      </c>
      <c r="Z80" s="6">
        <v>8444.3148275534204</v>
      </c>
      <c r="AA80" s="108">
        <v>8722.5882292601746</v>
      </c>
      <c r="AB80" s="21">
        <v>2.9805041439786431</v>
      </c>
      <c r="AC80" s="22">
        <v>2.9688711965194661</v>
      </c>
      <c r="AD80" s="22">
        <v>2.9473408467676654</v>
      </c>
      <c r="AE80" s="22">
        <v>2.9287850923118532</v>
      </c>
      <c r="AF80" s="22">
        <v>2.9226079806076313</v>
      </c>
      <c r="AG80" s="22">
        <v>2.9198831743994478</v>
      </c>
      <c r="AH80" s="22">
        <v>2.9333821545267877</v>
      </c>
      <c r="AI80" s="23">
        <v>2.9399077066401564</v>
      </c>
    </row>
    <row r="81" spans="1:35" x14ac:dyDescent="0.3">
      <c r="A81" s="116" t="s">
        <v>2</v>
      </c>
      <c r="B81" s="123" t="s">
        <v>235</v>
      </c>
      <c r="C81" s="118" t="s">
        <v>236</v>
      </c>
      <c r="D81" s="107">
        <v>8847.8399393093659</v>
      </c>
      <c r="E81" s="6">
        <v>9283.4439226752856</v>
      </c>
      <c r="F81" s="6">
        <v>9546.5412945024582</v>
      </c>
      <c r="G81" s="6">
        <v>10228.284186312261</v>
      </c>
      <c r="H81" s="6">
        <v>10684.890090020268</v>
      </c>
      <c r="I81" s="6">
        <v>10918.187113408485</v>
      </c>
      <c r="J81" s="6">
        <v>11114.464176273452</v>
      </c>
      <c r="K81" s="108">
        <v>11277.481907594294</v>
      </c>
      <c r="L81" s="13">
        <v>20617.933556136406</v>
      </c>
      <c r="M81" s="6">
        <v>20918.757840955332</v>
      </c>
      <c r="N81" s="6">
        <v>21379.071289711032</v>
      </c>
      <c r="O81" s="6">
        <v>21776.981643679756</v>
      </c>
      <c r="P81" s="6">
        <v>22421.253188034134</v>
      </c>
      <c r="Q81" s="6">
        <v>22757.937990925362</v>
      </c>
      <c r="R81" s="6">
        <v>22916.364148695106</v>
      </c>
      <c r="S81" s="25">
        <v>23084.275339302436</v>
      </c>
      <c r="T81" s="107">
        <v>54208.75227133945</v>
      </c>
      <c r="U81" s="6">
        <v>54730.586356730317</v>
      </c>
      <c r="V81" s="6">
        <v>55422.057008333097</v>
      </c>
      <c r="W81" s="6">
        <v>56018.147312903289</v>
      </c>
      <c r="X81" s="6">
        <v>57561.79645935267</v>
      </c>
      <c r="Y81" s="6">
        <v>58382.423492125046</v>
      </c>
      <c r="Z81" s="6">
        <v>58882.007562542123</v>
      </c>
      <c r="AA81" s="108">
        <v>59356.425699473359</v>
      </c>
      <c r="AB81" s="21">
        <v>2.6292039463482308</v>
      </c>
      <c r="AC81" s="22">
        <v>2.6163401657424057</v>
      </c>
      <c r="AD81" s="22">
        <v>2.5923510080162235</v>
      </c>
      <c r="AE81" s="22">
        <v>2.5723559044814279</v>
      </c>
      <c r="AF81" s="22">
        <v>2.56728720632228</v>
      </c>
      <c r="AG81" s="22">
        <v>2.5653652591638489</v>
      </c>
      <c r="AH81" s="22">
        <v>2.5694306121372645</v>
      </c>
      <c r="AI81" s="23">
        <v>2.5712925715461079</v>
      </c>
    </row>
    <row r="82" spans="1:35" x14ac:dyDescent="0.3">
      <c r="A82" s="116" t="s">
        <v>2</v>
      </c>
      <c r="B82" s="123" t="s">
        <v>237</v>
      </c>
      <c r="C82" s="118" t="s">
        <v>238</v>
      </c>
      <c r="D82" s="107">
        <v>22329.59761873191</v>
      </c>
      <c r="E82" s="6">
        <v>22602.004297976709</v>
      </c>
      <c r="F82" s="6">
        <v>22769.229187149787</v>
      </c>
      <c r="G82" s="6">
        <v>23202.418739038989</v>
      </c>
      <c r="H82" s="6">
        <v>23517.884050399862</v>
      </c>
      <c r="I82" s="6">
        <v>23780.731083241037</v>
      </c>
      <c r="J82" s="6">
        <v>24160.857873832214</v>
      </c>
      <c r="K82" s="108">
        <v>24522.043225643807</v>
      </c>
      <c r="L82" s="13">
        <v>10227.451035099197</v>
      </c>
      <c r="M82" s="6">
        <v>10350.342259284096</v>
      </c>
      <c r="N82" s="6">
        <v>10538.208479706533</v>
      </c>
      <c r="O82" s="6">
        <v>10705.364759678829</v>
      </c>
      <c r="P82" s="6">
        <v>11112.518230170081</v>
      </c>
      <c r="Q82" s="6">
        <v>11429.482847363088</v>
      </c>
      <c r="R82" s="6">
        <v>11680.928236499327</v>
      </c>
      <c r="S82" s="25">
        <v>12001.225026262864</v>
      </c>
      <c r="T82" s="107">
        <v>29498.711515097551</v>
      </c>
      <c r="U82" s="6">
        <v>29731.484518522906</v>
      </c>
      <c r="V82" s="6">
        <v>30040.150030361467</v>
      </c>
      <c r="W82" s="6">
        <v>30312.871858244711</v>
      </c>
      <c r="X82" s="6">
        <v>31394.864400574705</v>
      </c>
      <c r="Y82" s="6">
        <v>32258.005494265559</v>
      </c>
      <c r="Z82" s="6">
        <v>33117.12692838865</v>
      </c>
      <c r="AA82" s="108">
        <v>34087.778689042112</v>
      </c>
      <c r="AB82" s="21">
        <v>2.8842681733563968</v>
      </c>
      <c r="AC82" s="22">
        <v>2.8725122101014802</v>
      </c>
      <c r="AD82" s="22">
        <v>2.8505936363101845</v>
      </c>
      <c r="AE82" s="22">
        <v>2.8315589929655163</v>
      </c>
      <c r="AF82" s="22">
        <v>2.8251800132339757</v>
      </c>
      <c r="AG82" s="22">
        <v>2.8223504007189484</v>
      </c>
      <c r="AH82" s="22">
        <v>2.8351451406839194</v>
      </c>
      <c r="AI82" s="23">
        <v>2.8403582646309995</v>
      </c>
    </row>
    <row r="83" spans="1:35" x14ac:dyDescent="0.3">
      <c r="A83" s="116" t="s">
        <v>2</v>
      </c>
      <c r="B83" s="123" t="s">
        <v>239</v>
      </c>
      <c r="C83" s="118" t="s">
        <v>240</v>
      </c>
      <c r="D83" s="107">
        <v>6203.340501543511</v>
      </c>
      <c r="E83" s="6">
        <v>6423.883809647602</v>
      </c>
      <c r="F83" s="6">
        <v>6559.2172161684603</v>
      </c>
      <c r="G83" s="6">
        <v>6909.7607924597787</v>
      </c>
      <c r="H83" s="6">
        <v>7167.4969013053051</v>
      </c>
      <c r="I83" s="6">
        <v>7353.3580349679505</v>
      </c>
      <c r="J83" s="6">
        <v>7507.8673838045415</v>
      </c>
      <c r="K83" s="108">
        <v>7704.4026047827138</v>
      </c>
      <c r="L83" s="13">
        <v>8435.8555084301697</v>
      </c>
      <c r="M83" s="6">
        <v>8566.857387110198</v>
      </c>
      <c r="N83" s="6">
        <v>8779.2041497520531</v>
      </c>
      <c r="O83" s="6">
        <v>8969.313245436424</v>
      </c>
      <c r="P83" s="6">
        <v>9432.7905027885754</v>
      </c>
      <c r="Q83" s="6">
        <v>9676.6670753143098</v>
      </c>
      <c r="R83" s="6">
        <v>9842.6430582477278</v>
      </c>
      <c r="S83" s="25">
        <v>10015.495896736487</v>
      </c>
      <c r="T83" s="107">
        <v>23965.030341547616</v>
      </c>
      <c r="U83" s="6">
        <v>24210.536721162403</v>
      </c>
      <c r="V83" s="6">
        <v>24555.663263731829</v>
      </c>
      <c r="W83" s="6">
        <v>24861.471739168745</v>
      </c>
      <c r="X83" s="6">
        <v>26072.063649236581</v>
      </c>
      <c r="Y83" s="6">
        <v>26717.446644021999</v>
      </c>
      <c r="Z83" s="6">
        <v>27271.888497882377</v>
      </c>
      <c r="AA83" s="108">
        <v>27781.230197068915</v>
      </c>
      <c r="AB83" s="21">
        <v>2.840853582378069</v>
      </c>
      <c r="AC83" s="22">
        <v>2.8260697741496061</v>
      </c>
      <c r="AD83" s="22">
        <v>2.7970261136284593</v>
      </c>
      <c r="AE83" s="22">
        <v>2.7718367124504466</v>
      </c>
      <c r="AF83" s="22">
        <v>2.7639820519207978</v>
      </c>
      <c r="AG83" s="22">
        <v>2.7610174490945978</v>
      </c>
      <c r="AH83" s="22">
        <v>2.7707891403244234</v>
      </c>
      <c r="AI83" s="23">
        <v>2.77382472954947</v>
      </c>
    </row>
    <row r="84" spans="1:35" x14ac:dyDescent="0.3">
      <c r="A84" s="116" t="s">
        <v>2</v>
      </c>
      <c r="B84" s="123" t="s">
        <v>241</v>
      </c>
      <c r="C84" s="118" t="s">
        <v>242</v>
      </c>
      <c r="D84" s="107">
        <v>16762.370925173851</v>
      </c>
      <c r="E84" s="6">
        <v>16983.204612557423</v>
      </c>
      <c r="F84" s="6">
        <v>17118.651024219485</v>
      </c>
      <c r="G84" s="6">
        <v>17468.255151492194</v>
      </c>
      <c r="H84" s="6">
        <v>17722.404839483064</v>
      </c>
      <c r="I84" s="6">
        <v>17933.428246303596</v>
      </c>
      <c r="J84" s="6">
        <v>18139.454828071626</v>
      </c>
      <c r="K84" s="108">
        <v>18369.585928725581</v>
      </c>
      <c r="L84" s="13">
        <v>6974.9373275406242</v>
      </c>
      <c r="M84" s="6">
        <v>7069.3027294726726</v>
      </c>
      <c r="N84" s="6">
        <v>7219.0258814746921</v>
      </c>
      <c r="O84" s="6">
        <v>7352.4309015857798</v>
      </c>
      <c r="P84" s="6">
        <v>7676.843601085342</v>
      </c>
      <c r="Q84" s="6">
        <v>7880.4769090071677</v>
      </c>
      <c r="R84" s="6">
        <v>7987.2370932844442</v>
      </c>
      <c r="S84" s="25">
        <v>8138.4857751994205</v>
      </c>
      <c r="T84" s="107">
        <v>20228.686273691899</v>
      </c>
      <c r="U84" s="6">
        <v>20408.091764179033</v>
      </c>
      <c r="V84" s="6">
        <v>20655.133220855074</v>
      </c>
      <c r="W84" s="6">
        <v>20873.395839601733</v>
      </c>
      <c r="X84" s="6">
        <v>21736.84879963292</v>
      </c>
      <c r="Y84" s="6">
        <v>22289.18026993961</v>
      </c>
      <c r="Z84" s="6">
        <v>22647.48495047554</v>
      </c>
      <c r="AA84" s="108">
        <v>23098.803727282637</v>
      </c>
      <c r="AB84" s="21">
        <v>2.9001961342102227</v>
      </c>
      <c r="AC84" s="22">
        <v>2.8868606346557399</v>
      </c>
      <c r="AD84" s="22">
        <v>2.861207808363706</v>
      </c>
      <c r="AE84" s="22">
        <v>2.8389788518923367</v>
      </c>
      <c r="AF84" s="22">
        <v>2.8314825635577354</v>
      </c>
      <c r="AG84" s="22">
        <v>2.8284049972234158</v>
      </c>
      <c r="AH84" s="22">
        <v>2.8354592064779478</v>
      </c>
      <c r="AI84" s="23">
        <v>2.838218848728852</v>
      </c>
    </row>
    <row r="85" spans="1:35" x14ac:dyDescent="0.3">
      <c r="A85" s="116" t="s">
        <v>2</v>
      </c>
      <c r="B85" s="123" t="s">
        <v>243</v>
      </c>
      <c r="C85" s="118" t="s">
        <v>244</v>
      </c>
      <c r="D85" s="107">
        <v>20814.029047251199</v>
      </c>
      <c r="E85" s="6">
        <v>21287.52767944751</v>
      </c>
      <c r="F85" s="6">
        <v>21576.250250426852</v>
      </c>
      <c r="G85" s="6">
        <v>22324.860345854846</v>
      </c>
      <c r="H85" s="6">
        <v>22874.043162791459</v>
      </c>
      <c r="I85" s="6">
        <v>23301.814641650893</v>
      </c>
      <c r="J85" s="6">
        <v>23848.933190747095</v>
      </c>
      <c r="K85" s="108">
        <v>24441.509644660076</v>
      </c>
      <c r="L85" s="13">
        <v>15447.648515376553</v>
      </c>
      <c r="M85" s="6">
        <v>15692.061596936972</v>
      </c>
      <c r="N85" s="6">
        <v>16090.098391802263</v>
      </c>
      <c r="O85" s="6">
        <v>16447.443442907101</v>
      </c>
      <c r="P85" s="6">
        <v>17309.570997385057</v>
      </c>
      <c r="Q85" s="6">
        <v>17888.457912378781</v>
      </c>
      <c r="R85" s="6">
        <v>18345.983410518424</v>
      </c>
      <c r="S85" s="25">
        <v>18688.658806899133</v>
      </c>
      <c r="T85" s="107">
        <v>37851.65347387972</v>
      </c>
      <c r="U85" s="6">
        <v>38252.715999030857</v>
      </c>
      <c r="V85" s="6">
        <v>38819.329569628469</v>
      </c>
      <c r="W85" s="6">
        <v>39323.779528705061</v>
      </c>
      <c r="X85" s="6">
        <v>41299.592195138284</v>
      </c>
      <c r="Y85" s="6">
        <v>42637.282500538626</v>
      </c>
      <c r="Z85" s="6">
        <v>43946.312207296258</v>
      </c>
      <c r="AA85" s="108">
        <v>44759.746765651726</v>
      </c>
      <c r="AB85" s="21">
        <v>2.4503181462345074</v>
      </c>
      <c r="AC85" s="22">
        <v>2.4377113078945367</v>
      </c>
      <c r="AD85" s="22">
        <v>2.4126222614901169</v>
      </c>
      <c r="AE85" s="22">
        <v>2.3908748897788912</v>
      </c>
      <c r="AF85" s="22">
        <v>2.3859396747254671</v>
      </c>
      <c r="AG85" s="22">
        <v>2.3835079976923947</v>
      </c>
      <c r="AH85" s="22">
        <v>2.395418725937593</v>
      </c>
      <c r="AI85" s="23">
        <v>2.3950218808172661</v>
      </c>
    </row>
    <row r="86" spans="1:35" x14ac:dyDescent="0.3">
      <c r="A86" s="116" t="s">
        <v>2</v>
      </c>
      <c r="B86" s="123" t="s">
        <v>245</v>
      </c>
      <c r="C86" s="118" t="s">
        <v>246</v>
      </c>
      <c r="D86" s="107">
        <v>156136.87278745609</v>
      </c>
      <c r="E86" s="6">
        <v>160290.07812378689</v>
      </c>
      <c r="F86" s="6">
        <v>162745.93336143615</v>
      </c>
      <c r="G86" s="6">
        <v>168825.13538608735</v>
      </c>
      <c r="H86" s="6">
        <v>173000.93713831296</v>
      </c>
      <c r="I86" s="6">
        <v>175956.91329517795</v>
      </c>
      <c r="J86" s="6">
        <v>179448.31188511959</v>
      </c>
      <c r="K86" s="108">
        <v>183213.87846729046</v>
      </c>
      <c r="L86" s="13">
        <v>97893.87407066919</v>
      </c>
      <c r="M86" s="6">
        <v>99914.015028149734</v>
      </c>
      <c r="N86" s="6">
        <v>103021.65586490187</v>
      </c>
      <c r="O86" s="6">
        <v>105578.915767698</v>
      </c>
      <c r="P86" s="6">
        <v>110853.820931493</v>
      </c>
      <c r="Q86" s="6">
        <v>114054.89033839363</v>
      </c>
      <c r="R86" s="6">
        <v>116357.17353921085</v>
      </c>
      <c r="S86" s="25">
        <v>118962.36969194205</v>
      </c>
      <c r="T86" s="107">
        <v>282574.12551541935</v>
      </c>
      <c r="U86" s="6">
        <v>286551.07419682475</v>
      </c>
      <c r="V86" s="6">
        <v>291795.38868342747</v>
      </c>
      <c r="W86" s="6">
        <v>295977.53408167296</v>
      </c>
      <c r="X86" s="6">
        <v>310025.50679024408</v>
      </c>
      <c r="Y86" s="6">
        <v>318751.93333444657</v>
      </c>
      <c r="Z86" s="6">
        <v>326688.86827106943</v>
      </c>
      <c r="AA86" s="108">
        <v>334773.38605471666</v>
      </c>
      <c r="AB86" s="21">
        <v>2.886535324073805</v>
      </c>
      <c r="AC86" s="22">
        <v>2.8679767709874531</v>
      </c>
      <c r="AD86" s="22">
        <v>2.8323694298417732</v>
      </c>
      <c r="AE86" s="22">
        <v>2.8033772835184547</v>
      </c>
      <c r="AF86" s="22">
        <v>2.7967056451923114</v>
      </c>
      <c r="AG86" s="22">
        <v>2.7947239472917804</v>
      </c>
      <c r="AH86" s="22">
        <v>2.8076383976530637</v>
      </c>
      <c r="AI86" s="23">
        <v>2.8141116129548034</v>
      </c>
    </row>
    <row r="87" spans="1:35" x14ac:dyDescent="0.3">
      <c r="A87" s="116" t="s">
        <v>2</v>
      </c>
      <c r="B87" s="123" t="s">
        <v>247</v>
      </c>
      <c r="C87" s="118" t="s">
        <v>248</v>
      </c>
      <c r="D87" s="107">
        <v>302.90009808262664</v>
      </c>
      <c r="E87" s="6">
        <v>335.70650074104361</v>
      </c>
      <c r="F87" s="6">
        <v>356.29577654402641</v>
      </c>
      <c r="G87" s="6">
        <v>409.399575577897</v>
      </c>
      <c r="H87" s="6">
        <v>448.12730816502688</v>
      </c>
      <c r="I87" s="6">
        <v>479.72347915714914</v>
      </c>
      <c r="J87" s="6">
        <v>522.95095240479543</v>
      </c>
      <c r="K87" s="108">
        <v>573.42828645016857</v>
      </c>
      <c r="L87" s="13">
        <v>2141.7244810237762</v>
      </c>
      <c r="M87" s="6">
        <v>2168.6632741674416</v>
      </c>
      <c r="N87" s="6">
        <v>2209.9482388817187</v>
      </c>
      <c r="O87" s="6">
        <v>2246.3602489438272</v>
      </c>
      <c r="P87" s="6">
        <v>2334.5235092707039</v>
      </c>
      <c r="Q87" s="6">
        <v>2402.3562313321268</v>
      </c>
      <c r="R87" s="6">
        <v>2458.4931118392456</v>
      </c>
      <c r="S87" s="25">
        <v>2504.163016897523</v>
      </c>
      <c r="T87" s="107">
        <v>6206.5374515979474</v>
      </c>
      <c r="U87" s="6">
        <v>6257.8190026460134</v>
      </c>
      <c r="V87" s="6">
        <v>6325.9891039996983</v>
      </c>
      <c r="W87" s="6">
        <v>6385.6791430462345</v>
      </c>
      <c r="X87" s="6">
        <v>6621.0459305005861</v>
      </c>
      <c r="Y87" s="6">
        <v>6806.6057853293505</v>
      </c>
      <c r="Z87" s="6">
        <v>6999.5996316265509</v>
      </c>
      <c r="AA87" s="108">
        <v>7139.3500904392695</v>
      </c>
      <c r="AB87" s="21">
        <v>2.8979159114953621</v>
      </c>
      <c r="AC87" s="22">
        <v>2.885565074664906</v>
      </c>
      <c r="AD87" s="22">
        <v>2.8625055522570904</v>
      </c>
      <c r="AE87" s="22">
        <v>2.8426781261147198</v>
      </c>
      <c r="AF87" s="22">
        <v>2.8361444655440522</v>
      </c>
      <c r="AG87" s="22">
        <v>2.8333041105877252</v>
      </c>
      <c r="AH87" s="22">
        <v>2.8471097185177863</v>
      </c>
      <c r="AI87" s="23">
        <v>2.8509925441213522</v>
      </c>
    </row>
    <row r="88" spans="1:35" x14ac:dyDescent="0.3">
      <c r="A88" s="116" t="s">
        <v>2</v>
      </c>
      <c r="B88" s="123" t="s">
        <v>249</v>
      </c>
      <c r="C88" s="118" t="s">
        <v>250</v>
      </c>
      <c r="D88" s="107">
        <v>10669.998037870508</v>
      </c>
      <c r="E88" s="6">
        <v>10898.207173833334</v>
      </c>
      <c r="F88" s="6">
        <v>11702.310582849057</v>
      </c>
      <c r="G88" s="6">
        <v>12672.812495196882</v>
      </c>
      <c r="H88" s="6">
        <v>13572.094364932907</v>
      </c>
      <c r="I88" s="6">
        <v>14439.512890389818</v>
      </c>
      <c r="J88" s="6">
        <v>14657.865483398184</v>
      </c>
      <c r="K88" s="108">
        <v>14940.745091061197</v>
      </c>
      <c r="L88" s="13">
        <v>11582.921022133367</v>
      </c>
      <c r="M88" s="6">
        <v>11726.424932671192</v>
      </c>
      <c r="N88" s="6">
        <v>12086.825554743924</v>
      </c>
      <c r="O88" s="6">
        <v>12426.075193748471</v>
      </c>
      <c r="P88" s="6">
        <v>13002.217561850341</v>
      </c>
      <c r="Q88" s="6">
        <v>13491.262789895252</v>
      </c>
      <c r="R88" s="6">
        <v>13757.481271436725</v>
      </c>
      <c r="S88" s="25">
        <v>14069.450972499439</v>
      </c>
      <c r="T88" s="107">
        <v>28486.366274866701</v>
      </c>
      <c r="U88" s="6">
        <v>28718.853337661516</v>
      </c>
      <c r="V88" s="6">
        <v>29248.843719177643</v>
      </c>
      <c r="W88" s="6">
        <v>29736.297508834225</v>
      </c>
      <c r="X88" s="6">
        <v>31046.680932427942</v>
      </c>
      <c r="Y88" s="6">
        <v>32188.410449681229</v>
      </c>
      <c r="Z88" s="6">
        <v>32956.129837712928</v>
      </c>
      <c r="AA88" s="108">
        <v>33748.04897286035</v>
      </c>
      <c r="AB88" s="21">
        <v>2.459342183239718</v>
      </c>
      <c r="AC88" s="22">
        <v>2.4490715203102891</v>
      </c>
      <c r="AD88" s="22">
        <v>2.4198945857787986</v>
      </c>
      <c r="AE88" s="22">
        <v>2.3930562985643675</v>
      </c>
      <c r="AF88" s="22">
        <v>2.3877989108197708</v>
      </c>
      <c r="AG88" s="22">
        <v>2.3858708373681559</v>
      </c>
      <c r="AH88" s="22">
        <v>2.3955060659349341</v>
      </c>
      <c r="AI88" s="23">
        <v>2.3986756156175018</v>
      </c>
    </row>
    <row r="89" spans="1:35" x14ac:dyDescent="0.3">
      <c r="A89" s="116" t="s">
        <v>2</v>
      </c>
      <c r="B89" s="123" t="s">
        <v>251</v>
      </c>
      <c r="C89" s="118" t="s">
        <v>252</v>
      </c>
      <c r="D89" s="107">
        <v>12554.660674822409</v>
      </c>
      <c r="E89" s="6">
        <v>12659.521371223113</v>
      </c>
      <c r="F89" s="6">
        <v>12723.267405705945</v>
      </c>
      <c r="G89" s="6">
        <v>12888.094609264344</v>
      </c>
      <c r="H89" s="6">
        <v>13007.896999885992</v>
      </c>
      <c r="I89" s="6">
        <v>13108.419376614364</v>
      </c>
      <c r="J89" s="6">
        <v>13264.134986879935</v>
      </c>
      <c r="K89" s="108">
        <v>13433.472019985442</v>
      </c>
      <c r="L89" s="13">
        <v>2400.7380057364981</v>
      </c>
      <c r="M89" s="6">
        <v>2427.7299151636889</v>
      </c>
      <c r="N89" s="6">
        <v>2469.0023538867758</v>
      </c>
      <c r="O89" s="6">
        <v>2505.9216580648999</v>
      </c>
      <c r="P89" s="6">
        <v>2596.3883515159441</v>
      </c>
      <c r="Q89" s="6">
        <v>2667.2659977010653</v>
      </c>
      <c r="R89" s="6">
        <v>2728.1955955500875</v>
      </c>
      <c r="S89" s="25">
        <v>2818.6806953897417</v>
      </c>
      <c r="T89" s="107">
        <v>5845.3174600379343</v>
      </c>
      <c r="U89" s="6">
        <v>5888.4049473879832</v>
      </c>
      <c r="V89" s="6">
        <v>5945.6883200013108</v>
      </c>
      <c r="W89" s="6">
        <v>5996.6032339009744</v>
      </c>
      <c r="X89" s="6">
        <v>6199.9121344837276</v>
      </c>
      <c r="Y89" s="6">
        <v>6363.1577775533642</v>
      </c>
      <c r="Z89" s="6">
        <v>6539.5326323931668</v>
      </c>
      <c r="AA89" s="108">
        <v>6772.6460156829726</v>
      </c>
      <c r="AB89" s="21">
        <v>2.4348002347905968</v>
      </c>
      <c r="AC89" s="22">
        <v>2.4254777727163113</v>
      </c>
      <c r="AD89" s="22">
        <v>2.4081339212339889</v>
      </c>
      <c r="AE89" s="22">
        <v>2.3929731460685875</v>
      </c>
      <c r="AF89" s="22">
        <v>2.3878986095680976</v>
      </c>
      <c r="AG89" s="22">
        <v>2.3856479942524715</v>
      </c>
      <c r="AH89" s="22">
        <v>2.3970175170210246</v>
      </c>
      <c r="AI89" s="23">
        <v>2.4027716324024819</v>
      </c>
    </row>
    <row r="90" spans="1:35" x14ac:dyDescent="0.3">
      <c r="A90" s="116" t="s">
        <v>2</v>
      </c>
      <c r="B90" s="123" t="s">
        <v>253</v>
      </c>
      <c r="C90" s="118" t="s">
        <v>254</v>
      </c>
      <c r="D90" s="107">
        <v>7592.5040246447488</v>
      </c>
      <c r="E90" s="6">
        <v>7764.7502151999124</v>
      </c>
      <c r="F90" s="6">
        <v>7870.5627405061568</v>
      </c>
      <c r="G90" s="6">
        <v>8144.2899779292784</v>
      </c>
      <c r="H90" s="6">
        <v>8344.8077149614292</v>
      </c>
      <c r="I90" s="6">
        <v>8479.2940387973958</v>
      </c>
      <c r="J90" s="6">
        <v>8621.4745048869481</v>
      </c>
      <c r="K90" s="108">
        <v>8792.7744834463792</v>
      </c>
      <c r="L90" s="13">
        <v>5647.1091000607785</v>
      </c>
      <c r="M90" s="6">
        <v>5736.1492192117312</v>
      </c>
      <c r="N90" s="6">
        <v>5881.9148491121168</v>
      </c>
      <c r="O90" s="6">
        <v>6012.5225442829378</v>
      </c>
      <c r="P90" s="6">
        <v>6313.9772128253517</v>
      </c>
      <c r="Q90" s="6">
        <v>6474.319883588314</v>
      </c>
      <c r="R90" s="6">
        <v>6583.6618832776021</v>
      </c>
      <c r="S90" s="25">
        <v>6738.6649819205004</v>
      </c>
      <c r="T90" s="107">
        <v>16272.404138531427</v>
      </c>
      <c r="U90" s="6">
        <v>16442.352115958729</v>
      </c>
      <c r="V90" s="6">
        <v>16683.732704711318</v>
      </c>
      <c r="W90" s="6">
        <v>16897.881302425736</v>
      </c>
      <c r="X90" s="6">
        <v>17692.814022849161</v>
      </c>
      <c r="Y90" s="6">
        <v>18095.721459319113</v>
      </c>
      <c r="Z90" s="6">
        <v>18425.881094714026</v>
      </c>
      <c r="AA90" s="108">
        <v>18842.701498083083</v>
      </c>
      <c r="AB90" s="21">
        <v>2.8815459114038173</v>
      </c>
      <c r="AC90" s="22">
        <v>2.8664442795332752</v>
      </c>
      <c r="AD90" s="22">
        <v>2.8364458059486783</v>
      </c>
      <c r="AE90" s="22">
        <v>2.8104478907099053</v>
      </c>
      <c r="AF90" s="22">
        <v>2.8021662775263732</v>
      </c>
      <c r="AG90" s="22">
        <v>2.7949995960486551</v>
      </c>
      <c r="AH90" s="22">
        <v>2.7987283401529894</v>
      </c>
      <c r="AI90" s="23">
        <v>2.7962068968611891</v>
      </c>
    </row>
    <row r="91" spans="1:35" x14ac:dyDescent="0.3">
      <c r="A91" s="116" t="s">
        <v>2</v>
      </c>
      <c r="B91" s="123" t="s">
        <v>255</v>
      </c>
      <c r="C91" s="118" t="s">
        <v>256</v>
      </c>
      <c r="D91" s="107">
        <v>4437.520258786064</v>
      </c>
      <c r="E91" s="6">
        <v>4540.3951994962454</v>
      </c>
      <c r="F91" s="6">
        <v>4604.3136870781154</v>
      </c>
      <c r="G91" s="6">
        <v>4770.2540153652399</v>
      </c>
      <c r="H91" s="6">
        <v>4892.2923824347881</v>
      </c>
      <c r="I91" s="6">
        <v>4994.5509272311119</v>
      </c>
      <c r="J91" s="6">
        <v>5133.6710030607337</v>
      </c>
      <c r="K91" s="108">
        <v>5305.5489243366374</v>
      </c>
      <c r="L91" s="13">
        <v>5441.3315567119353</v>
      </c>
      <c r="M91" s="6">
        <v>5508.4307708992301</v>
      </c>
      <c r="N91" s="6">
        <v>5611.0556363549067</v>
      </c>
      <c r="O91" s="6">
        <v>5702.2212014927591</v>
      </c>
      <c r="P91" s="6">
        <v>5925.1187949554424</v>
      </c>
      <c r="Q91" s="6">
        <v>6099.49977177648</v>
      </c>
      <c r="R91" s="6">
        <v>6247.8202793425689</v>
      </c>
      <c r="S91" s="25">
        <v>6462.0247247049674</v>
      </c>
      <c r="T91" s="107">
        <v>13373.895313838339</v>
      </c>
      <c r="U91" s="6">
        <v>13481.851003513928</v>
      </c>
      <c r="V91" s="6">
        <v>13625.526293775956</v>
      </c>
      <c r="W91" s="6">
        <v>13752.250363107656</v>
      </c>
      <c r="X91" s="6">
        <v>14256.81752721333</v>
      </c>
      <c r="Y91" s="6">
        <v>14661.240525586758</v>
      </c>
      <c r="Z91" s="6">
        <v>15093.431703783714</v>
      </c>
      <c r="AA91" s="108">
        <v>15648.883337383189</v>
      </c>
      <c r="AB91" s="21">
        <v>2.4578350307180803</v>
      </c>
      <c r="AC91" s="22">
        <v>2.4474939532212852</v>
      </c>
      <c r="AD91" s="22">
        <v>2.4283356246717713</v>
      </c>
      <c r="AE91" s="22">
        <v>2.4117356863510513</v>
      </c>
      <c r="AF91" s="22">
        <v>2.4061656855473297</v>
      </c>
      <c r="AG91" s="22">
        <v>2.4036791661878643</v>
      </c>
      <c r="AH91" s="22">
        <v>2.415791592739593</v>
      </c>
      <c r="AI91" s="23">
        <v>2.4216687499749021</v>
      </c>
    </row>
    <row r="92" spans="1:35" x14ac:dyDescent="0.3">
      <c r="A92" s="116" t="s">
        <v>2</v>
      </c>
      <c r="B92" s="123" t="s">
        <v>257</v>
      </c>
      <c r="C92" s="118" t="s">
        <v>258</v>
      </c>
      <c r="D92" s="107">
        <v>10018.891978217389</v>
      </c>
      <c r="E92" s="6">
        <v>10145.666258601785</v>
      </c>
      <c r="F92" s="6">
        <v>10223.265946822932</v>
      </c>
      <c r="G92" s="6">
        <v>10424.044218208128</v>
      </c>
      <c r="H92" s="6">
        <v>10570.710432051979</v>
      </c>
      <c r="I92" s="6">
        <v>10668.219146017946</v>
      </c>
      <c r="J92" s="6">
        <v>10780.857840589844</v>
      </c>
      <c r="K92" s="108">
        <v>10907.608533340466</v>
      </c>
      <c r="L92" s="13">
        <v>4006.0075976319476</v>
      </c>
      <c r="M92" s="6">
        <v>4059.1759333537884</v>
      </c>
      <c r="N92" s="6">
        <v>4143.0044335486728</v>
      </c>
      <c r="O92" s="6">
        <v>4217.8765515409914</v>
      </c>
      <c r="P92" s="6">
        <v>4379.6954714171716</v>
      </c>
      <c r="Q92" s="6">
        <v>4435.6912668450632</v>
      </c>
      <c r="R92" s="6">
        <v>4483.8396423895774</v>
      </c>
      <c r="S92" s="25">
        <v>4555.0937732365701</v>
      </c>
      <c r="T92" s="107">
        <v>10806.591740996377</v>
      </c>
      <c r="U92" s="6">
        <v>10900.91566955336</v>
      </c>
      <c r="V92" s="6">
        <v>11029.936587694367</v>
      </c>
      <c r="W92" s="6">
        <v>11144.209090523531</v>
      </c>
      <c r="X92" s="6">
        <v>11541.820788902449</v>
      </c>
      <c r="Y92" s="6">
        <v>11678.259702153924</v>
      </c>
      <c r="Z92" s="6">
        <v>11825.66008322338</v>
      </c>
      <c r="AA92" s="108">
        <v>12020.106971699162</v>
      </c>
      <c r="AB92" s="21">
        <v>2.6975964167877331</v>
      </c>
      <c r="AC92" s="22">
        <v>2.6854996798689537</v>
      </c>
      <c r="AD92" s="22">
        <v>2.6623038339948679</v>
      </c>
      <c r="AE92" s="22">
        <v>2.6421373300866331</v>
      </c>
      <c r="AF92" s="22">
        <v>2.6353021264210805</v>
      </c>
      <c r="AG92" s="22">
        <v>2.6327936277810924</v>
      </c>
      <c r="AH92" s="22">
        <v>2.6373958540857001</v>
      </c>
      <c r="AI92" s="23">
        <v>2.6388275565968011</v>
      </c>
    </row>
    <row r="93" spans="1:35" ht="15" thickBot="1" x14ac:dyDescent="0.35">
      <c r="A93" s="117" t="s">
        <v>2</v>
      </c>
      <c r="B93" s="124" t="s">
        <v>259</v>
      </c>
      <c r="C93" s="119" t="s">
        <v>260</v>
      </c>
      <c r="D93" s="109">
        <v>15516.42552537462</v>
      </c>
      <c r="E93" s="8">
        <v>15874.714737479131</v>
      </c>
      <c r="F93" s="8">
        <v>16097.063457616136</v>
      </c>
      <c r="G93" s="8">
        <v>16676.324329061717</v>
      </c>
      <c r="H93" s="8">
        <v>17100.724593446823</v>
      </c>
      <c r="I93" s="8">
        <v>17457.06573907143</v>
      </c>
      <c r="J93" s="8">
        <v>17903.582768375087</v>
      </c>
      <c r="K93" s="110">
        <v>18405.83976693005</v>
      </c>
      <c r="L93" s="27">
        <v>17189.079367298851</v>
      </c>
      <c r="M93" s="8">
        <v>17410.969155611747</v>
      </c>
      <c r="N93" s="8">
        <v>17755.697675330444</v>
      </c>
      <c r="O93" s="8">
        <v>18063.618158103644</v>
      </c>
      <c r="P93" s="8">
        <v>18815.423986283527</v>
      </c>
      <c r="Q93" s="8">
        <v>19377.808299135475</v>
      </c>
      <c r="R93" s="8">
        <v>19816.375208592915</v>
      </c>
      <c r="S93" s="26">
        <v>20339.986290785324</v>
      </c>
      <c r="T93" s="109">
        <v>46391.209797019408</v>
      </c>
      <c r="U93" s="8">
        <v>46789.56822409606</v>
      </c>
      <c r="V93" s="8">
        <v>47328.101916100844</v>
      </c>
      <c r="W93" s="8">
        <v>47805.49000613096</v>
      </c>
      <c r="X93" s="8">
        <v>49701.898557891182</v>
      </c>
      <c r="Y93" s="8">
        <v>51149.114225060555</v>
      </c>
      <c r="Z93" s="8">
        <v>52556.916666041172</v>
      </c>
      <c r="AA93" s="110">
        <v>54025.59642224342</v>
      </c>
      <c r="AB93" s="24">
        <v>2.6988769325991817</v>
      </c>
      <c r="AC93" s="15">
        <v>2.6873615021605657</v>
      </c>
      <c r="AD93" s="15">
        <v>2.6655163194098503</v>
      </c>
      <c r="AE93" s="15">
        <v>2.6465068951141779</v>
      </c>
      <c r="AF93" s="15">
        <v>2.6415508145935984</v>
      </c>
      <c r="AG93" s="15">
        <v>2.6395716912599725</v>
      </c>
      <c r="AH93" s="15">
        <v>2.6521962827616967</v>
      </c>
      <c r="AI93" s="16">
        <v>2.6561274747131356</v>
      </c>
    </row>
    <row r="94" spans="1:35" ht="15" thickTop="1" x14ac:dyDescent="0.3">
      <c r="A94" s="120" t="s">
        <v>3</v>
      </c>
      <c r="B94" s="122" t="s">
        <v>261</v>
      </c>
      <c r="C94" s="121" t="s">
        <v>262</v>
      </c>
      <c r="D94" s="111">
        <v>17304.471010503559</v>
      </c>
      <c r="E94" s="5">
        <v>18364.692580864485</v>
      </c>
      <c r="F94" s="5">
        <v>18938.118063907645</v>
      </c>
      <c r="G94" s="5">
        <v>19984.370250573993</v>
      </c>
      <c r="H94" s="5">
        <v>20684.845468169333</v>
      </c>
      <c r="I94" s="5">
        <v>21296.519221202758</v>
      </c>
      <c r="J94" s="5">
        <v>21960.902256146528</v>
      </c>
      <c r="K94" s="112">
        <v>22998.835826605777</v>
      </c>
      <c r="L94" s="12">
        <v>26594.922739579881</v>
      </c>
      <c r="M94" s="5">
        <v>27057.131740882738</v>
      </c>
      <c r="N94" s="5">
        <v>27574.106401253488</v>
      </c>
      <c r="O94" s="5">
        <v>27791.927634338135</v>
      </c>
      <c r="P94" s="5">
        <v>28197.045877523091</v>
      </c>
      <c r="Q94" s="5">
        <v>28660.992103380908</v>
      </c>
      <c r="R94" s="5">
        <v>29198.304149747833</v>
      </c>
      <c r="S94" s="113">
        <v>30586.840629893763</v>
      </c>
      <c r="T94" s="111">
        <v>65393.728830560613</v>
      </c>
      <c r="U94" s="5">
        <v>66492.411989800967</v>
      </c>
      <c r="V94" s="5">
        <v>67670.832757831493</v>
      </c>
      <c r="W94" s="5">
        <v>68190.64955605453</v>
      </c>
      <c r="X94" s="5">
        <v>69200.437809302282</v>
      </c>
      <c r="Y94" s="5">
        <v>70312.385535116089</v>
      </c>
      <c r="Z94" s="5">
        <v>71499.335157629772</v>
      </c>
      <c r="AA94" s="112">
        <v>74750.274587950524</v>
      </c>
      <c r="AB94" s="19">
        <v>2.4588801957013557</v>
      </c>
      <c r="AC94" s="14">
        <v>2.4574819173952713</v>
      </c>
      <c r="AD94" s="14">
        <v>2.4541441805256561</v>
      </c>
      <c r="AE94" s="14">
        <v>2.4536135259578762</v>
      </c>
      <c r="AF94" s="14">
        <v>2.4541733240383352</v>
      </c>
      <c r="AG94" s="14">
        <v>2.4532432541587386</v>
      </c>
      <c r="AH94" s="14">
        <v>2.448749584596928</v>
      </c>
      <c r="AI94" s="20">
        <v>2.4438704046763835</v>
      </c>
    </row>
    <row r="95" spans="1:35" x14ac:dyDescent="0.3">
      <c r="A95" s="116" t="s">
        <v>3</v>
      </c>
      <c r="B95" s="123" t="s">
        <v>263</v>
      </c>
      <c r="C95" s="118" t="s">
        <v>264</v>
      </c>
      <c r="D95" s="107">
        <v>517.2183900070072</v>
      </c>
      <c r="E95" s="6">
        <v>574.69479637504594</v>
      </c>
      <c r="F95" s="6">
        <v>605.44122915309731</v>
      </c>
      <c r="G95" s="6">
        <v>661.06132161085395</v>
      </c>
      <c r="H95" s="6">
        <v>698.33490065797935</v>
      </c>
      <c r="I95" s="6">
        <v>732.31902699034197</v>
      </c>
      <c r="J95" s="6">
        <v>770.16858945849424</v>
      </c>
      <c r="K95" s="108">
        <v>839.41462659619617</v>
      </c>
      <c r="L95" s="13">
        <v>888.93109610921192</v>
      </c>
      <c r="M95" s="6">
        <v>922.06449698014069</v>
      </c>
      <c r="N95" s="6">
        <v>950.68733659428938</v>
      </c>
      <c r="O95" s="6">
        <v>961.9876673746428</v>
      </c>
      <c r="P95" s="6">
        <v>982.91048180405903</v>
      </c>
      <c r="Q95" s="6">
        <v>1008.4406064899778</v>
      </c>
      <c r="R95" s="6">
        <v>1042.1109463866069</v>
      </c>
      <c r="S95" s="25">
        <v>1170.9650677592438</v>
      </c>
      <c r="T95" s="107">
        <v>2772.4611205338151</v>
      </c>
      <c r="U95" s="6">
        <v>2872.3653979150854</v>
      </c>
      <c r="V95" s="6">
        <v>2955.5801701381729</v>
      </c>
      <c r="W95" s="6">
        <v>2990.0139172868267</v>
      </c>
      <c r="X95" s="6">
        <v>3056.5795645778244</v>
      </c>
      <c r="Y95" s="6">
        <v>3134.298629266827</v>
      </c>
      <c r="Z95" s="6">
        <v>3229.5840524724081</v>
      </c>
      <c r="AA95" s="108">
        <v>3613.4813545501456</v>
      </c>
      <c r="AB95" s="21">
        <v>3.1188706668814712</v>
      </c>
      <c r="AC95" s="22">
        <v>3.1151458572826387</v>
      </c>
      <c r="AD95" s="22">
        <v>3.1088877030024875</v>
      </c>
      <c r="AE95" s="22">
        <v>3.1081624210909724</v>
      </c>
      <c r="AF95" s="22">
        <v>3.1097232364108072</v>
      </c>
      <c r="AG95" s="22">
        <v>3.1080646783712957</v>
      </c>
      <c r="AH95" s="22">
        <v>3.0990789067810853</v>
      </c>
      <c r="AI95" s="23">
        <v>3.085900215166022</v>
      </c>
    </row>
    <row r="96" spans="1:35" x14ac:dyDescent="0.3">
      <c r="A96" s="116" t="s">
        <v>3</v>
      </c>
      <c r="B96" s="123" t="s">
        <v>265</v>
      </c>
      <c r="C96" s="118" t="s">
        <v>266</v>
      </c>
      <c r="D96" s="107">
        <v>1450.6751794370457</v>
      </c>
      <c r="E96" s="6">
        <v>1581.9642512400605</v>
      </c>
      <c r="F96" s="6">
        <v>1606.3606471030294</v>
      </c>
      <c r="G96" s="6">
        <v>1651.3098266166012</v>
      </c>
      <c r="H96" s="6">
        <v>1681.6511018432043</v>
      </c>
      <c r="I96" s="6">
        <v>1709.3736110546456</v>
      </c>
      <c r="J96" s="6">
        <v>1738.04860220915</v>
      </c>
      <c r="K96" s="108">
        <v>1793.6495238246362</v>
      </c>
      <c r="L96" s="13">
        <v>4637.6767828436896</v>
      </c>
      <c r="M96" s="6">
        <v>4656.1051270888966</v>
      </c>
      <c r="N96" s="6">
        <v>4679.6969637001403</v>
      </c>
      <c r="O96" s="6">
        <v>4689.8234518260506</v>
      </c>
      <c r="P96" s="6">
        <v>4708.8733788592217</v>
      </c>
      <c r="Q96" s="6">
        <v>4732.1142262510675</v>
      </c>
      <c r="R96" s="6">
        <v>4762.778161439086</v>
      </c>
      <c r="S96" s="25">
        <v>4781.2975474542254</v>
      </c>
      <c r="T96" s="107">
        <v>11405.969519821583</v>
      </c>
      <c r="U96" s="6">
        <v>11442.181793492762</v>
      </c>
      <c r="V96" s="6">
        <v>11486.217105027143</v>
      </c>
      <c r="W96" s="6">
        <v>11506.067856322868</v>
      </c>
      <c r="X96" s="6">
        <v>11545.066514374123</v>
      </c>
      <c r="Y96" s="6">
        <v>11590.568971111612</v>
      </c>
      <c r="Z96" s="6">
        <v>11646.409150244826</v>
      </c>
      <c r="AA96" s="108">
        <v>11682.016585378138</v>
      </c>
      <c r="AB96" s="21">
        <v>2.459414498659342</v>
      </c>
      <c r="AC96" s="22">
        <v>2.4574577852469317</v>
      </c>
      <c r="AD96" s="22">
        <v>2.4544788250445233</v>
      </c>
      <c r="AE96" s="22">
        <v>2.4534117274378024</v>
      </c>
      <c r="AF96" s="22">
        <v>2.4517683075120287</v>
      </c>
      <c r="AG96" s="22">
        <v>2.4493426018361419</v>
      </c>
      <c r="AH96" s="22">
        <v>2.4452974200095503</v>
      </c>
      <c r="AI96" s="23">
        <v>2.4432732891928386</v>
      </c>
    </row>
    <row r="97" spans="1:35" x14ac:dyDescent="0.3">
      <c r="A97" s="116" t="s">
        <v>3</v>
      </c>
      <c r="B97" s="123" t="s">
        <v>267</v>
      </c>
      <c r="C97" s="118" t="s">
        <v>268</v>
      </c>
      <c r="D97" s="107">
        <v>5570.5347595847688</v>
      </c>
      <c r="E97" s="6">
        <v>5954.5746773731989</v>
      </c>
      <c r="F97" s="6">
        <v>6825.1694881269204</v>
      </c>
      <c r="G97" s="6">
        <v>8129.8719680837439</v>
      </c>
      <c r="H97" s="6">
        <v>9978.8579858149442</v>
      </c>
      <c r="I97" s="6">
        <v>11743.038745787864</v>
      </c>
      <c r="J97" s="6">
        <v>13475.323536555328</v>
      </c>
      <c r="K97" s="108">
        <v>13553.080880086891</v>
      </c>
      <c r="L97" s="13">
        <v>5438.194867909423</v>
      </c>
      <c r="M97" s="6">
        <v>5559.7126244733154</v>
      </c>
      <c r="N97" s="6">
        <v>6141.2580431523747</v>
      </c>
      <c r="O97" s="6">
        <v>6750.2569882650178</v>
      </c>
      <c r="P97" s="6">
        <v>8661.142237907663</v>
      </c>
      <c r="Q97" s="6">
        <v>10278.827753850259</v>
      </c>
      <c r="R97" s="6">
        <v>11615.119160559625</v>
      </c>
      <c r="S97" s="25">
        <v>11659.972683801434</v>
      </c>
      <c r="T97" s="107">
        <v>15107.832973841176</v>
      </c>
      <c r="U97" s="6">
        <v>15455.426520777613</v>
      </c>
      <c r="V97" s="6">
        <v>16951.395990818146</v>
      </c>
      <c r="W97" s="6">
        <v>18567.417566359334</v>
      </c>
      <c r="X97" s="6">
        <v>23831.430171496548</v>
      </c>
      <c r="Y97" s="6">
        <v>28135.368828052553</v>
      </c>
      <c r="Z97" s="6">
        <v>31427.168102427462</v>
      </c>
      <c r="AA97" s="108">
        <v>31545.058903479174</v>
      </c>
      <c r="AB97" s="21">
        <v>2.7780970231486024</v>
      </c>
      <c r="AC97" s="22">
        <v>2.7798966537846446</v>
      </c>
      <c r="AD97" s="22">
        <v>2.7602481237080227</v>
      </c>
      <c r="AE97" s="22">
        <v>2.7506238056770069</v>
      </c>
      <c r="AF97" s="22">
        <v>2.7515343261760914</v>
      </c>
      <c r="AG97" s="22">
        <v>2.7372157119291707</v>
      </c>
      <c r="AH97" s="22">
        <v>2.7057120695878663</v>
      </c>
      <c r="AI97" s="23">
        <v>2.7054144772828677</v>
      </c>
    </row>
    <row r="98" spans="1:35" x14ac:dyDescent="0.3">
      <c r="A98" s="116" t="s">
        <v>3</v>
      </c>
      <c r="B98" s="123" t="s">
        <v>269</v>
      </c>
      <c r="C98" s="118" t="s">
        <v>270</v>
      </c>
      <c r="D98" s="107">
        <v>22620.265146296781</v>
      </c>
      <c r="E98" s="6">
        <v>23818.125245189913</v>
      </c>
      <c r="F98" s="6">
        <v>24401.612706343061</v>
      </c>
      <c r="G98" s="6">
        <v>25372.214979477409</v>
      </c>
      <c r="H98" s="6">
        <v>25950.240124679418</v>
      </c>
      <c r="I98" s="6">
        <v>26410.083127150458</v>
      </c>
      <c r="J98" s="6">
        <v>26856.868240704222</v>
      </c>
      <c r="K98" s="108">
        <v>27503.251901587191</v>
      </c>
      <c r="L98" s="13">
        <v>26836.771105276384</v>
      </c>
      <c r="M98" s="6">
        <v>27348.607659681682</v>
      </c>
      <c r="N98" s="6">
        <v>27849.958377631672</v>
      </c>
      <c r="O98" s="6">
        <v>28031.860910124615</v>
      </c>
      <c r="P98" s="6">
        <v>28330.315166752032</v>
      </c>
      <c r="Q98" s="6">
        <v>28629.141478917467</v>
      </c>
      <c r="R98" s="6">
        <v>28967.196014290083</v>
      </c>
      <c r="S98" s="25">
        <v>29636.542535573892</v>
      </c>
      <c r="T98" s="107">
        <v>52728.319252881753</v>
      </c>
      <c r="U98" s="6">
        <v>53764.596182301852</v>
      </c>
      <c r="V98" s="6">
        <v>54746.755441249123</v>
      </c>
      <c r="W98" s="6">
        <v>55124.51949562072</v>
      </c>
      <c r="X98" s="6">
        <v>55776.550610745988</v>
      </c>
      <c r="Y98" s="6">
        <v>56364.222937824918</v>
      </c>
      <c r="Z98" s="6">
        <v>56983.004373688076</v>
      </c>
      <c r="AA98" s="108">
        <v>58282.219261636237</v>
      </c>
      <c r="AB98" s="21">
        <v>1.9647788121021319</v>
      </c>
      <c r="AC98" s="22">
        <v>1.9658988439679723</v>
      </c>
      <c r="AD98" s="22">
        <v>1.9657751260849361</v>
      </c>
      <c r="AE98" s="22">
        <v>1.9664951846172551</v>
      </c>
      <c r="AF98" s="22">
        <v>1.9687938620677394</v>
      </c>
      <c r="AG98" s="22">
        <v>1.9687709804127935</v>
      </c>
      <c r="AH98" s="22">
        <v>1.9671563773579344</v>
      </c>
      <c r="AI98" s="23">
        <v>1.9665660794162418</v>
      </c>
    </row>
    <row r="99" spans="1:35" x14ac:dyDescent="0.3">
      <c r="A99" s="116" t="s">
        <v>3</v>
      </c>
      <c r="B99" s="123" t="s">
        <v>271</v>
      </c>
      <c r="C99" s="118" t="s">
        <v>272</v>
      </c>
      <c r="D99" s="107">
        <v>125394.25134904396</v>
      </c>
      <c r="E99" s="6">
        <v>132589.06269625633</v>
      </c>
      <c r="F99" s="6">
        <v>137057.18812039332</v>
      </c>
      <c r="G99" s="6">
        <v>144447.32864570408</v>
      </c>
      <c r="H99" s="6">
        <v>150837.00728663569</v>
      </c>
      <c r="I99" s="6">
        <v>155719.62695974973</v>
      </c>
      <c r="J99" s="6">
        <v>160357.3990851063</v>
      </c>
      <c r="K99" s="108">
        <v>165143.84332999092</v>
      </c>
      <c r="L99" s="13">
        <v>103362.53689684051</v>
      </c>
      <c r="M99" s="6">
        <v>105703.22224739321</v>
      </c>
      <c r="N99" s="6">
        <v>112480.46744891617</v>
      </c>
      <c r="O99" s="6">
        <v>119835.15536805385</v>
      </c>
      <c r="P99" s="6">
        <v>133166.65969118668</v>
      </c>
      <c r="Q99" s="6">
        <v>143958.03408480971</v>
      </c>
      <c r="R99" s="6">
        <v>154072.52591659909</v>
      </c>
      <c r="S99" s="25">
        <v>160474.06767758681</v>
      </c>
      <c r="T99" s="107">
        <v>259493.96007788926</v>
      </c>
      <c r="U99" s="6">
        <v>265126.511744624</v>
      </c>
      <c r="V99" s="6">
        <v>280314.62977204821</v>
      </c>
      <c r="W99" s="6">
        <v>297145.35510650679</v>
      </c>
      <c r="X99" s="6">
        <v>327599.73048881878</v>
      </c>
      <c r="Y99" s="6">
        <v>351483.24217916548</v>
      </c>
      <c r="Z99" s="6">
        <v>372208.22578426439</v>
      </c>
      <c r="AA99" s="108">
        <v>387097.55578367313</v>
      </c>
      <c r="AB99" s="21">
        <v>2.5105223601165427</v>
      </c>
      <c r="AC99" s="22">
        <v>2.5082159853567036</v>
      </c>
      <c r="AD99" s="22">
        <v>2.4921182862202733</v>
      </c>
      <c r="AE99" s="22">
        <v>2.4796175562494494</v>
      </c>
      <c r="AF99" s="22">
        <v>2.4600731988661586</v>
      </c>
      <c r="AG99" s="22">
        <v>2.441567394370618</v>
      </c>
      <c r="AH99" s="22">
        <v>2.415798816628373</v>
      </c>
      <c r="AI99" s="23">
        <v>2.4122125237169301</v>
      </c>
    </row>
    <row r="100" spans="1:35" x14ac:dyDescent="0.3">
      <c r="A100" s="116" t="s">
        <v>3</v>
      </c>
      <c r="B100" s="123" t="s">
        <v>273</v>
      </c>
      <c r="C100" s="118" t="s">
        <v>274</v>
      </c>
      <c r="D100" s="107">
        <v>15174.010333235403</v>
      </c>
      <c r="E100" s="6">
        <v>15973.802479225309</v>
      </c>
      <c r="F100" s="6">
        <v>16377.969029310912</v>
      </c>
      <c r="G100" s="6">
        <v>17099.64303387676</v>
      </c>
      <c r="H100" s="6">
        <v>17578.153447323195</v>
      </c>
      <c r="I100" s="6">
        <v>18014.424589921768</v>
      </c>
      <c r="J100" s="6">
        <v>18465.156223519487</v>
      </c>
      <c r="K100" s="108">
        <v>19204.011870371691</v>
      </c>
      <c r="L100" s="13">
        <v>14007.266444716281</v>
      </c>
      <c r="M100" s="6">
        <v>14211.696884253248</v>
      </c>
      <c r="N100" s="6">
        <v>14474.936671966858</v>
      </c>
      <c r="O100" s="6">
        <v>14590.956257208842</v>
      </c>
      <c r="P100" s="6">
        <v>14805.713599659042</v>
      </c>
      <c r="Q100" s="6">
        <v>15062.529437916042</v>
      </c>
      <c r="R100" s="6">
        <v>15348.646293182444</v>
      </c>
      <c r="S100" s="25">
        <v>16107.343195273459</v>
      </c>
      <c r="T100" s="107">
        <v>41558.414084038282</v>
      </c>
      <c r="U100" s="6">
        <v>42105.325421568792</v>
      </c>
      <c r="V100" s="6">
        <v>42834.795377535003</v>
      </c>
      <c r="W100" s="6">
        <v>43175.143185579269</v>
      </c>
      <c r="X100" s="6">
        <v>43831.732413476275</v>
      </c>
      <c r="Y100" s="6">
        <v>44583.942602721123</v>
      </c>
      <c r="Z100" s="6">
        <v>45368.579930717984</v>
      </c>
      <c r="AA100" s="108">
        <v>47587.1795019528</v>
      </c>
      <c r="AB100" s="21">
        <v>2.9669182240561036</v>
      </c>
      <c r="AC100" s="22">
        <v>2.9627232950783</v>
      </c>
      <c r="AD100" s="22">
        <v>2.959238879468935</v>
      </c>
      <c r="AE100" s="22">
        <v>2.9590345159350373</v>
      </c>
      <c r="AF100" s="22">
        <v>2.9604606436859395</v>
      </c>
      <c r="AG100" s="22">
        <v>2.9599240145212611</v>
      </c>
      <c r="AH100" s="22">
        <v>2.9558684892536604</v>
      </c>
      <c r="AI100" s="23">
        <v>2.9543779458251556</v>
      </c>
    </row>
    <row r="101" spans="1:35" x14ac:dyDescent="0.3">
      <c r="A101" s="116" t="s">
        <v>3</v>
      </c>
      <c r="B101" s="123" t="s">
        <v>275</v>
      </c>
      <c r="C101" s="118" t="s">
        <v>276</v>
      </c>
      <c r="D101" s="107">
        <v>22180.302942598573</v>
      </c>
      <c r="E101" s="6">
        <v>23369.358433119134</v>
      </c>
      <c r="F101" s="6">
        <v>23899.660540807992</v>
      </c>
      <c r="G101" s="6">
        <v>24803.659925293097</v>
      </c>
      <c r="H101" s="6">
        <v>25398.730484849384</v>
      </c>
      <c r="I101" s="6">
        <v>25940.842081023919</v>
      </c>
      <c r="J101" s="6">
        <v>26548.490633782283</v>
      </c>
      <c r="K101" s="108">
        <v>27656.187267328052</v>
      </c>
      <c r="L101" s="13">
        <v>22982.485555861596</v>
      </c>
      <c r="M101" s="6">
        <v>23274.694000190771</v>
      </c>
      <c r="N101" s="6">
        <v>23620.332227348124</v>
      </c>
      <c r="O101" s="6">
        <v>23768.875562731489</v>
      </c>
      <c r="P101" s="6">
        <v>24045.868349816115</v>
      </c>
      <c r="Q101" s="6">
        <v>24384.406662204514</v>
      </c>
      <c r="R101" s="6">
        <v>24831.62272959343</v>
      </c>
      <c r="S101" s="25">
        <v>26401.169832159674</v>
      </c>
      <c r="T101" s="107">
        <v>62172.235379509788</v>
      </c>
      <c r="U101" s="6">
        <v>62937.796299035908</v>
      </c>
      <c r="V101" s="6">
        <v>63818.429287195577</v>
      </c>
      <c r="W101" s="6">
        <v>64214.399519493389</v>
      </c>
      <c r="X101" s="6">
        <v>64986.419969576942</v>
      </c>
      <c r="Y101" s="6">
        <v>65888.876801523948</v>
      </c>
      <c r="Z101" s="6">
        <v>66997.018370670761</v>
      </c>
      <c r="AA101" s="108">
        <v>71062.235596220169</v>
      </c>
      <c r="AB101" s="21">
        <v>2.7052006724160864</v>
      </c>
      <c r="AC101" s="22">
        <v>2.7041299145982345</v>
      </c>
      <c r="AD101" s="22">
        <v>2.7018430000449034</v>
      </c>
      <c r="AE101" s="22">
        <v>2.7016170516782303</v>
      </c>
      <c r="AF101" s="22">
        <v>2.7026023358426108</v>
      </c>
      <c r="AG101" s="22">
        <v>2.7020906317007407</v>
      </c>
      <c r="AH101" s="22">
        <v>2.698052362515404</v>
      </c>
      <c r="AI101" s="23">
        <v>2.6916320772141753</v>
      </c>
    </row>
    <row r="102" spans="1:35" x14ac:dyDescent="0.3">
      <c r="A102" s="116" t="s">
        <v>3</v>
      </c>
      <c r="B102" s="123" t="s">
        <v>277</v>
      </c>
      <c r="C102" s="118" t="s">
        <v>278</v>
      </c>
      <c r="D102" s="107">
        <v>41280.984318727846</v>
      </c>
      <c r="E102" s="6">
        <v>42453.854598032514</v>
      </c>
      <c r="F102" s="6">
        <v>42880.620643376627</v>
      </c>
      <c r="G102" s="6">
        <v>43548.785841717399</v>
      </c>
      <c r="H102" s="6">
        <v>43967.415429321481</v>
      </c>
      <c r="I102" s="6">
        <v>44324.808542767954</v>
      </c>
      <c r="J102" s="6">
        <v>44761.81003295433</v>
      </c>
      <c r="K102" s="108">
        <v>45504.195008352952</v>
      </c>
      <c r="L102" s="13">
        <v>7122.0588186115301</v>
      </c>
      <c r="M102" s="6">
        <v>7313.5963631276181</v>
      </c>
      <c r="N102" s="6">
        <v>7466.7707486506142</v>
      </c>
      <c r="O102" s="6">
        <v>7526.4116590875947</v>
      </c>
      <c r="P102" s="6">
        <v>7618.4155985946854</v>
      </c>
      <c r="Q102" s="6">
        <v>7731.0170063537316</v>
      </c>
      <c r="R102" s="6">
        <v>7879.83498545152</v>
      </c>
      <c r="S102" s="25">
        <v>8449.757291432772</v>
      </c>
      <c r="T102" s="107">
        <v>18088.240726956392</v>
      </c>
      <c r="U102" s="6">
        <v>18556.76578539886</v>
      </c>
      <c r="V102" s="6">
        <v>18915.739897285308</v>
      </c>
      <c r="W102" s="6">
        <v>19061.925190694219</v>
      </c>
      <c r="X102" s="6">
        <v>19295.070431566637</v>
      </c>
      <c r="Y102" s="6">
        <v>19567.923006047255</v>
      </c>
      <c r="Z102" s="6">
        <v>19903.085970635097</v>
      </c>
      <c r="AA102" s="108">
        <v>21254.644869721549</v>
      </c>
      <c r="AB102" s="21">
        <v>2.5397488545991478</v>
      </c>
      <c r="AC102" s="22">
        <v>2.5372969554288014</v>
      </c>
      <c r="AD102" s="22">
        <v>2.5333227085756902</v>
      </c>
      <c r="AE102" s="22">
        <v>2.532671086051788</v>
      </c>
      <c r="AF102" s="22">
        <v>2.5326880874188409</v>
      </c>
      <c r="AG102" s="22">
        <v>2.5310929972040377</v>
      </c>
      <c r="AH102" s="22">
        <v>2.5258252244345236</v>
      </c>
      <c r="AI102" s="23">
        <v>2.5154148381601069</v>
      </c>
    </row>
    <row r="103" spans="1:35" x14ac:dyDescent="0.3">
      <c r="A103" s="116" t="s">
        <v>3</v>
      </c>
      <c r="B103" s="123" t="s">
        <v>279</v>
      </c>
      <c r="C103" s="118" t="s">
        <v>280</v>
      </c>
      <c r="D103" s="107">
        <v>13532.670482302705</v>
      </c>
      <c r="E103" s="6">
        <v>14463.118877859655</v>
      </c>
      <c r="F103" s="6">
        <v>15020.5599474349</v>
      </c>
      <c r="G103" s="6">
        <v>15980.752306085606</v>
      </c>
      <c r="H103" s="6">
        <v>16525.148048555864</v>
      </c>
      <c r="I103" s="6">
        <v>16892.336911391412</v>
      </c>
      <c r="J103" s="6">
        <v>17237.538906405211</v>
      </c>
      <c r="K103" s="108">
        <v>17717.599634106435</v>
      </c>
      <c r="L103" s="13">
        <v>23822.406428044527</v>
      </c>
      <c r="M103" s="6">
        <v>24239.646455940725</v>
      </c>
      <c r="N103" s="6">
        <v>24754.50844764393</v>
      </c>
      <c r="O103" s="6">
        <v>24939.112211095147</v>
      </c>
      <c r="P103" s="6">
        <v>25198.100584300773</v>
      </c>
      <c r="Q103" s="6">
        <v>25431.958837899831</v>
      </c>
      <c r="R103" s="6">
        <v>25688.147559903013</v>
      </c>
      <c r="S103" s="25">
        <v>26018.706723884265</v>
      </c>
      <c r="T103" s="107">
        <v>68168.746399372452</v>
      </c>
      <c r="U103" s="6">
        <v>69317.112135929463</v>
      </c>
      <c r="V103" s="6">
        <v>70688.977239959146</v>
      </c>
      <c r="W103" s="6">
        <v>71202.66520574117</v>
      </c>
      <c r="X103" s="6">
        <v>71953.537100460264</v>
      </c>
      <c r="Y103" s="6">
        <v>72593.203357099293</v>
      </c>
      <c r="Z103" s="6">
        <v>73241.486543537641</v>
      </c>
      <c r="AA103" s="108">
        <v>74098.971791628326</v>
      </c>
      <c r="AB103" s="21">
        <v>2.8615390558999927</v>
      </c>
      <c r="AC103" s="22">
        <v>2.8596585458424051</v>
      </c>
      <c r="AD103" s="22">
        <v>2.8556001178317536</v>
      </c>
      <c r="AE103" s="22">
        <v>2.8550601401947202</v>
      </c>
      <c r="AF103" s="22">
        <v>2.855514321793351</v>
      </c>
      <c r="AG103" s="22">
        <v>2.8544086525068484</v>
      </c>
      <c r="AH103" s="22">
        <v>2.8511782086560924</v>
      </c>
      <c r="AI103" s="23">
        <v>2.8479114115079387</v>
      </c>
    </row>
    <row r="104" spans="1:35" x14ac:dyDescent="0.3">
      <c r="A104" s="116" t="s">
        <v>3</v>
      </c>
      <c r="B104" s="123" t="s">
        <v>281</v>
      </c>
      <c r="C104" s="118" t="s">
        <v>282</v>
      </c>
      <c r="D104" s="107">
        <v>7916.6838643219617</v>
      </c>
      <c r="E104" s="6">
        <v>10359.452054741936</v>
      </c>
      <c r="F104" s="6">
        <v>10945.465988660459</v>
      </c>
      <c r="G104" s="6">
        <v>11466.673170921811</v>
      </c>
      <c r="H104" s="6">
        <v>11737.652483590411</v>
      </c>
      <c r="I104" s="6">
        <v>11967.33810921302</v>
      </c>
      <c r="J104" s="6">
        <v>12194.631105232407</v>
      </c>
      <c r="K104" s="108">
        <v>12501.667831109253</v>
      </c>
      <c r="L104" s="13">
        <v>6326.553786178858</v>
      </c>
      <c r="M104" s="6">
        <v>6495.7924536221726</v>
      </c>
      <c r="N104" s="6">
        <v>6652.4913739383173</v>
      </c>
      <c r="O104" s="6">
        <v>6715.6535188244525</v>
      </c>
      <c r="P104" s="6">
        <v>6833.245522741232</v>
      </c>
      <c r="Q104" s="6">
        <v>6977.0478765122079</v>
      </c>
      <c r="R104" s="6">
        <v>7097.4391991610419</v>
      </c>
      <c r="S104" s="25">
        <v>7402.5160782277108</v>
      </c>
      <c r="T104" s="107">
        <v>13661.448728033112</v>
      </c>
      <c r="U104" s="6">
        <v>14012.907227954023</v>
      </c>
      <c r="V104" s="6">
        <v>14327.42413350915</v>
      </c>
      <c r="W104" s="6">
        <v>14460.369565519695</v>
      </c>
      <c r="X104" s="6">
        <v>14718.817632428065</v>
      </c>
      <c r="Y104" s="6">
        <v>15021.220137385313</v>
      </c>
      <c r="Z104" s="6">
        <v>15252.067429919265</v>
      </c>
      <c r="AA104" s="108">
        <v>15861.277365758822</v>
      </c>
      <c r="AB104" s="21">
        <v>2.1593823730509083</v>
      </c>
      <c r="AC104" s="22">
        <v>2.1572282870799189</v>
      </c>
      <c r="AD104" s="22">
        <v>2.1536930043439084</v>
      </c>
      <c r="AE104" s="22">
        <v>2.1532334157779665</v>
      </c>
      <c r="AF104" s="22">
        <v>2.1540009916873948</v>
      </c>
      <c r="AG104" s="22">
        <v>2.1529478374303985</v>
      </c>
      <c r="AH104" s="22">
        <v>2.148953587615396</v>
      </c>
      <c r="AI104" s="23">
        <v>2.1426873238965372</v>
      </c>
    </row>
    <row r="105" spans="1:35" x14ac:dyDescent="0.3">
      <c r="A105" s="131" t="s">
        <v>3</v>
      </c>
      <c r="B105" s="137" t="s">
        <v>283</v>
      </c>
      <c r="C105" s="132" t="s">
        <v>284</v>
      </c>
      <c r="D105" s="138">
        <v>9077.8912569906097</v>
      </c>
      <c r="E105" s="139">
        <v>9749.0173787760614</v>
      </c>
      <c r="F105" s="139">
        <v>10108.110747906874</v>
      </c>
      <c r="G105" s="139">
        <v>10762.238356708298</v>
      </c>
      <c r="H105" s="139">
        <v>11197.968644037006</v>
      </c>
      <c r="I105" s="139">
        <v>11566.542727150558</v>
      </c>
      <c r="J105" s="139">
        <v>11973.187575410791</v>
      </c>
      <c r="K105" s="140">
        <v>12497.050695578886</v>
      </c>
      <c r="L105" s="141">
        <v>20031.930927970585</v>
      </c>
      <c r="M105" s="139">
        <v>20381.70395240148</v>
      </c>
      <c r="N105" s="139">
        <v>20738.064922743921</v>
      </c>
      <c r="O105" s="139">
        <v>20884.713080093617</v>
      </c>
      <c r="P105" s="139">
        <v>21137.665377337267</v>
      </c>
      <c r="Q105" s="139">
        <v>21445.23295868684</v>
      </c>
      <c r="R105" s="139">
        <v>21790.899764853799</v>
      </c>
      <c r="S105" s="142">
        <v>23486.132016284515</v>
      </c>
      <c r="T105" s="138">
        <v>52067.642906562229</v>
      </c>
      <c r="U105" s="139">
        <v>52976.314716815767</v>
      </c>
      <c r="V105" s="139">
        <v>53859.432286086158</v>
      </c>
      <c r="W105" s="139">
        <v>54239.852526901341</v>
      </c>
      <c r="X105" s="139">
        <v>54920.682166748935</v>
      </c>
      <c r="Y105" s="139">
        <v>55713.146870921235</v>
      </c>
      <c r="Z105" s="139">
        <v>56550.35591829387</v>
      </c>
      <c r="AA105" s="140">
        <v>60112.0896710386</v>
      </c>
      <c r="AB105" s="143">
        <v>2.5992323502803307</v>
      </c>
      <c r="AC105" s="144">
        <v>2.5992093124566171</v>
      </c>
      <c r="AD105" s="144">
        <v>2.5971291191695163</v>
      </c>
      <c r="AE105" s="144">
        <v>2.5971078615679124</v>
      </c>
      <c r="AF105" s="144">
        <v>2.5982378463438116</v>
      </c>
      <c r="AG105" s="144">
        <v>2.5979268669288791</v>
      </c>
      <c r="AH105" s="144">
        <v>2.595136342626065</v>
      </c>
      <c r="AI105" s="145">
        <v>2.5594716758535991</v>
      </c>
    </row>
    <row r="106" spans="1:35" x14ac:dyDescent="0.3">
      <c r="A106" s="120" t="s">
        <v>4</v>
      </c>
      <c r="B106" s="122" t="s">
        <v>285</v>
      </c>
      <c r="C106" s="121" t="s">
        <v>286</v>
      </c>
      <c r="D106" s="111">
        <v>943.24340428643336</v>
      </c>
      <c r="E106" s="5">
        <v>824.86888544282613</v>
      </c>
      <c r="F106" s="5">
        <v>853.46561817621387</v>
      </c>
      <c r="G106" s="5">
        <v>937.89045578896116</v>
      </c>
      <c r="H106" s="5">
        <v>997.37624460732013</v>
      </c>
      <c r="I106" s="5">
        <v>1013.4803163339919</v>
      </c>
      <c r="J106" s="5">
        <v>1040.5704304108865</v>
      </c>
      <c r="K106" s="112">
        <v>1088.0795859669727</v>
      </c>
      <c r="L106" s="12">
        <v>1771.3032362334773</v>
      </c>
      <c r="M106" s="5">
        <v>1839.4506453462423</v>
      </c>
      <c r="N106" s="5">
        <v>1910.3654855322386</v>
      </c>
      <c r="O106" s="5">
        <v>1948.282905006377</v>
      </c>
      <c r="P106" s="5">
        <v>1973.7489165136431</v>
      </c>
      <c r="Q106" s="5">
        <v>1974.1337400876369</v>
      </c>
      <c r="R106" s="5">
        <v>1974.5810087397783</v>
      </c>
      <c r="S106" s="113">
        <v>1974.8614967731262</v>
      </c>
      <c r="T106" s="111">
        <v>4849.0742160121254</v>
      </c>
      <c r="U106" s="5">
        <v>4886.572896757044</v>
      </c>
      <c r="V106" s="5">
        <v>4893.7331839509015</v>
      </c>
      <c r="W106" s="5">
        <v>4926.2050320886428</v>
      </c>
      <c r="X106" s="5">
        <v>5071.6458920155492</v>
      </c>
      <c r="Y106" s="5">
        <v>5125.3180302915298</v>
      </c>
      <c r="Z106" s="5">
        <v>5173.2903432437097</v>
      </c>
      <c r="AA106" s="112">
        <v>5220.2868685292269</v>
      </c>
      <c r="AB106" s="19">
        <v>2.7375742994312264</v>
      </c>
      <c r="AC106" s="14">
        <v>2.6566196246383602</v>
      </c>
      <c r="AD106" s="14">
        <v>2.5621991139224924</v>
      </c>
      <c r="AE106" s="14">
        <v>2.5292953941839778</v>
      </c>
      <c r="AF106" s="14">
        <v>2.5705740698566335</v>
      </c>
      <c r="AG106" s="14">
        <v>2.5972746494709664</v>
      </c>
      <c r="AH106" s="14">
        <v>2.6209946641714525</v>
      </c>
      <c r="AI106" s="20">
        <v>2.6444316812254991</v>
      </c>
    </row>
    <row r="107" spans="1:35" x14ac:dyDescent="0.3">
      <c r="A107" s="116" t="s">
        <v>4</v>
      </c>
      <c r="B107" s="123" t="s">
        <v>287</v>
      </c>
      <c r="C107" s="118" t="s">
        <v>288</v>
      </c>
      <c r="D107" s="107">
        <v>2268.7119288612748</v>
      </c>
      <c r="E107" s="6">
        <v>2159.3128796371311</v>
      </c>
      <c r="F107" s="6">
        <v>2181.8648685227445</v>
      </c>
      <c r="G107" s="6">
        <v>2250.5167136929426</v>
      </c>
      <c r="H107" s="6">
        <v>2298.6093956281197</v>
      </c>
      <c r="I107" s="6">
        <v>2311.5941296454334</v>
      </c>
      <c r="J107" s="6">
        <v>2333.3210302328871</v>
      </c>
      <c r="K107" s="108">
        <v>2371.4717020578105</v>
      </c>
      <c r="L107" s="13">
        <v>1354.1703922057984</v>
      </c>
      <c r="M107" s="6">
        <v>1405.9686880589256</v>
      </c>
      <c r="N107" s="6">
        <v>1459.7715019835568</v>
      </c>
      <c r="O107" s="6">
        <v>1488.4973996158835</v>
      </c>
      <c r="P107" s="6">
        <v>1507.772570131322</v>
      </c>
      <c r="Q107" s="6">
        <v>1508.0638165423572</v>
      </c>
      <c r="R107" s="6">
        <v>1508.4022938204753</v>
      </c>
      <c r="S107" s="25">
        <v>1508.6145278065726</v>
      </c>
      <c r="T107" s="107">
        <v>3907.6915386819378</v>
      </c>
      <c r="U107" s="6">
        <v>3937.7645987701185</v>
      </c>
      <c r="V107" s="6">
        <v>3943.488385897861</v>
      </c>
      <c r="W107" s="6">
        <v>3969.427690596247</v>
      </c>
      <c r="X107" s="6">
        <v>4085.5173003624004</v>
      </c>
      <c r="Y107" s="6">
        <v>4128.3492598474395</v>
      </c>
      <c r="Z107" s="6">
        <v>4166.6257013484565</v>
      </c>
      <c r="AA107" s="108">
        <v>4204.1152457770995</v>
      </c>
      <c r="AB107" s="21">
        <v>2.8856719665216777</v>
      </c>
      <c r="AC107" s="22">
        <v>2.8008400451364377</v>
      </c>
      <c r="AD107" s="22">
        <v>2.7020151577624825</v>
      </c>
      <c r="AE107" s="22">
        <v>2.6676115533115126</v>
      </c>
      <c r="AF107" s="22">
        <v>2.7107428728088045</v>
      </c>
      <c r="AG107" s="22">
        <v>2.7386362174106424</v>
      </c>
      <c r="AH107" s="22">
        <v>2.7634114437477963</v>
      </c>
      <c r="AI107" s="23">
        <v>2.7878856781726031</v>
      </c>
    </row>
    <row r="108" spans="1:35" x14ac:dyDescent="0.3">
      <c r="A108" s="116" t="s">
        <v>4</v>
      </c>
      <c r="B108" s="123" t="s">
        <v>289</v>
      </c>
      <c r="C108" s="118" t="s">
        <v>290</v>
      </c>
      <c r="D108" s="107">
        <v>398.05254752680071</v>
      </c>
      <c r="E108" s="6">
        <v>386.10337729821697</v>
      </c>
      <c r="F108" s="6">
        <v>388.37197366059939</v>
      </c>
      <c r="G108" s="6">
        <v>395.38223231809934</v>
      </c>
      <c r="H108" s="6">
        <v>400.18824709587818</v>
      </c>
      <c r="I108" s="6">
        <v>401.45934109259434</v>
      </c>
      <c r="J108" s="6">
        <v>403.22259116467035</v>
      </c>
      <c r="K108" s="108">
        <v>406.80581543514108</v>
      </c>
      <c r="L108" s="13">
        <v>339.55016530755512</v>
      </c>
      <c r="M108" s="6">
        <v>344.85310092278598</v>
      </c>
      <c r="N108" s="6">
        <v>350.50815582136369</v>
      </c>
      <c r="O108" s="6">
        <v>353.51235581621438</v>
      </c>
      <c r="P108" s="6">
        <v>355.49075745048339</v>
      </c>
      <c r="Q108" s="6">
        <v>355.52001996825044</v>
      </c>
      <c r="R108" s="6">
        <v>355.5533097240401</v>
      </c>
      <c r="S108" s="25">
        <v>355.57384606717358</v>
      </c>
      <c r="T108" s="107">
        <v>855.86872705279791</v>
      </c>
      <c r="U108" s="6">
        <v>858.55113123044691</v>
      </c>
      <c r="V108" s="6">
        <v>859.11062488576431</v>
      </c>
      <c r="W108" s="6">
        <v>861.6547373683436</v>
      </c>
      <c r="X108" s="6">
        <v>872.93128210312318</v>
      </c>
      <c r="Y108" s="6">
        <v>876.97553332823486</v>
      </c>
      <c r="Z108" s="6">
        <v>880.49606613083824</v>
      </c>
      <c r="AA108" s="108">
        <v>883.87407501999382</v>
      </c>
      <c r="AB108" s="21">
        <v>2.52059581911137</v>
      </c>
      <c r="AC108" s="22">
        <v>2.4895186508262181</v>
      </c>
      <c r="AD108" s="22">
        <v>2.4501443313335285</v>
      </c>
      <c r="AE108" s="22">
        <v>2.4359497601782478</v>
      </c>
      <c r="AF108" s="22">
        <v>2.4536988205557955</v>
      </c>
      <c r="AG108" s="22">
        <v>2.464857613490115</v>
      </c>
      <c r="AH108" s="22">
        <v>2.4745135817421757</v>
      </c>
      <c r="AI108" s="23">
        <v>2.4838589393575488</v>
      </c>
    </row>
    <row r="109" spans="1:35" x14ac:dyDescent="0.3">
      <c r="A109" s="116" t="s">
        <v>4</v>
      </c>
      <c r="B109" s="123" t="s">
        <v>291</v>
      </c>
      <c r="C109" s="118" t="s">
        <v>292</v>
      </c>
      <c r="D109" s="107">
        <v>200.58062849386144</v>
      </c>
      <c r="E109" s="6">
        <v>192.177160143989</v>
      </c>
      <c r="F109" s="6">
        <v>194.47076261973626</v>
      </c>
      <c r="G109" s="6">
        <v>201.13187287810322</v>
      </c>
      <c r="H109" s="6">
        <v>205.64055038118556</v>
      </c>
      <c r="I109" s="6">
        <v>206.83510214820635</v>
      </c>
      <c r="J109" s="6">
        <v>208.48000516963953</v>
      </c>
      <c r="K109" s="108">
        <v>211.86340688024276</v>
      </c>
      <c r="L109" s="13">
        <v>396.98149890556886</v>
      </c>
      <c r="M109" s="6">
        <v>402.34795718620126</v>
      </c>
      <c r="N109" s="6">
        <v>408.34750187299517</v>
      </c>
      <c r="O109" s="6">
        <v>411.54263412119144</v>
      </c>
      <c r="P109" s="6">
        <v>413.62193095384021</v>
      </c>
      <c r="Q109" s="6">
        <v>413.65265439145696</v>
      </c>
      <c r="R109" s="6">
        <v>413.68762549791779</v>
      </c>
      <c r="S109" s="25">
        <v>413.70917401401084</v>
      </c>
      <c r="T109" s="107">
        <v>1059.5869983214156</v>
      </c>
      <c r="U109" s="6">
        <v>1062.4647116970652</v>
      </c>
      <c r="V109" s="6">
        <v>1063.0943681004712</v>
      </c>
      <c r="W109" s="6">
        <v>1065.9683420103879</v>
      </c>
      <c r="X109" s="6">
        <v>1078.5626612024203</v>
      </c>
      <c r="Y109" s="6">
        <v>1083.0718902219908</v>
      </c>
      <c r="Z109" s="6">
        <v>1086.9977631166573</v>
      </c>
      <c r="AA109" s="108">
        <v>1090.7589563796171</v>
      </c>
      <c r="AB109" s="21">
        <v>2.669109268927071</v>
      </c>
      <c r="AC109" s="22">
        <v>2.6405674300867514</v>
      </c>
      <c r="AD109" s="22">
        <v>2.6025416405773485</v>
      </c>
      <c r="AE109" s="22">
        <v>2.5887669330160969</v>
      </c>
      <c r="AF109" s="22">
        <v>2.6058053565504458</v>
      </c>
      <c r="AG109" s="22">
        <v>2.6164993613718104</v>
      </c>
      <c r="AH109" s="22">
        <v>2.6257545809803835</v>
      </c>
      <c r="AI109" s="23">
        <v>2.6346984696674109</v>
      </c>
    </row>
    <row r="110" spans="1:35" x14ac:dyDescent="0.3">
      <c r="A110" s="116" t="s">
        <v>4</v>
      </c>
      <c r="B110" s="123" t="s">
        <v>293</v>
      </c>
      <c r="C110" s="118" t="s">
        <v>294</v>
      </c>
      <c r="D110" s="107">
        <v>2916.6221075778903</v>
      </c>
      <c r="E110" s="6">
        <v>2869.7528212068287</v>
      </c>
      <c r="F110" s="6">
        <v>2877.6829752322478</v>
      </c>
      <c r="G110" s="6">
        <v>2902.2241576460219</v>
      </c>
      <c r="H110" s="6">
        <v>2918.9022812535927</v>
      </c>
      <c r="I110" s="6">
        <v>2923.2406410171998</v>
      </c>
      <c r="J110" s="6">
        <v>2930.0096636901435</v>
      </c>
      <c r="K110" s="108">
        <v>2942.0596606293702</v>
      </c>
      <c r="L110" s="13">
        <v>1064.9985897035185</v>
      </c>
      <c r="M110" s="6">
        <v>1079.7092968664456</v>
      </c>
      <c r="N110" s="6">
        <v>1095.5490176491821</v>
      </c>
      <c r="O110" s="6">
        <v>1103.807773343367</v>
      </c>
      <c r="P110" s="6">
        <v>1109.2243403085904</v>
      </c>
      <c r="Q110" s="6">
        <v>1109.3035239351368</v>
      </c>
      <c r="R110" s="6">
        <v>1109.392914431314</v>
      </c>
      <c r="S110" s="25">
        <v>1109.4477962988531</v>
      </c>
      <c r="T110" s="107">
        <v>2678.5461480357731</v>
      </c>
      <c r="U110" s="6">
        <v>2685.9706784575346</v>
      </c>
      <c r="V110" s="6">
        <v>2687.5763073503258</v>
      </c>
      <c r="W110" s="6">
        <v>2694.6564835344757</v>
      </c>
      <c r="X110" s="6">
        <v>2725.9606507210892</v>
      </c>
      <c r="Y110" s="6">
        <v>2737.0582478430124</v>
      </c>
      <c r="Z110" s="6">
        <v>2746.6443987684502</v>
      </c>
      <c r="AA110" s="108">
        <v>2755.7984847378375</v>
      </c>
      <c r="AB110" s="21">
        <v>2.51507013617872</v>
      </c>
      <c r="AC110" s="22">
        <v>2.4874988429472449</v>
      </c>
      <c r="AD110" s="22">
        <v>2.4519363339384856</v>
      </c>
      <c r="AE110" s="22">
        <v>2.4392873819054057</v>
      </c>
      <c r="AF110" s="22">
        <v>2.4550745919097166</v>
      </c>
      <c r="AG110" s="22">
        <v>2.4648856631012879</v>
      </c>
      <c r="AH110" s="22">
        <v>2.4733101881282451</v>
      </c>
      <c r="AI110" s="23">
        <v>2.4814247906375879</v>
      </c>
    </row>
    <row r="111" spans="1:35" x14ac:dyDescent="0.3">
      <c r="A111" s="116" t="s">
        <v>4</v>
      </c>
      <c r="B111" s="123" t="s">
        <v>295</v>
      </c>
      <c r="C111" s="118" t="s">
        <v>296</v>
      </c>
      <c r="D111" s="107">
        <v>4815.0426428485698</v>
      </c>
      <c r="E111" s="6">
        <v>4646.2066438371257</v>
      </c>
      <c r="F111" s="6">
        <v>4679.0068106685521</v>
      </c>
      <c r="G111" s="6">
        <v>4780.2425642435937</v>
      </c>
      <c r="H111" s="6">
        <v>4851.0208716843117</v>
      </c>
      <c r="I111" s="6">
        <v>4870.0320261560682</v>
      </c>
      <c r="J111" s="6">
        <v>4901.2710491123362</v>
      </c>
      <c r="K111" s="108">
        <v>4956.4598785302042</v>
      </c>
      <c r="L111" s="13">
        <v>4602.5672258899458</v>
      </c>
      <c r="M111" s="6">
        <v>4679.3032952052708</v>
      </c>
      <c r="N111" s="6">
        <v>4762.2437325806441</v>
      </c>
      <c r="O111" s="6">
        <v>4806.6357028349703</v>
      </c>
      <c r="P111" s="6">
        <v>4836.3743776077335</v>
      </c>
      <c r="Q111" s="6">
        <v>4836.8201850215673</v>
      </c>
      <c r="R111" s="6">
        <v>4837.3335900755401</v>
      </c>
      <c r="S111" s="25">
        <v>4837.6534297587696</v>
      </c>
      <c r="T111" s="107">
        <v>13263.484762448908</v>
      </c>
      <c r="U111" s="6">
        <v>13308.671407259266</v>
      </c>
      <c r="V111" s="6">
        <v>13317.960439246022</v>
      </c>
      <c r="W111" s="6">
        <v>13360.648084858862</v>
      </c>
      <c r="X111" s="6">
        <v>13552.738613960908</v>
      </c>
      <c r="Y111" s="6">
        <v>13622.524697113258</v>
      </c>
      <c r="Z111" s="6">
        <v>13684.018371651822</v>
      </c>
      <c r="AA111" s="108">
        <v>13743.600820497257</v>
      </c>
      <c r="AB111" s="21">
        <v>2.881757964954939</v>
      </c>
      <c r="AC111" s="22">
        <v>2.8441198289153493</v>
      </c>
      <c r="AD111" s="22">
        <v>2.7962763662048373</v>
      </c>
      <c r="AE111" s="22">
        <v>2.7791560979142296</v>
      </c>
      <c r="AF111" s="22">
        <v>2.8016571151914786</v>
      </c>
      <c r="AG111" s="22">
        <v>2.8158220795717992</v>
      </c>
      <c r="AH111" s="22">
        <v>2.8282306924170397</v>
      </c>
      <c r="AI111" s="23">
        <v>2.8403561194775411</v>
      </c>
    </row>
    <row r="112" spans="1:35" x14ac:dyDescent="0.3">
      <c r="A112" s="116" t="s">
        <v>4</v>
      </c>
      <c r="B112" s="123" t="s">
        <v>297</v>
      </c>
      <c r="C112" s="118" t="s">
        <v>298</v>
      </c>
      <c r="D112" s="107">
        <v>713.60549410968667</v>
      </c>
      <c r="E112" s="6">
        <v>535.35655798397147</v>
      </c>
      <c r="F112" s="6">
        <v>582.41274943745248</v>
      </c>
      <c r="G112" s="6">
        <v>717.62179487687206</v>
      </c>
      <c r="H112" s="6">
        <v>812.98333548839503</v>
      </c>
      <c r="I112" s="6">
        <v>838.71214192645778</v>
      </c>
      <c r="J112" s="6">
        <v>882.16450080370316</v>
      </c>
      <c r="K112" s="108">
        <v>958.00295082189632</v>
      </c>
      <c r="L112" s="13">
        <v>1801.5302539166426</v>
      </c>
      <c r="M112" s="6">
        <v>1908.8428150345317</v>
      </c>
      <c r="N112" s="6">
        <v>2021.1670355684455</v>
      </c>
      <c r="O112" s="6">
        <v>2081.10877703489</v>
      </c>
      <c r="P112" s="6">
        <v>2121.2332502422328</v>
      </c>
      <c r="Q112" s="6">
        <v>2121.8404639646083</v>
      </c>
      <c r="R112" s="6">
        <v>2122.5472602215109</v>
      </c>
      <c r="S112" s="25">
        <v>2122.9906542779709</v>
      </c>
      <c r="T112" s="107">
        <v>4478.7976496525589</v>
      </c>
      <c r="U112" s="6">
        <v>4532.322214691153</v>
      </c>
      <c r="V112" s="6">
        <v>4542.4054475327921</v>
      </c>
      <c r="W112" s="6">
        <v>4587.30916134773</v>
      </c>
      <c r="X112" s="6">
        <v>4786.5079067769348</v>
      </c>
      <c r="Y112" s="6">
        <v>4860.6756767788938</v>
      </c>
      <c r="Z112" s="6">
        <v>4927.3856938761928</v>
      </c>
      <c r="AA112" s="108">
        <v>4993.0388131822201</v>
      </c>
      <c r="AB112" s="21">
        <v>2.4861073745030731</v>
      </c>
      <c r="AC112" s="22">
        <v>2.3745450453797212</v>
      </c>
      <c r="AD112" s="22">
        <v>2.2484850034050807</v>
      </c>
      <c r="AE112" s="22">
        <v>2.2058707163737576</v>
      </c>
      <c r="AF112" s="22">
        <v>2.2585023049929229</v>
      </c>
      <c r="AG112" s="22">
        <v>2.2928477002618197</v>
      </c>
      <c r="AH112" s="22">
        <v>2.3235486116899566</v>
      </c>
      <c r="AI112" s="23">
        <v>2.3540204929124684</v>
      </c>
    </row>
    <row r="113" spans="1:35" x14ac:dyDescent="0.3">
      <c r="A113" s="116" t="s">
        <v>4</v>
      </c>
      <c r="B113" s="123" t="s">
        <v>299</v>
      </c>
      <c r="C113" s="118" t="s">
        <v>300</v>
      </c>
      <c r="D113" s="107">
        <v>1111.8224338002399</v>
      </c>
      <c r="E113" s="6">
        <v>952.91014206365708</v>
      </c>
      <c r="F113" s="6">
        <v>993.05393366245835</v>
      </c>
      <c r="G113" s="6">
        <v>1110.1486814314703</v>
      </c>
      <c r="H113" s="6">
        <v>1192.3264556210061</v>
      </c>
      <c r="I113" s="6">
        <v>1214.5682373129914</v>
      </c>
      <c r="J113" s="6">
        <v>1252.1068206046803</v>
      </c>
      <c r="K113" s="108">
        <v>1317.7003628305831</v>
      </c>
      <c r="L113" s="13">
        <v>1529.4870947681561</v>
      </c>
      <c r="M113" s="6">
        <v>1621.2889616912175</v>
      </c>
      <c r="N113" s="6">
        <v>1717.4811663767898</v>
      </c>
      <c r="O113" s="6">
        <v>1768.7705028043774</v>
      </c>
      <c r="P113" s="6">
        <v>1803.0824752103895</v>
      </c>
      <c r="Q113" s="6">
        <v>1803.6024312768684</v>
      </c>
      <c r="R113" s="6">
        <v>1804.2073496727555</v>
      </c>
      <c r="S113" s="25">
        <v>1804.5866267282661</v>
      </c>
      <c r="T113" s="107">
        <v>3940.6181406439464</v>
      </c>
      <c r="U113" s="6">
        <v>3988.1040911006885</v>
      </c>
      <c r="V113" s="6">
        <v>3997.060922478207</v>
      </c>
      <c r="W113" s="6">
        <v>4036.8766254614388</v>
      </c>
      <c r="X113" s="6">
        <v>4213.376453957213</v>
      </c>
      <c r="Y113" s="6">
        <v>4279.2001540256133</v>
      </c>
      <c r="Z113" s="6">
        <v>4338.3824236131168</v>
      </c>
      <c r="AA113" s="108">
        <v>4396.6017700342209</v>
      </c>
      <c r="AB113" s="21">
        <v>2.5764311147988312</v>
      </c>
      <c r="AC113" s="22">
        <v>2.4599917634918724</v>
      </c>
      <c r="AD113" s="22">
        <v>2.3283060042049599</v>
      </c>
      <c r="AE113" s="22">
        <v>2.2838503028806252</v>
      </c>
      <c r="AF113" s="22">
        <v>2.3387093679079021</v>
      </c>
      <c r="AG113" s="22">
        <v>2.374566769069093</v>
      </c>
      <c r="AH113" s="22">
        <v>2.4066068754364038</v>
      </c>
      <c r="AI113" s="23">
        <v>2.438394106566574</v>
      </c>
    </row>
    <row r="114" spans="1:35" x14ac:dyDescent="0.3">
      <c r="A114" s="116" t="s">
        <v>4</v>
      </c>
      <c r="B114" s="123" t="s">
        <v>301</v>
      </c>
      <c r="C114" s="118" t="s">
        <v>302</v>
      </c>
      <c r="D114" s="107">
        <v>8628.5711959597083</v>
      </c>
      <c r="E114" s="6">
        <v>8525.4977035604588</v>
      </c>
      <c r="F114" s="6">
        <v>8538.0390419563319</v>
      </c>
      <c r="G114" s="6">
        <v>8579.9063128167218</v>
      </c>
      <c r="H114" s="6">
        <v>8608.2092582995974</v>
      </c>
      <c r="I114" s="6">
        <v>8615.5011924323717</v>
      </c>
      <c r="J114" s="6">
        <v>8627.0414212618907</v>
      </c>
      <c r="K114" s="108">
        <v>8647.0403838052771</v>
      </c>
      <c r="L114" s="13">
        <v>1828.7345698314909</v>
      </c>
      <c r="M114" s="6">
        <v>1845.7004543031128</v>
      </c>
      <c r="N114" s="6">
        <v>1863.5951734758773</v>
      </c>
      <c r="O114" s="6">
        <v>1872.8501223566827</v>
      </c>
      <c r="P114" s="6">
        <v>1878.8968924137428</v>
      </c>
      <c r="Q114" s="6">
        <v>1878.9847073876749</v>
      </c>
      <c r="R114" s="6">
        <v>1879.0834565511566</v>
      </c>
      <c r="S114" s="25">
        <v>1879.1438781160484</v>
      </c>
      <c r="T114" s="107">
        <v>4515.0143038736678</v>
      </c>
      <c r="U114" s="6">
        <v>4523.4167481091145</v>
      </c>
      <c r="V114" s="6">
        <v>4525.2087763208538</v>
      </c>
      <c r="W114" s="6">
        <v>4533.0853228533979</v>
      </c>
      <c r="X114" s="6">
        <v>4567.8502075879596</v>
      </c>
      <c r="Y114" s="6">
        <v>4580.0713733493076</v>
      </c>
      <c r="Z114" s="6">
        <v>4590.5749887887041</v>
      </c>
      <c r="AA114" s="108">
        <v>4600.5612450187082</v>
      </c>
      <c r="AB114" s="21">
        <v>2.4689281749016776</v>
      </c>
      <c r="AC114" s="22">
        <v>2.4506639782367867</v>
      </c>
      <c r="AD114" s="22">
        <v>2.427349094169585</v>
      </c>
      <c r="AE114" s="22">
        <v>2.4190536742606636</v>
      </c>
      <c r="AF114" s="22">
        <v>2.4294071786748126</v>
      </c>
      <c r="AG114" s="22">
        <v>2.4357876762989079</v>
      </c>
      <c r="AH114" s="22">
        <v>2.4412390637432804</v>
      </c>
      <c r="AI114" s="23">
        <v>2.4464669948284361</v>
      </c>
    </row>
    <row r="115" spans="1:35" x14ac:dyDescent="0.3">
      <c r="A115" s="116" t="s">
        <v>4</v>
      </c>
      <c r="B115" s="123" t="s">
        <v>303</v>
      </c>
      <c r="C115" s="118" t="s">
        <v>304</v>
      </c>
      <c r="D115" s="107">
        <v>1468.7466505771861</v>
      </c>
      <c r="E115" s="6">
        <v>1343.4136379781642</v>
      </c>
      <c r="F115" s="6">
        <v>1371.8799475043616</v>
      </c>
      <c r="G115" s="6">
        <v>1456.3664817638264</v>
      </c>
      <c r="H115" s="6">
        <v>1515.5025514394856</v>
      </c>
      <c r="I115" s="6">
        <v>1531.4608526964912</v>
      </c>
      <c r="J115" s="6">
        <v>1558.3089981370372</v>
      </c>
      <c r="K115" s="108">
        <v>1605.361256933832</v>
      </c>
      <c r="L115" s="13">
        <v>1159.9627021068443</v>
      </c>
      <c r="M115" s="6">
        <v>1227.7162442029235</v>
      </c>
      <c r="N115" s="6">
        <v>1296.4082786041229</v>
      </c>
      <c r="O115" s="6">
        <v>1332.7639684621438</v>
      </c>
      <c r="P115" s="6">
        <v>1357.0550041985123</v>
      </c>
      <c r="Q115" s="6">
        <v>1357.4215561104872</v>
      </c>
      <c r="R115" s="6">
        <v>1357.848084829739</v>
      </c>
      <c r="S115" s="25">
        <v>1358.1157667050036</v>
      </c>
      <c r="T115" s="107">
        <v>3245.5641546504539</v>
      </c>
      <c r="U115" s="6">
        <v>3284.2108244900596</v>
      </c>
      <c r="V115" s="6">
        <v>3291.174468828543</v>
      </c>
      <c r="W115" s="6">
        <v>3321.9731802480837</v>
      </c>
      <c r="X115" s="6">
        <v>3458.4863818877552</v>
      </c>
      <c r="Y115" s="6">
        <v>3509.1061238687726</v>
      </c>
      <c r="Z115" s="6">
        <v>3554.5824409797328</v>
      </c>
      <c r="AA115" s="108">
        <v>3599.3228000424765</v>
      </c>
      <c r="AB115" s="21">
        <v>2.7979900980915371</v>
      </c>
      <c r="AC115" s="22">
        <v>2.6752011361143078</v>
      </c>
      <c r="AD115" s="22">
        <v>2.5396627288424152</v>
      </c>
      <c r="AE115" s="22">
        <v>2.4940287021284502</v>
      </c>
      <c r="AF115" s="22">
        <v>2.5503995978961895</v>
      </c>
      <c r="AG115" s="22">
        <v>2.5870349572087568</v>
      </c>
      <c r="AH115" s="22">
        <v>2.6197449706314839</v>
      </c>
      <c r="AI115" s="23">
        <v>2.6522001162441251</v>
      </c>
    </row>
    <row r="116" spans="1:35" x14ac:dyDescent="0.3">
      <c r="A116" s="116" t="s">
        <v>4</v>
      </c>
      <c r="B116" s="123" t="s">
        <v>305</v>
      </c>
      <c r="C116" s="118" t="s">
        <v>306</v>
      </c>
      <c r="D116" s="107">
        <v>477.38360032451175</v>
      </c>
      <c r="E116" s="6">
        <v>465.13631429713485</v>
      </c>
      <c r="F116" s="6">
        <v>467.66812933501831</v>
      </c>
      <c r="G116" s="6">
        <v>475.33119345575199</v>
      </c>
      <c r="H116" s="6">
        <v>480.56859029094068</v>
      </c>
      <c r="I116" s="6">
        <v>481.96306508337818</v>
      </c>
      <c r="J116" s="6">
        <v>483.88588563865704</v>
      </c>
      <c r="K116" s="108">
        <v>487.81073095698389</v>
      </c>
      <c r="L116" s="13">
        <v>603.400273989467</v>
      </c>
      <c r="M116" s="6">
        <v>610.33197524169884</v>
      </c>
      <c r="N116" s="6">
        <v>617.2282543641038</v>
      </c>
      <c r="O116" s="6">
        <v>620.82932262076258</v>
      </c>
      <c r="P116" s="6">
        <v>623.18836616529654</v>
      </c>
      <c r="Q116" s="6">
        <v>623.22334705083756</v>
      </c>
      <c r="R116" s="6">
        <v>623.26299250371665</v>
      </c>
      <c r="S116" s="25">
        <v>623.28739604285363</v>
      </c>
      <c r="T116" s="107">
        <v>1364.0842863046582</v>
      </c>
      <c r="U116" s="6">
        <v>1367.2315690393064</v>
      </c>
      <c r="V116" s="6">
        <v>1367.8489771247082</v>
      </c>
      <c r="W116" s="6">
        <v>1370.6125846387201</v>
      </c>
      <c r="X116" s="6">
        <v>1382.8215944517551</v>
      </c>
      <c r="Y116" s="6">
        <v>1387.2023353638497</v>
      </c>
      <c r="Z116" s="6">
        <v>1390.9962716032521</v>
      </c>
      <c r="AA116" s="108">
        <v>1394.6243715305202</v>
      </c>
      <c r="AB116" s="21">
        <v>2.2606623581487963</v>
      </c>
      <c r="AC116" s="22">
        <v>2.2400692023198698</v>
      </c>
      <c r="AD116" s="22">
        <v>2.2154892640291792</v>
      </c>
      <c r="AE116" s="22">
        <v>2.2067079918587824</v>
      </c>
      <c r="AF116" s="22">
        <v>2.2176720095437594</v>
      </c>
      <c r="AG116" s="22">
        <v>2.2245685021470236</v>
      </c>
      <c r="AH116" s="22">
        <v>2.2305058492717418</v>
      </c>
      <c r="AI116" s="23">
        <v>2.2362329872178286</v>
      </c>
    </row>
    <row r="117" spans="1:35" x14ac:dyDescent="0.3">
      <c r="A117" s="116" t="s">
        <v>4</v>
      </c>
      <c r="B117" s="123" t="s">
        <v>307</v>
      </c>
      <c r="C117" s="118" t="s">
        <v>308</v>
      </c>
      <c r="D117" s="107">
        <v>83.411537684369961</v>
      </c>
      <c r="E117" s="6">
        <v>72.902345545580857</v>
      </c>
      <c r="F117" s="6">
        <v>75.897968350448551</v>
      </c>
      <c r="G117" s="6">
        <v>84.513447828978641</v>
      </c>
      <c r="H117" s="6">
        <v>90.548260167958688</v>
      </c>
      <c r="I117" s="6">
        <v>92.159415399387839</v>
      </c>
      <c r="J117" s="6">
        <v>94.448136834369976</v>
      </c>
      <c r="K117" s="108">
        <v>99.058213972013377</v>
      </c>
      <c r="L117" s="13">
        <v>773.8116526890276</v>
      </c>
      <c r="M117" s="6">
        <v>782.40706787558406</v>
      </c>
      <c r="N117" s="6">
        <v>791.49791461762743</v>
      </c>
      <c r="O117" s="6">
        <v>796.29898452386738</v>
      </c>
      <c r="P117" s="6">
        <v>799.49082616519263</v>
      </c>
      <c r="Q117" s="6">
        <v>799.53802046402541</v>
      </c>
      <c r="R117" s="6">
        <v>799.59175565187979</v>
      </c>
      <c r="S117" s="25">
        <v>799.62496122590824</v>
      </c>
      <c r="T117" s="107">
        <v>1679.4302965294996</v>
      </c>
      <c r="U117" s="6">
        <v>1683.1645338186484</v>
      </c>
      <c r="V117" s="6">
        <v>1683.9367327987272</v>
      </c>
      <c r="W117" s="6">
        <v>1687.4457424391508</v>
      </c>
      <c r="X117" s="6">
        <v>1703.1662724884832</v>
      </c>
      <c r="Y117" s="6">
        <v>1708.7871957517411</v>
      </c>
      <c r="Z117" s="6">
        <v>1713.6762152494859</v>
      </c>
      <c r="AA117" s="108">
        <v>1718.3686514550852</v>
      </c>
      <c r="AB117" s="21">
        <v>2.1703347199456222</v>
      </c>
      <c r="AC117" s="22">
        <v>2.1512154835200836</v>
      </c>
      <c r="AD117" s="22">
        <v>2.1270867123541106</v>
      </c>
      <c r="AE117" s="22">
        <v>2.1183928618368486</v>
      </c>
      <c r="AF117" s="22">
        <v>2.1293987540429726</v>
      </c>
      <c r="AG117" s="22">
        <v>2.1362972767114812</v>
      </c>
      <c r="AH117" s="22">
        <v>2.1422620040707727</v>
      </c>
      <c r="AI117" s="23">
        <v>2.1480366095584769</v>
      </c>
    </row>
    <row r="118" spans="1:35" x14ac:dyDescent="0.3">
      <c r="A118" s="116" t="s">
        <v>4</v>
      </c>
      <c r="B118" s="123" t="s">
        <v>309</v>
      </c>
      <c r="C118" s="118" t="s">
        <v>310</v>
      </c>
      <c r="D118" s="107">
        <v>259.38680304798896</v>
      </c>
      <c r="E118" s="6">
        <v>245.11313822787204</v>
      </c>
      <c r="F118" s="6">
        <v>248.51085361299246</v>
      </c>
      <c r="G118" s="6">
        <v>258.58282739396918</v>
      </c>
      <c r="H118" s="6">
        <v>265.6127038984614</v>
      </c>
      <c r="I118" s="6">
        <v>267.50394716242448</v>
      </c>
      <c r="J118" s="6">
        <v>270.30467958125291</v>
      </c>
      <c r="K118" s="108">
        <v>275.74265783594711</v>
      </c>
      <c r="L118" s="13">
        <v>574.31333598013759</v>
      </c>
      <c r="M118" s="6">
        <v>582.69508405904139</v>
      </c>
      <c r="N118" s="6">
        <v>591.85933966031484</v>
      </c>
      <c r="O118" s="6">
        <v>596.73740858711017</v>
      </c>
      <c r="P118" s="6">
        <v>599.9919017558019</v>
      </c>
      <c r="Q118" s="6">
        <v>600.04057712217627</v>
      </c>
      <c r="R118" s="6">
        <v>600.09627679660389</v>
      </c>
      <c r="S118" s="25">
        <v>600.13081455674671</v>
      </c>
      <c r="T118" s="107">
        <v>1379.7384539223422</v>
      </c>
      <c r="U118" s="6">
        <v>1383.7754147669311</v>
      </c>
      <c r="V118" s="6">
        <v>1384.628419159289</v>
      </c>
      <c r="W118" s="6">
        <v>1388.527493433832</v>
      </c>
      <c r="X118" s="6">
        <v>1406.025103901726</v>
      </c>
      <c r="Y118" s="6">
        <v>1412.3637882080225</v>
      </c>
      <c r="Z118" s="6">
        <v>1417.9105065204285</v>
      </c>
      <c r="AA118" s="108">
        <v>1423.2571771984972</v>
      </c>
      <c r="AB118" s="21">
        <v>2.4024140960746556</v>
      </c>
      <c r="AC118" s="22">
        <v>2.3747319539819349</v>
      </c>
      <c r="AD118" s="22">
        <v>2.3389654147016898</v>
      </c>
      <c r="AE118" s="22">
        <v>2.3260745640286267</v>
      </c>
      <c r="AF118" s="22">
        <v>2.3423977312750193</v>
      </c>
      <c r="AG118" s="22">
        <v>2.3527635968845031</v>
      </c>
      <c r="AH118" s="22">
        <v>2.3617803839478979</v>
      </c>
      <c r="AI118" s="23">
        <v>2.3705473088002784</v>
      </c>
    </row>
    <row r="119" spans="1:35" x14ac:dyDescent="0.3">
      <c r="A119" s="116" t="s">
        <v>4</v>
      </c>
      <c r="B119" s="123" t="s">
        <v>311</v>
      </c>
      <c r="C119" s="118" t="s">
        <v>312</v>
      </c>
      <c r="D119" s="107">
        <v>906.40727774095217</v>
      </c>
      <c r="E119" s="6">
        <v>884.38736163097462</v>
      </c>
      <c r="F119" s="6">
        <v>888.8882315425401</v>
      </c>
      <c r="G119" s="6">
        <v>902.28432603942667</v>
      </c>
      <c r="H119" s="6">
        <v>911.4815312656757</v>
      </c>
      <c r="I119" s="6">
        <v>913.91671602017323</v>
      </c>
      <c r="J119" s="6">
        <v>917.3967944806235</v>
      </c>
      <c r="K119" s="108">
        <v>924.22684168522903</v>
      </c>
      <c r="L119" s="13">
        <v>1435.8197558992397</v>
      </c>
      <c r="M119" s="6">
        <v>1449.4430047191609</v>
      </c>
      <c r="N119" s="6">
        <v>1462.7667100541598</v>
      </c>
      <c r="O119" s="6">
        <v>1469.5831499803671</v>
      </c>
      <c r="P119" s="6">
        <v>1474.0557450179788</v>
      </c>
      <c r="Q119" s="6">
        <v>1474.1214978225701</v>
      </c>
      <c r="R119" s="6">
        <v>1474.1956773492218</v>
      </c>
      <c r="S119" s="25">
        <v>1474.2412036463791</v>
      </c>
      <c r="T119" s="107">
        <v>3625.1207666263485</v>
      </c>
      <c r="U119" s="6">
        <v>3632.0294812331058</v>
      </c>
      <c r="V119" s="6">
        <v>3633.3695416681253</v>
      </c>
      <c r="W119" s="6">
        <v>3639.2546993516498</v>
      </c>
      <c r="X119" s="6">
        <v>3665.3267278525927</v>
      </c>
      <c r="Y119" s="6">
        <v>3674.5957286627158</v>
      </c>
      <c r="Z119" s="6">
        <v>3682.5830575298687</v>
      </c>
      <c r="AA119" s="108">
        <v>3690.1960927287573</v>
      </c>
      <c r="AB119" s="21">
        <v>2.5247742634352952</v>
      </c>
      <c r="AC119" s="22">
        <v>2.505735617459556</v>
      </c>
      <c r="AD119" s="22">
        <v>2.4832633286737718</v>
      </c>
      <c r="AE119" s="22">
        <v>2.4753631757412831</v>
      </c>
      <c r="AF119" s="22">
        <v>2.4852622017572386</v>
      </c>
      <c r="AG119" s="22">
        <v>2.4914316605371778</v>
      </c>
      <c r="AH119" s="22">
        <v>2.4967166397478939</v>
      </c>
      <c r="AI119" s="23">
        <v>2.5017977567603733</v>
      </c>
    </row>
    <row r="120" spans="1:35" x14ac:dyDescent="0.3">
      <c r="A120" s="116" t="s">
        <v>4</v>
      </c>
      <c r="B120" s="123" t="s">
        <v>313</v>
      </c>
      <c r="C120" s="118" t="s">
        <v>314</v>
      </c>
      <c r="D120" s="107">
        <v>840.41118864641248</v>
      </c>
      <c r="E120" s="6">
        <v>741.15313728127978</v>
      </c>
      <c r="F120" s="6">
        <v>765.61648214818194</v>
      </c>
      <c r="G120" s="6">
        <v>838.05806011515392</v>
      </c>
      <c r="H120" s="6">
        <v>889.24727635902264</v>
      </c>
      <c r="I120" s="6">
        <v>903.14581468792153</v>
      </c>
      <c r="J120" s="6">
        <v>926.51850672974831</v>
      </c>
      <c r="K120" s="108">
        <v>967.55341929745452</v>
      </c>
      <c r="L120" s="13">
        <v>1986.9226290400554</v>
      </c>
      <c r="M120" s="6">
        <v>2046.6465259962004</v>
      </c>
      <c r="N120" s="6">
        <v>2108.574082102064</v>
      </c>
      <c r="O120" s="6">
        <v>2141.7980488057906</v>
      </c>
      <c r="P120" s="6">
        <v>2164.1693170321441</v>
      </c>
      <c r="Q120" s="6">
        <v>2164.5078549758891</v>
      </c>
      <c r="R120" s="6">
        <v>2164.9010992089361</v>
      </c>
      <c r="S120" s="25">
        <v>2165.1476058677545</v>
      </c>
      <c r="T120" s="107">
        <v>5201.3919759588962</v>
      </c>
      <c r="U120" s="6">
        <v>5232.7911120095077</v>
      </c>
      <c r="V120" s="6">
        <v>5238.814709788222</v>
      </c>
      <c r="W120" s="6">
        <v>5266.4245586342431</v>
      </c>
      <c r="X120" s="6">
        <v>5390.7309111317099</v>
      </c>
      <c r="Y120" s="6">
        <v>5436.5215540616455</v>
      </c>
      <c r="Z120" s="6">
        <v>5477.341916293316</v>
      </c>
      <c r="AA120" s="108">
        <v>5517.2433458988316</v>
      </c>
      <c r="AB120" s="21">
        <v>2.6178130441203198</v>
      </c>
      <c r="AC120" s="22">
        <v>2.5568198501267712</v>
      </c>
      <c r="AD120" s="22">
        <v>2.4848904480131266</v>
      </c>
      <c r="AE120" s="22">
        <v>2.4594434866767818</v>
      </c>
      <c r="AF120" s="22">
        <v>2.4916159935193156</v>
      </c>
      <c r="AG120" s="22">
        <v>2.5123898627353469</v>
      </c>
      <c r="AH120" s="22">
        <v>2.5307971312563193</v>
      </c>
      <c r="AI120" s="23">
        <v>2.5489449897314786</v>
      </c>
    </row>
    <row r="121" spans="1:35" x14ac:dyDescent="0.3">
      <c r="A121" s="116" t="s">
        <v>4</v>
      </c>
      <c r="B121" s="123" t="s">
        <v>315</v>
      </c>
      <c r="C121" s="118" t="s">
        <v>316</v>
      </c>
      <c r="D121" s="107">
        <v>934.35845069486516</v>
      </c>
      <c r="E121" s="6">
        <v>770.32102390618638</v>
      </c>
      <c r="F121" s="6">
        <v>811.5783571424605</v>
      </c>
      <c r="G121" s="6">
        <v>931.34170376017119</v>
      </c>
      <c r="H121" s="6">
        <v>1015.5682798897702</v>
      </c>
      <c r="I121" s="6">
        <v>1038.3176804366435</v>
      </c>
      <c r="J121" s="6">
        <v>1076.7482873213178</v>
      </c>
      <c r="K121" s="108">
        <v>1143.9280711103324</v>
      </c>
      <c r="L121" s="13">
        <v>1477.8733803681623</v>
      </c>
      <c r="M121" s="6">
        <v>1575.801539380288</v>
      </c>
      <c r="N121" s="6">
        <v>1675.2543718326126</v>
      </c>
      <c r="O121" s="6">
        <v>1728.0093560675969</v>
      </c>
      <c r="P121" s="6">
        <v>1763.287254112671</v>
      </c>
      <c r="Q121" s="6">
        <v>1763.8202447791798</v>
      </c>
      <c r="R121" s="6">
        <v>1764.4410053478184</v>
      </c>
      <c r="S121" s="25">
        <v>1764.8308931203287</v>
      </c>
      <c r="T121" s="107">
        <v>3914.7753930115769</v>
      </c>
      <c r="U121" s="6">
        <v>3967.6830572114095</v>
      </c>
      <c r="V121" s="6">
        <v>3977.1622971361267</v>
      </c>
      <c r="W121" s="6">
        <v>4018.9240689864077</v>
      </c>
      <c r="X121" s="6">
        <v>4203.7749251825835</v>
      </c>
      <c r="Y121" s="6">
        <v>4272.5788231719025</v>
      </c>
      <c r="Z121" s="6">
        <v>4334.5516467680709</v>
      </c>
      <c r="AA121" s="108">
        <v>4395.6604411028502</v>
      </c>
      <c r="AB121" s="21">
        <v>2.6489247624423293</v>
      </c>
      <c r="AC121" s="22">
        <v>2.5180449801675335</v>
      </c>
      <c r="AD121" s="22">
        <v>2.3751857190760024</v>
      </c>
      <c r="AE121" s="22">
        <v>2.3274546390411412</v>
      </c>
      <c r="AF121" s="22">
        <v>2.3862101798106035</v>
      </c>
      <c r="AG121" s="22">
        <v>2.4245391270088512</v>
      </c>
      <c r="AH121" s="22">
        <v>2.4588485884076774</v>
      </c>
      <c r="AI121" s="23">
        <v>2.4929674706571001</v>
      </c>
    </row>
    <row r="122" spans="1:35" x14ac:dyDescent="0.3">
      <c r="A122" s="116" t="s">
        <v>4</v>
      </c>
      <c r="B122" s="123" t="s">
        <v>317</v>
      </c>
      <c r="C122" s="118" t="s">
        <v>318</v>
      </c>
      <c r="D122" s="107">
        <v>1415.0311358516535</v>
      </c>
      <c r="E122" s="6">
        <v>1388.445799963732</v>
      </c>
      <c r="F122" s="6">
        <v>1393.3165794591619</v>
      </c>
      <c r="G122" s="6">
        <v>1408.1655765502753</v>
      </c>
      <c r="H122" s="6">
        <v>1418.3147610399785</v>
      </c>
      <c r="I122" s="6">
        <v>1420.9717287350381</v>
      </c>
      <c r="J122" s="6">
        <v>1425.0809779522133</v>
      </c>
      <c r="K122" s="108">
        <v>1432.5064717571067</v>
      </c>
      <c r="L122" s="13">
        <v>1972.8166874545784</v>
      </c>
      <c r="M122" s="6">
        <v>1987.0462672776691</v>
      </c>
      <c r="N122" s="6">
        <v>2001.7955835913128</v>
      </c>
      <c r="O122" s="6">
        <v>2009.4028478506054</v>
      </c>
      <c r="P122" s="6">
        <v>2014.3785912144274</v>
      </c>
      <c r="Q122" s="6">
        <v>2014.4509638666541</v>
      </c>
      <c r="R122" s="6">
        <v>2014.5323222213451</v>
      </c>
      <c r="S122" s="25">
        <v>2014.5821101174743</v>
      </c>
      <c r="T122" s="107">
        <v>3849.660269003854</v>
      </c>
      <c r="U122" s="6">
        <v>3855.4870437910158</v>
      </c>
      <c r="V122" s="6">
        <v>3856.682707674941</v>
      </c>
      <c r="W122" s="6">
        <v>3861.996854597227</v>
      </c>
      <c r="X122" s="6">
        <v>3885.5492872759232</v>
      </c>
      <c r="Y122" s="6">
        <v>3893.8029670127726</v>
      </c>
      <c r="Z122" s="6">
        <v>3900.8740384134858</v>
      </c>
      <c r="AA122" s="108">
        <v>3907.5812804505595</v>
      </c>
      <c r="AB122" s="21">
        <v>1.9513522434620463</v>
      </c>
      <c r="AC122" s="22">
        <v>1.9402506538293312</v>
      </c>
      <c r="AD122" s="22">
        <v>1.9261425732774584</v>
      </c>
      <c r="AE122" s="22">
        <v>1.9212155337696737</v>
      </c>
      <c r="AF122" s="22">
        <v>1.9279620572418186</v>
      </c>
      <c r="AG122" s="22">
        <v>1.9319849992886895</v>
      </c>
      <c r="AH122" s="22">
        <v>1.9354117741885535</v>
      </c>
      <c r="AI122" s="23">
        <v>1.9386894358705025</v>
      </c>
    </row>
    <row r="123" spans="1:35" x14ac:dyDescent="0.3">
      <c r="A123" s="116" t="s">
        <v>4</v>
      </c>
      <c r="B123" s="123" t="s">
        <v>319</v>
      </c>
      <c r="C123" s="118" t="s">
        <v>320</v>
      </c>
      <c r="D123" s="107">
        <v>1731.3437496021022</v>
      </c>
      <c r="E123" s="6">
        <v>1691.2747855966838</v>
      </c>
      <c r="F123" s="6">
        <v>1698.8945621682522</v>
      </c>
      <c r="G123" s="6">
        <v>1721.8264328470214</v>
      </c>
      <c r="H123" s="6">
        <v>1737.4260782556828</v>
      </c>
      <c r="I123" s="6">
        <v>1741.4797178181741</v>
      </c>
      <c r="J123" s="6">
        <v>1747.7512571713103</v>
      </c>
      <c r="K123" s="108">
        <v>1759.000990759713</v>
      </c>
      <c r="L123" s="13">
        <v>658.56017365397838</v>
      </c>
      <c r="M123" s="6">
        <v>681.37131119130049</v>
      </c>
      <c r="N123" s="6">
        <v>698.80077666078159</v>
      </c>
      <c r="O123" s="6">
        <v>707.36989497399418</v>
      </c>
      <c r="P123" s="6">
        <v>712.95327769432708</v>
      </c>
      <c r="Q123" s="6">
        <v>713.03465554817728</v>
      </c>
      <c r="R123" s="6">
        <v>713.12634486084346</v>
      </c>
      <c r="S123" s="25">
        <v>713.18255366708388</v>
      </c>
      <c r="T123" s="107">
        <v>1529.5887479954561</v>
      </c>
      <c r="U123" s="6">
        <v>1540.7483510982381</v>
      </c>
      <c r="V123" s="6">
        <v>1542.3812772057131</v>
      </c>
      <c r="W123" s="6">
        <v>1549.0258640932905</v>
      </c>
      <c r="X123" s="6">
        <v>1578.1277844344866</v>
      </c>
      <c r="Y123" s="6">
        <v>1588.4608374778645</v>
      </c>
      <c r="Z123" s="6">
        <v>1597.3945359830673</v>
      </c>
      <c r="AA123" s="108">
        <v>1605.9334728558556</v>
      </c>
      <c r="AB123" s="21">
        <v>2.3226256448345977</v>
      </c>
      <c r="AC123" s="22">
        <v>2.2608718089153186</v>
      </c>
      <c r="AD123" s="22">
        <v>2.2049240835905151</v>
      </c>
      <c r="AE123" s="22">
        <v>2.1864146653972778</v>
      </c>
      <c r="AF123" s="22">
        <v>2.2092274359298663</v>
      </c>
      <c r="AG123" s="22">
        <v>2.2234261689510721</v>
      </c>
      <c r="AH123" s="22">
        <v>2.2356285266552263</v>
      </c>
      <c r="AI123" s="23">
        <v>2.2473924932600173</v>
      </c>
    </row>
    <row r="124" spans="1:35" x14ac:dyDescent="0.3">
      <c r="A124" s="116" t="s">
        <v>4</v>
      </c>
      <c r="B124" s="123" t="s">
        <v>321</v>
      </c>
      <c r="C124" s="118" t="s">
        <v>322</v>
      </c>
      <c r="D124" s="107">
        <v>1359.392266489871</v>
      </c>
      <c r="E124" s="6">
        <v>1249.2842455143152</v>
      </c>
      <c r="F124" s="6">
        <v>1275.402704618049</v>
      </c>
      <c r="G124" s="6">
        <v>1353.3089424712075</v>
      </c>
      <c r="H124" s="6">
        <v>1408.0102501576621</v>
      </c>
      <c r="I124" s="6">
        <v>1422.8264015340412</v>
      </c>
      <c r="J124" s="6">
        <v>1447.6937533000687</v>
      </c>
      <c r="K124" s="108">
        <v>1491.3977944955955</v>
      </c>
      <c r="L124" s="13">
        <v>2313.3744200182391</v>
      </c>
      <c r="M124" s="6">
        <v>2377.6081246064914</v>
      </c>
      <c r="N124" s="6">
        <v>2443.8054287107057</v>
      </c>
      <c r="O124" s="6">
        <v>2479.2187165546866</v>
      </c>
      <c r="P124" s="6">
        <v>2502.952556610122</v>
      </c>
      <c r="Q124" s="6">
        <v>2503.3108885799461</v>
      </c>
      <c r="R124" s="6">
        <v>2503.7269354190921</v>
      </c>
      <c r="S124" s="25">
        <v>2503.9875928388446</v>
      </c>
      <c r="T124" s="107">
        <v>6470.3379715069441</v>
      </c>
      <c r="U124" s="6">
        <v>6506.4636616515309</v>
      </c>
      <c r="V124" s="6">
        <v>6513.3583643610928</v>
      </c>
      <c r="W124" s="6">
        <v>6544.9433040809263</v>
      </c>
      <c r="X124" s="6">
        <v>6686.5897488945548</v>
      </c>
      <c r="Y124" s="6">
        <v>6738.5923584827688</v>
      </c>
      <c r="Z124" s="6">
        <v>6784.8969027973308</v>
      </c>
      <c r="AA124" s="108">
        <v>6830.1063370115226</v>
      </c>
      <c r="AB124" s="21">
        <v>2.7969263926830878</v>
      </c>
      <c r="AC124" s="22">
        <v>2.7366122396424979</v>
      </c>
      <c r="AD124" s="22">
        <v>2.6655875239081248</v>
      </c>
      <c r="AE124" s="22">
        <v>2.640439646810762</v>
      </c>
      <c r="AF124" s="22">
        <v>2.6721366192075497</v>
      </c>
      <c r="AG124" s="22">
        <v>2.6925348272025733</v>
      </c>
      <c r="AH124" s="22">
        <v>2.7105886422106162</v>
      </c>
      <c r="AI124" s="23">
        <v>2.7283674679743442</v>
      </c>
    </row>
    <row r="125" spans="1:35" x14ac:dyDescent="0.3">
      <c r="A125" s="116" t="s">
        <v>4</v>
      </c>
      <c r="B125" s="123" t="s">
        <v>323</v>
      </c>
      <c r="C125" s="118" t="s">
        <v>324</v>
      </c>
      <c r="D125" s="107">
        <v>246.37107611535174</v>
      </c>
      <c r="E125" s="6">
        <v>236.75557934503118</v>
      </c>
      <c r="F125" s="6">
        <v>238.89299362396414</v>
      </c>
      <c r="G125" s="6">
        <v>245.32992446607949</v>
      </c>
      <c r="H125" s="6">
        <v>249.8194208520359</v>
      </c>
      <c r="I125" s="6">
        <v>251.02040032128551</v>
      </c>
      <c r="J125" s="6">
        <v>253.04594639581066</v>
      </c>
      <c r="K125" s="108">
        <v>256.51120898526818</v>
      </c>
      <c r="L125" s="13">
        <v>523.93497317486253</v>
      </c>
      <c r="M125" s="6">
        <v>529.68817117401181</v>
      </c>
      <c r="N125" s="6">
        <v>535.8376948127177</v>
      </c>
      <c r="O125" s="6">
        <v>539.10137424342361</v>
      </c>
      <c r="P125" s="6">
        <v>541.27411506385408</v>
      </c>
      <c r="Q125" s="6">
        <v>541.30635142302208</v>
      </c>
      <c r="R125" s="6">
        <v>541.34314683430694</v>
      </c>
      <c r="S125" s="25">
        <v>541.36591709563049</v>
      </c>
      <c r="T125" s="107">
        <v>1214.1576408856336</v>
      </c>
      <c r="U125" s="6">
        <v>1216.8284339270626</v>
      </c>
      <c r="V125" s="6">
        <v>1217.384619618249</v>
      </c>
      <c r="W125" s="6">
        <v>1219.9257171963973</v>
      </c>
      <c r="X125" s="6">
        <v>1231.3228683570665</v>
      </c>
      <c r="Y125" s="6">
        <v>1235.4112331338399</v>
      </c>
      <c r="Z125" s="6">
        <v>1238.9758456335239</v>
      </c>
      <c r="AA125" s="108">
        <v>1242.4017555296969</v>
      </c>
      <c r="AB125" s="21">
        <v>2.3173823146950152</v>
      </c>
      <c r="AC125" s="22">
        <v>2.2972071094137259</v>
      </c>
      <c r="AD125" s="22">
        <v>2.2715048507132609</v>
      </c>
      <c r="AE125" s="22">
        <v>2.2622051096814828</v>
      </c>
      <c r="AF125" s="22">
        <v>2.2739912409307821</v>
      </c>
      <c r="AG125" s="22">
        <v>2.2814028894030525</v>
      </c>
      <c r="AH125" s="22">
        <v>2.2878267726029686</v>
      </c>
      <c r="AI125" s="23">
        <v>2.2940543076378033</v>
      </c>
    </row>
    <row r="126" spans="1:35" x14ac:dyDescent="0.3">
      <c r="A126" s="116" t="s">
        <v>4</v>
      </c>
      <c r="B126" s="123" t="s">
        <v>325</v>
      </c>
      <c r="C126" s="118" t="s">
        <v>326</v>
      </c>
      <c r="D126" s="107">
        <v>9210.4014872058524</v>
      </c>
      <c r="E126" s="6">
        <v>8936.323535788526</v>
      </c>
      <c r="F126" s="6">
        <v>8980.8068024558506</v>
      </c>
      <c r="G126" s="6">
        <v>9122.6955476102976</v>
      </c>
      <c r="H126" s="6">
        <v>9221.7186564124622</v>
      </c>
      <c r="I126" s="6">
        <v>9248.2850132552849</v>
      </c>
      <c r="J126" s="6">
        <v>9291.4103874151042</v>
      </c>
      <c r="K126" s="108">
        <v>9368.1923448881571</v>
      </c>
      <c r="L126" s="13">
        <v>8116.9618151859468</v>
      </c>
      <c r="M126" s="6">
        <v>8224.1950613643348</v>
      </c>
      <c r="N126" s="6">
        <v>8339.9749808778251</v>
      </c>
      <c r="O126" s="6">
        <v>8401.6725454630705</v>
      </c>
      <c r="P126" s="6">
        <v>8442.8863492374221</v>
      </c>
      <c r="Q126" s="6">
        <v>8443.5035602957632</v>
      </c>
      <c r="R126" s="6">
        <v>8444.2130048834188</v>
      </c>
      <c r="S126" s="25">
        <v>8444.6542724759893</v>
      </c>
      <c r="T126" s="107">
        <v>21834.207395921763</v>
      </c>
      <c r="U126" s="6">
        <v>21892.624484564512</v>
      </c>
      <c r="V126" s="6">
        <v>21904.726328617391</v>
      </c>
      <c r="W126" s="6">
        <v>21960.149151339709</v>
      </c>
      <c r="X126" s="6">
        <v>22209.113877620803</v>
      </c>
      <c r="Y126" s="6">
        <v>22299.331114625267</v>
      </c>
      <c r="Z126" s="6">
        <v>22378.597790170603</v>
      </c>
      <c r="AA126" s="108">
        <v>22455.214696813357</v>
      </c>
      <c r="AB126" s="21">
        <v>2.6899482704319677</v>
      </c>
      <c r="AC126" s="22">
        <v>2.6619356690887854</v>
      </c>
      <c r="AD126" s="22">
        <v>2.6261676790983173</v>
      </c>
      <c r="AE126" s="22">
        <v>2.6133014369426975</v>
      </c>
      <c r="AF126" s="22">
        <v>2.6299049253385625</v>
      </c>
      <c r="AG126" s="22">
        <v>2.6403931473558648</v>
      </c>
      <c r="AH126" s="22">
        <v>2.6495540602577927</v>
      </c>
      <c r="AI126" s="23">
        <v>2.6584849581120698</v>
      </c>
    </row>
    <row r="127" spans="1:35" x14ac:dyDescent="0.3">
      <c r="A127" s="116" t="s">
        <v>4</v>
      </c>
      <c r="B127" s="123" t="s">
        <v>327</v>
      </c>
      <c r="C127" s="118" t="s">
        <v>328</v>
      </c>
      <c r="D127" s="107">
        <v>7707.0648756179125</v>
      </c>
      <c r="E127" s="6">
        <v>7539.2707970972078</v>
      </c>
      <c r="F127" s="6">
        <v>7827.9519527449029</v>
      </c>
      <c r="G127" s="6">
        <v>8191.5428065238575</v>
      </c>
      <c r="H127" s="6">
        <v>8471.2087021919269</v>
      </c>
      <c r="I127" s="6">
        <v>8509.5562744326417</v>
      </c>
      <c r="J127" s="6">
        <v>8567.8525839432714</v>
      </c>
      <c r="K127" s="108">
        <v>8670.1876197816073</v>
      </c>
      <c r="L127" s="13">
        <v>6105.5502667600776</v>
      </c>
      <c r="M127" s="6">
        <v>6252.5784664137764</v>
      </c>
      <c r="N127" s="6">
        <v>6401.0281360334311</v>
      </c>
      <c r="O127" s="6">
        <v>6479.8121421580709</v>
      </c>
      <c r="P127" s="6">
        <v>6532.552898638326</v>
      </c>
      <c r="Q127" s="6">
        <v>6533.3470898509013</v>
      </c>
      <c r="R127" s="6">
        <v>6534.2653492335858</v>
      </c>
      <c r="S127" s="25">
        <v>6534.838643910015</v>
      </c>
      <c r="T127" s="107">
        <v>16240.619804812115</v>
      </c>
      <c r="U127" s="6">
        <v>16319.494863721982</v>
      </c>
      <c r="V127" s="6">
        <v>16334.423481084281</v>
      </c>
      <c r="W127" s="6">
        <v>16402.142408788659</v>
      </c>
      <c r="X127" s="6">
        <v>16705.93966528726</v>
      </c>
      <c r="Y127" s="6">
        <v>16817.023602466674</v>
      </c>
      <c r="Z127" s="6">
        <v>16915.432274111274</v>
      </c>
      <c r="AA127" s="108">
        <v>17011.103623304141</v>
      </c>
      <c r="AB127" s="21">
        <v>2.6599764304995612</v>
      </c>
      <c r="AC127" s="22">
        <v>2.6100182096755957</v>
      </c>
      <c r="AD127" s="22">
        <v>2.5517730352922059</v>
      </c>
      <c r="AE127" s="22">
        <v>2.5311793620917649</v>
      </c>
      <c r="AF127" s="22">
        <v>2.557236063368701</v>
      </c>
      <c r="AG127" s="22">
        <v>2.5739269907479327</v>
      </c>
      <c r="AH127" s="22">
        <v>2.5886249088267488</v>
      </c>
      <c r="AI127" s="23">
        <v>2.6030373190771341</v>
      </c>
    </row>
    <row r="128" spans="1:35" x14ac:dyDescent="0.3">
      <c r="A128" s="116" t="s">
        <v>4</v>
      </c>
      <c r="B128" s="123" t="s">
        <v>329</v>
      </c>
      <c r="C128" s="118" t="s">
        <v>330</v>
      </c>
      <c r="D128" s="107">
        <v>149.98628545679378</v>
      </c>
      <c r="E128" s="6">
        <v>143.31639178568267</v>
      </c>
      <c r="F128" s="6">
        <v>144.85735196847165</v>
      </c>
      <c r="G128" s="6">
        <v>149.42854202475618</v>
      </c>
      <c r="H128" s="6">
        <v>152.52907013099144</v>
      </c>
      <c r="I128" s="6">
        <v>153.34755350036431</v>
      </c>
      <c r="J128" s="6">
        <v>154.52989534823146</v>
      </c>
      <c r="K128" s="108">
        <v>156.83469074275501</v>
      </c>
      <c r="L128" s="13">
        <v>238.7934396970046</v>
      </c>
      <c r="M128" s="6">
        <v>242.46392125851892</v>
      </c>
      <c r="N128" s="6">
        <v>246.47815587005323</v>
      </c>
      <c r="O128" s="6">
        <v>248.6026689252989</v>
      </c>
      <c r="P128" s="6">
        <v>249.98710641132885</v>
      </c>
      <c r="Q128" s="6">
        <v>250.00751844852272</v>
      </c>
      <c r="R128" s="6">
        <v>250.03067099748117</v>
      </c>
      <c r="S128" s="25">
        <v>250.04490484767857</v>
      </c>
      <c r="T128" s="107">
        <v>529.9262639775958</v>
      </c>
      <c r="U128" s="6">
        <v>531.55640559116716</v>
      </c>
      <c r="V128" s="6">
        <v>531.90833912405583</v>
      </c>
      <c r="W128" s="6">
        <v>533.50093474483617</v>
      </c>
      <c r="X128" s="6">
        <v>540.48971681840396</v>
      </c>
      <c r="Y128" s="6">
        <v>542.98967663317569</v>
      </c>
      <c r="Z128" s="6">
        <v>545.1601859804565</v>
      </c>
      <c r="AA128" s="108">
        <v>547.23628851421176</v>
      </c>
      <c r="AB128" s="21">
        <v>2.2191826737367575</v>
      </c>
      <c r="AC128" s="22">
        <v>2.1922111893162297</v>
      </c>
      <c r="AD128" s="22">
        <v>2.1570833357440211</v>
      </c>
      <c r="AE128" s="22">
        <v>2.144449446492295</v>
      </c>
      <c r="AF128" s="22">
        <v>2.1600897066458637</v>
      </c>
      <c r="AG128" s="22">
        <v>2.1698971393270861</v>
      </c>
      <c r="AH128" s="22">
        <v>2.1783614673947835</v>
      </c>
      <c r="AI128" s="23">
        <v>2.1865278085574231</v>
      </c>
    </row>
    <row r="129" spans="1:35" x14ac:dyDescent="0.3">
      <c r="A129" s="116" t="s">
        <v>4</v>
      </c>
      <c r="B129" s="123" t="s">
        <v>331</v>
      </c>
      <c r="C129" s="118" t="s">
        <v>332</v>
      </c>
      <c r="D129" s="107">
        <v>2325.0876719056469</v>
      </c>
      <c r="E129" s="6">
        <v>2163.5289716465145</v>
      </c>
      <c r="F129" s="6">
        <v>2198.3492547472529</v>
      </c>
      <c r="G129" s="6">
        <v>2303.4759353178424</v>
      </c>
      <c r="H129" s="6">
        <v>2377.2929734753725</v>
      </c>
      <c r="I129" s="6">
        <v>2397.2626646389172</v>
      </c>
      <c r="J129" s="6">
        <v>2430.9041123398415</v>
      </c>
      <c r="K129" s="108">
        <v>2489.7716073839065</v>
      </c>
      <c r="L129" s="13">
        <v>2205.5647236149503</v>
      </c>
      <c r="M129" s="6">
        <v>2287.9992367571208</v>
      </c>
      <c r="N129" s="6">
        <v>2373.6271958601969</v>
      </c>
      <c r="O129" s="6">
        <v>2419.3487028651984</v>
      </c>
      <c r="P129" s="6">
        <v>2450.0339219585403</v>
      </c>
      <c r="Q129" s="6">
        <v>2450.4977777139538</v>
      </c>
      <c r="R129" s="6">
        <v>2451.0370346388208</v>
      </c>
      <c r="S129" s="25">
        <v>2451.3751648167122</v>
      </c>
      <c r="T129" s="107">
        <v>5885.7588144974425</v>
      </c>
      <c r="U129" s="6">
        <v>5929.9548749140786</v>
      </c>
      <c r="V129" s="6">
        <v>5938.3744123540046</v>
      </c>
      <c r="W129" s="6">
        <v>5976.5747831370072</v>
      </c>
      <c r="X129" s="6">
        <v>6147.6127094578769</v>
      </c>
      <c r="Y129" s="6">
        <v>6210.7225667945122</v>
      </c>
      <c r="Z129" s="6">
        <v>6267.1269779732211</v>
      </c>
      <c r="AA129" s="108">
        <v>6322.3618494356961</v>
      </c>
      <c r="AB129" s="21">
        <v>2.668594918788239</v>
      </c>
      <c r="AC129" s="22">
        <v>2.5918549445417733</v>
      </c>
      <c r="AD129" s="22">
        <v>2.5024039459482115</v>
      </c>
      <c r="AE129" s="22">
        <v>2.4712308839289672</v>
      </c>
      <c r="AF129" s="22">
        <v>2.5103398711201299</v>
      </c>
      <c r="AG129" s="22">
        <v>2.5356338024417062</v>
      </c>
      <c r="AH129" s="22">
        <v>2.5581030027248164</v>
      </c>
      <c r="AI129" s="23">
        <v>2.5802952873137288</v>
      </c>
    </row>
    <row r="130" spans="1:35" x14ac:dyDescent="0.3">
      <c r="A130" s="116" t="s">
        <v>4</v>
      </c>
      <c r="B130" s="123" t="s">
        <v>333</v>
      </c>
      <c r="C130" s="118" t="s">
        <v>334</v>
      </c>
      <c r="D130" s="107">
        <v>1084.0584621081432</v>
      </c>
      <c r="E130" s="6">
        <v>1016.4537304178458</v>
      </c>
      <c r="F130" s="6">
        <v>1032.312403522395</v>
      </c>
      <c r="G130" s="6">
        <v>1079.9334730763285</v>
      </c>
      <c r="H130" s="6">
        <v>1113.4905659201872</v>
      </c>
      <c r="I130" s="6">
        <v>1122.5922051624304</v>
      </c>
      <c r="J130" s="6">
        <v>1137.678208534538</v>
      </c>
      <c r="K130" s="108">
        <v>1164.4232071294596</v>
      </c>
      <c r="L130" s="13">
        <v>1765.2578326968444</v>
      </c>
      <c r="M130" s="6">
        <v>1802.4373031424961</v>
      </c>
      <c r="N130" s="6">
        <v>1842.8800523390846</v>
      </c>
      <c r="O130" s="6">
        <v>1864.710034986183</v>
      </c>
      <c r="P130" s="6">
        <v>1879.4134678104642</v>
      </c>
      <c r="Q130" s="6">
        <v>1879.6355490763428</v>
      </c>
      <c r="R130" s="6">
        <v>1879.8927137985297</v>
      </c>
      <c r="S130" s="25">
        <v>1880.0535513522564</v>
      </c>
      <c r="T130" s="107">
        <v>5814.0886212107534</v>
      </c>
      <c r="U130" s="6">
        <v>5838.7796586918421</v>
      </c>
      <c r="V130" s="6">
        <v>5843.7992271721459</v>
      </c>
      <c r="W130" s="6">
        <v>5867.051233281356</v>
      </c>
      <c r="X130" s="6">
        <v>5972.0508430274422</v>
      </c>
      <c r="Y130" s="6">
        <v>6010.5397693539862</v>
      </c>
      <c r="Z130" s="6">
        <v>6044.6754029166577</v>
      </c>
      <c r="AA130" s="108">
        <v>6077.9083353693995</v>
      </c>
      <c r="AB130" s="21">
        <v>3.2936200670065134</v>
      </c>
      <c r="AC130" s="22">
        <v>3.2393904621429388</v>
      </c>
      <c r="AD130" s="22">
        <v>3.1710890478589073</v>
      </c>
      <c r="AE130" s="22">
        <v>3.1464787836664518</v>
      </c>
      <c r="AF130" s="22">
        <v>3.1777643484391427</v>
      </c>
      <c r="AG130" s="22">
        <v>3.1978671913174583</v>
      </c>
      <c r="AH130" s="22">
        <v>3.2155895123396778</v>
      </c>
      <c r="AI130" s="23">
        <v>3.2329922586022657</v>
      </c>
    </row>
    <row r="131" spans="1:35" x14ac:dyDescent="0.3">
      <c r="A131" s="131" t="s">
        <v>4</v>
      </c>
      <c r="B131" s="137" t="s">
        <v>335</v>
      </c>
      <c r="C131" s="132" t="s">
        <v>336</v>
      </c>
      <c r="D131" s="138">
        <v>919.48878657221496</v>
      </c>
      <c r="E131" s="139">
        <v>813.78053651128778</v>
      </c>
      <c r="F131" s="139">
        <v>839.51793467848802</v>
      </c>
      <c r="G131" s="139">
        <v>915.6871426407248</v>
      </c>
      <c r="H131" s="139">
        <v>969.28566070655268</v>
      </c>
      <c r="I131" s="139">
        <v>983.83723709924629</v>
      </c>
      <c r="J131" s="139">
        <v>1008.4582702782344</v>
      </c>
      <c r="K131" s="140">
        <v>1051.4490826062622</v>
      </c>
      <c r="L131" s="141">
        <v>1111.5566348931918</v>
      </c>
      <c r="M131" s="139">
        <v>1171.0677969366463</v>
      </c>
      <c r="N131" s="139">
        <v>1233.2102806107255</v>
      </c>
      <c r="O131" s="139">
        <v>1266.5712409199314</v>
      </c>
      <c r="P131" s="139">
        <v>1288.9710953789681</v>
      </c>
      <c r="Q131" s="139">
        <v>1289.3110042960031</v>
      </c>
      <c r="R131" s="139">
        <v>1289.706776690181</v>
      </c>
      <c r="S131" s="142">
        <v>1289.9552178725587</v>
      </c>
      <c r="T131" s="138">
        <v>2922.8666584615453</v>
      </c>
      <c r="U131" s="139">
        <v>2955.5221495847204</v>
      </c>
      <c r="V131" s="139">
        <v>2961.4606463538944</v>
      </c>
      <c r="W131" s="139">
        <v>2988.1916715256875</v>
      </c>
      <c r="X131" s="139">
        <v>3107.327795965085</v>
      </c>
      <c r="Y131" s="139">
        <v>3151.7267561188792</v>
      </c>
      <c r="Z131" s="139">
        <v>3191.6268374518099</v>
      </c>
      <c r="AA131" s="140">
        <v>3230.8793444670532</v>
      </c>
      <c r="AB131" s="143">
        <v>2.6295256280327992</v>
      </c>
      <c r="AC131" s="144">
        <v>2.5239217955128272</v>
      </c>
      <c r="AD131" s="144">
        <v>2.4023341260510946</v>
      </c>
      <c r="AE131" s="144">
        <v>2.3606576402759321</v>
      </c>
      <c r="AF131" s="144">
        <v>2.4124508705763619</v>
      </c>
      <c r="AG131" s="144">
        <v>2.446281130868361</v>
      </c>
      <c r="AH131" s="144">
        <v>2.4764962534194228</v>
      </c>
      <c r="AI131" s="145">
        <v>2.5064746626192238</v>
      </c>
    </row>
    <row r="132" spans="1:35" x14ac:dyDescent="0.3">
      <c r="A132" s="120" t="s">
        <v>5</v>
      </c>
      <c r="B132" s="122" t="s">
        <v>337</v>
      </c>
      <c r="C132" s="121" t="s">
        <v>338</v>
      </c>
      <c r="D132" s="111">
        <v>7500.5588358150462</v>
      </c>
      <c r="E132" s="5">
        <v>7728.9846006731459</v>
      </c>
      <c r="F132" s="5">
        <v>7806.5861662731577</v>
      </c>
      <c r="G132" s="5">
        <v>7884.9037773272939</v>
      </c>
      <c r="H132" s="5">
        <v>8009.2636393034936</v>
      </c>
      <c r="I132" s="5">
        <v>8140.4720167264777</v>
      </c>
      <c r="J132" s="5">
        <v>8291.4238700260557</v>
      </c>
      <c r="K132" s="112">
        <v>8471.046917208263</v>
      </c>
      <c r="L132" s="12">
        <v>7733.3392179821267</v>
      </c>
      <c r="M132" s="5">
        <v>7855.8110377256608</v>
      </c>
      <c r="N132" s="5">
        <v>7912.3449254876887</v>
      </c>
      <c r="O132" s="5">
        <v>8057.7321570346976</v>
      </c>
      <c r="P132" s="5">
        <v>8258.3867930010911</v>
      </c>
      <c r="Q132" s="5">
        <v>8411.583438490472</v>
      </c>
      <c r="R132" s="5">
        <v>8438.4542752055204</v>
      </c>
      <c r="S132" s="113">
        <v>8486.1451534477419</v>
      </c>
      <c r="T132" s="111">
        <v>23387.320497756937</v>
      </c>
      <c r="U132" s="5">
        <v>23563.720245808225</v>
      </c>
      <c r="V132" s="5">
        <v>23685.462994442365</v>
      </c>
      <c r="W132" s="5">
        <v>24038.553845376184</v>
      </c>
      <c r="X132" s="5">
        <v>24603.560199325162</v>
      </c>
      <c r="Y132" s="5">
        <v>25121.001769409118</v>
      </c>
      <c r="Z132" s="5">
        <v>25229.363810344788</v>
      </c>
      <c r="AA132" s="112">
        <v>25417.285651745406</v>
      </c>
      <c r="AB132" s="19">
        <v>3.0242201768900849</v>
      </c>
      <c r="AC132" s="14">
        <v>2.9995273731316949</v>
      </c>
      <c r="AD132" s="14">
        <v>2.9934821114971144</v>
      </c>
      <c r="AE132" s="14">
        <v>2.9832902579654053</v>
      </c>
      <c r="AF132" s="14">
        <v>2.9792211016534682</v>
      </c>
      <c r="AG132" s="14">
        <v>2.9864771541655526</v>
      </c>
      <c r="AH132" s="14">
        <v>2.9898086767472969</v>
      </c>
      <c r="AI132" s="20">
        <v>2.995150942170592</v>
      </c>
    </row>
    <row r="133" spans="1:35" x14ac:dyDescent="0.3">
      <c r="A133" s="116" t="s">
        <v>5</v>
      </c>
      <c r="B133" s="123" t="s">
        <v>339</v>
      </c>
      <c r="C133" s="118" t="s">
        <v>340</v>
      </c>
      <c r="D133" s="107">
        <v>7740.2975416751415</v>
      </c>
      <c r="E133" s="6">
        <v>8055.1073649211248</v>
      </c>
      <c r="F133" s="6">
        <v>8687.6722439205605</v>
      </c>
      <c r="G133" s="6">
        <v>9334.0147117846009</v>
      </c>
      <c r="H133" s="6">
        <v>9514.5500609946066</v>
      </c>
      <c r="I133" s="6">
        <v>9632.0861542905059</v>
      </c>
      <c r="J133" s="6">
        <v>9764.5722340840166</v>
      </c>
      <c r="K133" s="108">
        <v>9908.2414177813735</v>
      </c>
      <c r="L133" s="13">
        <v>1368.4319669294982</v>
      </c>
      <c r="M133" s="6">
        <v>1426.1583869900587</v>
      </c>
      <c r="N133" s="6">
        <v>1455.9810629367796</v>
      </c>
      <c r="O133" s="6">
        <v>1502.207579507105</v>
      </c>
      <c r="P133" s="6">
        <v>1587.356004300472</v>
      </c>
      <c r="Q133" s="6">
        <v>1638.6642518105116</v>
      </c>
      <c r="R133" s="6">
        <v>1651.5029096896455</v>
      </c>
      <c r="S133" s="25">
        <v>1675.6920654788064</v>
      </c>
      <c r="T133" s="107">
        <v>4042.1945852545878</v>
      </c>
      <c r="U133" s="6">
        <v>4120.7628770552774</v>
      </c>
      <c r="V133" s="6">
        <v>4176.6234491188279</v>
      </c>
      <c r="W133" s="6">
        <v>4272.2048142852354</v>
      </c>
      <c r="X133" s="6">
        <v>4478.3294955162892</v>
      </c>
      <c r="Y133" s="6">
        <v>4627.2970887658912</v>
      </c>
      <c r="Z133" s="6">
        <v>4672.4671240174002</v>
      </c>
      <c r="AA133" s="108">
        <v>4755.9756496825412</v>
      </c>
      <c r="AB133" s="21">
        <v>2.9538878679694291</v>
      </c>
      <c r="AC133" s="22">
        <v>2.8894146082555707</v>
      </c>
      <c r="AD133" s="22">
        <v>2.8685973708300776</v>
      </c>
      <c r="AE133" s="22">
        <v>2.8439510441606242</v>
      </c>
      <c r="AF133" s="22">
        <v>2.8212508620521035</v>
      </c>
      <c r="AG133" s="22">
        <v>2.8238225638066661</v>
      </c>
      <c r="AH133" s="22">
        <v>2.8292212484781283</v>
      </c>
      <c r="AI133" s="23">
        <v>2.838215772253827</v>
      </c>
    </row>
    <row r="134" spans="1:35" x14ac:dyDescent="0.3">
      <c r="A134" s="116" t="s">
        <v>5</v>
      </c>
      <c r="B134" s="123" t="s">
        <v>341</v>
      </c>
      <c r="C134" s="118" t="s">
        <v>342</v>
      </c>
      <c r="D134" s="107">
        <v>960.92417927867655</v>
      </c>
      <c r="E134" s="6">
        <v>1053.8700008475771</v>
      </c>
      <c r="F134" s="6">
        <v>1077.4077416996586</v>
      </c>
      <c r="G134" s="6">
        <v>1098.7608270266396</v>
      </c>
      <c r="H134" s="6">
        <v>1131.9538608134167</v>
      </c>
      <c r="I134" s="6">
        <v>1166.732483064606</v>
      </c>
      <c r="J134" s="6">
        <v>1208.2362834750525</v>
      </c>
      <c r="K134" s="108">
        <v>1255.8464248637813</v>
      </c>
      <c r="L134" s="13">
        <v>2579.4080500651758</v>
      </c>
      <c r="M134" s="6">
        <v>2612.1107952941516</v>
      </c>
      <c r="N134" s="6">
        <v>2629.7143751466401</v>
      </c>
      <c r="O134" s="6">
        <v>2756.7143751466401</v>
      </c>
      <c r="P134" s="6">
        <v>2884.7143751466401</v>
      </c>
      <c r="Q134" s="6">
        <v>3011.7143751466401</v>
      </c>
      <c r="R134" s="6">
        <v>3022.9152053419093</v>
      </c>
      <c r="S134" s="25">
        <v>3038.3462817593459</v>
      </c>
      <c r="T134" s="107">
        <v>7322.5359507106596</v>
      </c>
      <c r="U134" s="6">
        <v>7368.8247069374102</v>
      </c>
      <c r="V134" s="6">
        <v>7405.4540395459253</v>
      </c>
      <c r="W134" s="6">
        <v>7697.6409936819246</v>
      </c>
      <c r="X134" s="6">
        <v>8040.0841182669719</v>
      </c>
      <c r="Y134" s="6">
        <v>8445.219538590467</v>
      </c>
      <c r="Z134" s="6">
        <v>8488.4688349167955</v>
      </c>
      <c r="AA134" s="108">
        <v>8546.8422290287308</v>
      </c>
      <c r="AB134" s="21">
        <v>2.8388435674323169</v>
      </c>
      <c r="AC134" s="22">
        <v>2.8210230286604676</v>
      </c>
      <c r="AD134" s="22">
        <v>2.8160678245267516</v>
      </c>
      <c r="AE134" s="22">
        <v>2.7923244653419919</v>
      </c>
      <c r="AF134" s="22">
        <v>2.7871335157257175</v>
      </c>
      <c r="AG134" s="22">
        <v>2.8041236606905229</v>
      </c>
      <c r="AH134" s="22">
        <v>2.8080406687943138</v>
      </c>
      <c r="AI134" s="23">
        <v>2.8129914882775329</v>
      </c>
    </row>
    <row r="135" spans="1:35" x14ac:dyDescent="0.3">
      <c r="A135" s="116" t="s">
        <v>5</v>
      </c>
      <c r="B135" s="123" t="s">
        <v>343</v>
      </c>
      <c r="C135" s="118" t="s">
        <v>344</v>
      </c>
      <c r="D135" s="107">
        <v>22985.968260168804</v>
      </c>
      <c r="E135" s="6">
        <v>23414.605366370182</v>
      </c>
      <c r="F135" s="6">
        <v>23594.269934673539</v>
      </c>
      <c r="G135" s="6">
        <v>23783.794389015206</v>
      </c>
      <c r="H135" s="6">
        <v>24054.549260331874</v>
      </c>
      <c r="I135" s="6">
        <v>24339.785561113345</v>
      </c>
      <c r="J135" s="6">
        <v>24674.311186871422</v>
      </c>
      <c r="K135" s="108">
        <v>25062.483124724818</v>
      </c>
      <c r="L135" s="13">
        <v>16909.487569515899</v>
      </c>
      <c r="M135" s="6">
        <v>17135.690164374431</v>
      </c>
      <c r="N135" s="6">
        <v>17648.590742658274</v>
      </c>
      <c r="O135" s="6">
        <v>18218.997854050365</v>
      </c>
      <c r="P135" s="6">
        <v>18544.290777657559</v>
      </c>
      <c r="Q135" s="6">
        <v>19022.31539382855</v>
      </c>
      <c r="R135" s="6">
        <v>19368.019030596573</v>
      </c>
      <c r="S135" s="25">
        <v>19654.756682465846</v>
      </c>
      <c r="T135" s="107">
        <v>48117.204110891937</v>
      </c>
      <c r="U135" s="6">
        <v>48440.968112410701</v>
      </c>
      <c r="V135" s="6">
        <v>49482.278236941274</v>
      </c>
      <c r="W135" s="6">
        <v>50638.891374678817</v>
      </c>
      <c r="X135" s="6">
        <v>51527.601287259822</v>
      </c>
      <c r="Y135" s="6">
        <v>52954.527426399</v>
      </c>
      <c r="Z135" s="6">
        <v>54163.321461138527</v>
      </c>
      <c r="AA135" s="108">
        <v>55202.002999578712</v>
      </c>
      <c r="AB135" s="21">
        <v>2.8455743506761677</v>
      </c>
      <c r="AC135" s="22">
        <v>2.8269049946480007</v>
      </c>
      <c r="AD135" s="22">
        <v>2.8037523765191086</v>
      </c>
      <c r="AE135" s="22">
        <v>2.7794553674323534</v>
      </c>
      <c r="AF135" s="22">
        <v>2.7786234537122905</v>
      </c>
      <c r="AG135" s="22">
        <v>2.7838108206101526</v>
      </c>
      <c r="AH135" s="22">
        <v>2.7965338827669557</v>
      </c>
      <c r="AI135" s="23">
        <v>2.8085823646356727</v>
      </c>
    </row>
    <row r="136" spans="1:35" x14ac:dyDescent="0.3">
      <c r="A136" s="116" t="s">
        <v>5</v>
      </c>
      <c r="B136" s="123" t="s">
        <v>345</v>
      </c>
      <c r="C136" s="118" t="s">
        <v>346</v>
      </c>
      <c r="D136" s="107">
        <v>70853.600404988756</v>
      </c>
      <c r="E136" s="6">
        <v>71716.874705751921</v>
      </c>
      <c r="F136" s="6">
        <v>72474.594003934064</v>
      </c>
      <c r="G136" s="6">
        <v>73001.478556723683</v>
      </c>
      <c r="H136" s="6">
        <v>73784.470016622072</v>
      </c>
      <c r="I136" s="6">
        <v>74604.51176167879</v>
      </c>
      <c r="J136" s="6">
        <v>75583.334634853018</v>
      </c>
      <c r="K136" s="108">
        <v>76701.580669230098</v>
      </c>
      <c r="L136" s="13">
        <v>35163.861379021211</v>
      </c>
      <c r="M136" s="6">
        <v>35641.032433357301</v>
      </c>
      <c r="N136" s="6">
        <v>36106.423027698591</v>
      </c>
      <c r="O136" s="6">
        <v>36530.366897009852</v>
      </c>
      <c r="P136" s="6">
        <v>37279.395072180268</v>
      </c>
      <c r="Q136" s="6">
        <v>37781.913268281438</v>
      </c>
      <c r="R136" s="6">
        <v>37960.491047298012</v>
      </c>
      <c r="S136" s="25">
        <v>38179.493792961439</v>
      </c>
      <c r="T136" s="107">
        <v>100969.49547329452</v>
      </c>
      <c r="U136" s="6">
        <v>101650.58698433872</v>
      </c>
      <c r="V136" s="6">
        <v>102594.43461564384</v>
      </c>
      <c r="W136" s="6">
        <v>103573.4510116663</v>
      </c>
      <c r="X136" s="6">
        <v>105607.82197970767</v>
      </c>
      <c r="Y136" s="6">
        <v>107246.69773233097</v>
      </c>
      <c r="Z136" s="6">
        <v>107959.8236069102</v>
      </c>
      <c r="AA136" s="108">
        <v>108804.53915220061</v>
      </c>
      <c r="AB136" s="21">
        <v>2.8713995424158112</v>
      </c>
      <c r="AC136" s="22">
        <v>2.8520662855209964</v>
      </c>
      <c r="AD136" s="22">
        <v>2.8414455382894008</v>
      </c>
      <c r="AE136" s="22">
        <v>2.8352699359322386</v>
      </c>
      <c r="AF136" s="22">
        <v>2.8328738107265443</v>
      </c>
      <c r="AG136" s="22">
        <v>2.838572439960747</v>
      </c>
      <c r="AH136" s="22">
        <v>2.8440049279761532</v>
      </c>
      <c r="AI136" s="23">
        <v>2.8498161799164352</v>
      </c>
    </row>
    <row r="137" spans="1:35" x14ac:dyDescent="0.3">
      <c r="A137" s="116" t="s">
        <v>5</v>
      </c>
      <c r="B137" s="123" t="s">
        <v>347</v>
      </c>
      <c r="C137" s="118" t="s">
        <v>348</v>
      </c>
      <c r="D137" s="107">
        <v>213.0502439443307</v>
      </c>
      <c r="E137" s="6">
        <v>267.67590410938885</v>
      </c>
      <c r="F137" s="6">
        <v>278.81474535207013</v>
      </c>
      <c r="G137" s="6">
        <v>287.58713024255854</v>
      </c>
      <c r="H137" s="6">
        <v>300.80739471509014</v>
      </c>
      <c r="I137" s="6">
        <v>314.78748092533675</v>
      </c>
      <c r="J137" s="6">
        <v>329.79732592790754</v>
      </c>
      <c r="K137" s="108">
        <v>348.6282320532892</v>
      </c>
      <c r="L137" s="13">
        <v>897.39699775034069</v>
      </c>
      <c r="M137" s="6">
        <v>911.23112094102748</v>
      </c>
      <c r="N137" s="6">
        <v>918.25877354977001</v>
      </c>
      <c r="O137" s="6">
        <v>929.10164105521244</v>
      </c>
      <c r="P137" s="6">
        <v>948.98223941655101</v>
      </c>
      <c r="Q137" s="6">
        <v>961.15263418382472</v>
      </c>
      <c r="R137" s="6">
        <v>964.27401756132838</v>
      </c>
      <c r="S137" s="25">
        <v>970.18140109816477</v>
      </c>
      <c r="T137" s="107">
        <v>2223.9130447197886</v>
      </c>
      <c r="U137" s="6">
        <v>2241.1037685773531</v>
      </c>
      <c r="V137" s="6">
        <v>2253.852444677505</v>
      </c>
      <c r="W137" s="6">
        <v>2275.5953980432055</v>
      </c>
      <c r="X137" s="6">
        <v>2322.2477852083239</v>
      </c>
      <c r="Y137" s="6">
        <v>2356.3351837354576</v>
      </c>
      <c r="Z137" s="6">
        <v>2366.8723417133665</v>
      </c>
      <c r="AA137" s="108">
        <v>2386.4060576980673</v>
      </c>
      <c r="AB137" s="21">
        <v>2.4781819532434959</v>
      </c>
      <c r="AC137" s="22">
        <v>2.4594240879997242</v>
      </c>
      <c r="AD137" s="22">
        <v>2.4544850641226628</v>
      </c>
      <c r="AE137" s="22">
        <v>2.449242685072361</v>
      </c>
      <c r="AF137" s="22">
        <v>2.44709298947057</v>
      </c>
      <c r="AG137" s="22">
        <v>2.4515723100903428</v>
      </c>
      <c r="AH137" s="22">
        <v>2.4545640540012084</v>
      </c>
      <c r="AI137" s="23">
        <v>2.459752428769356</v>
      </c>
    </row>
    <row r="138" spans="1:35" x14ac:dyDescent="0.3">
      <c r="A138" s="116" t="s">
        <v>5</v>
      </c>
      <c r="B138" s="123" t="s">
        <v>349</v>
      </c>
      <c r="C138" s="118" t="s">
        <v>350</v>
      </c>
      <c r="D138" s="107">
        <v>2528.2775815655959</v>
      </c>
      <c r="E138" s="6">
        <v>2740.0160073237885</v>
      </c>
      <c r="F138" s="6">
        <v>2791.2886835574591</v>
      </c>
      <c r="G138" s="6">
        <v>2836.9376247250621</v>
      </c>
      <c r="H138" s="6">
        <v>2908.2694109648855</v>
      </c>
      <c r="I138" s="6">
        <v>2983.3791798566153</v>
      </c>
      <c r="J138" s="6">
        <v>3069.14684717091</v>
      </c>
      <c r="K138" s="108">
        <v>3171.637259123901</v>
      </c>
      <c r="L138" s="13">
        <v>5905.6984778382339</v>
      </c>
      <c r="M138" s="6">
        <v>5976.6936273100982</v>
      </c>
      <c r="N138" s="6">
        <v>6111.2729919243884</v>
      </c>
      <c r="O138" s="6">
        <v>6180.4267729696503</v>
      </c>
      <c r="P138" s="6">
        <v>6290.8831419751268</v>
      </c>
      <c r="Q138" s="6">
        <v>6356.9840315781175</v>
      </c>
      <c r="R138" s="6">
        <v>6373.8898308209937</v>
      </c>
      <c r="S138" s="25">
        <v>6405.9042513406021</v>
      </c>
      <c r="T138" s="107">
        <v>14131.934284280032</v>
      </c>
      <c r="U138" s="6">
        <v>14216.120119267325</v>
      </c>
      <c r="V138" s="6">
        <v>14448.289770738811</v>
      </c>
      <c r="W138" s="6">
        <v>14580.781933118087</v>
      </c>
      <c r="X138" s="6">
        <v>14829.306951954053</v>
      </c>
      <c r="Y138" s="6">
        <v>15006.91366515942</v>
      </c>
      <c r="Z138" s="6">
        <v>15061.647103487112</v>
      </c>
      <c r="AA138" s="108">
        <v>15163.149243797612</v>
      </c>
      <c r="AB138" s="21">
        <v>2.3929319008262326</v>
      </c>
      <c r="AC138" s="22">
        <v>2.3785927480551661</v>
      </c>
      <c r="AD138" s="22">
        <v>2.3642029720863715</v>
      </c>
      <c r="AE138" s="22">
        <v>2.3591869087241246</v>
      </c>
      <c r="AF138" s="22">
        <v>2.3572694989368612</v>
      </c>
      <c r="AG138" s="22">
        <v>2.3606970838078323</v>
      </c>
      <c r="AH138" s="22">
        <v>2.3630228170333916</v>
      </c>
      <c r="AI138" s="23">
        <v>2.367058365042582</v>
      </c>
    </row>
    <row r="139" spans="1:35" x14ac:dyDescent="0.3">
      <c r="A139" s="116" t="s">
        <v>5</v>
      </c>
      <c r="B139" s="123" t="s">
        <v>351</v>
      </c>
      <c r="C139" s="118" t="s">
        <v>352</v>
      </c>
      <c r="D139" s="107">
        <v>3267.238697672236</v>
      </c>
      <c r="E139" s="6">
        <v>3300.1424501664428</v>
      </c>
      <c r="F139" s="6">
        <v>3320.0983273541765</v>
      </c>
      <c r="G139" s="6">
        <v>3342.7224043365177</v>
      </c>
      <c r="H139" s="6">
        <v>3379.0111419871378</v>
      </c>
      <c r="I139" s="6">
        <v>3417.2114403057726</v>
      </c>
      <c r="J139" s="6">
        <v>3465.0369847488046</v>
      </c>
      <c r="K139" s="108">
        <v>3518.0211294304081</v>
      </c>
      <c r="L139" s="13">
        <v>2183.3492925727055</v>
      </c>
      <c r="M139" s="6">
        <v>2209.7212782530682</v>
      </c>
      <c r="N139" s="6">
        <v>2223.7778807355403</v>
      </c>
      <c r="O139" s="6">
        <v>2245.5210725442516</v>
      </c>
      <c r="P139" s="6">
        <v>2285.932418574911</v>
      </c>
      <c r="Q139" s="6">
        <v>2310.6287696862983</v>
      </c>
      <c r="R139" s="6">
        <v>2316.9736427338462</v>
      </c>
      <c r="S139" s="25">
        <v>2329.018612392304</v>
      </c>
      <c r="T139" s="107">
        <v>5973.1630521948528</v>
      </c>
      <c r="U139" s="6">
        <v>6009.0170820555259</v>
      </c>
      <c r="V139" s="6">
        <v>6037.2117954304658</v>
      </c>
      <c r="W139" s="6">
        <v>6085.4379121086913</v>
      </c>
      <c r="X139" s="6">
        <v>6190.3657241601059</v>
      </c>
      <c r="Y139" s="6">
        <v>6266.9120644344948</v>
      </c>
      <c r="Z139" s="6">
        <v>6290.6082276081079</v>
      </c>
      <c r="AA139" s="108">
        <v>6334.6629619025762</v>
      </c>
      <c r="AB139" s="21">
        <v>2.7357798738453329</v>
      </c>
      <c r="AC139" s="22">
        <v>2.7193552151545801</v>
      </c>
      <c r="AD139" s="22">
        <v>2.7148447908086881</v>
      </c>
      <c r="AE139" s="22">
        <v>2.7100337585403658</v>
      </c>
      <c r="AF139" s="22">
        <v>2.7080265688778695</v>
      </c>
      <c r="AG139" s="22">
        <v>2.7122106963488211</v>
      </c>
      <c r="AH139" s="22">
        <v>2.715010698259686</v>
      </c>
      <c r="AI139" s="23">
        <v>2.719885074424452</v>
      </c>
    </row>
    <row r="140" spans="1:35" x14ac:dyDescent="0.3">
      <c r="A140" s="116" t="s">
        <v>5</v>
      </c>
      <c r="B140" s="123" t="s">
        <v>353</v>
      </c>
      <c r="C140" s="118" t="s">
        <v>354</v>
      </c>
      <c r="D140" s="107">
        <v>5696.3569572685828</v>
      </c>
      <c r="E140" s="6">
        <v>6124.3007367035152</v>
      </c>
      <c r="F140" s="6">
        <v>6228.7916820662886</v>
      </c>
      <c r="G140" s="6">
        <v>6320.8911989007893</v>
      </c>
      <c r="H140" s="6">
        <v>6446.0315532868462</v>
      </c>
      <c r="I140" s="6">
        <v>6489.5383543761964</v>
      </c>
      <c r="J140" s="6">
        <v>6541.6801226591633</v>
      </c>
      <c r="K140" s="108">
        <v>6601.5353527361895</v>
      </c>
      <c r="L140" s="13">
        <v>5281.5176055243301</v>
      </c>
      <c r="M140" s="6">
        <v>5395.3716735887838</v>
      </c>
      <c r="N140" s="6">
        <v>5456.0144734512642</v>
      </c>
      <c r="O140" s="6">
        <v>5549.2811111616102</v>
      </c>
      <c r="P140" s="6">
        <v>5628.7522381462177</v>
      </c>
      <c r="Q140" s="6">
        <v>5820.3272420263638</v>
      </c>
      <c r="R140" s="6">
        <v>5992.4258626775527</v>
      </c>
      <c r="S140" s="25">
        <v>6170.9076819332004</v>
      </c>
      <c r="T140" s="107">
        <v>13852.806043161039</v>
      </c>
      <c r="U140" s="6">
        <v>14003.462351305896</v>
      </c>
      <c r="V140" s="6">
        <v>14120.230590319979</v>
      </c>
      <c r="W140" s="6">
        <v>14318.549617342765</v>
      </c>
      <c r="X140" s="6">
        <v>14516.935483861482</v>
      </c>
      <c r="Y140" s="6">
        <v>15062.926750821227</v>
      </c>
      <c r="Z140" s="6">
        <v>15655.398409207613</v>
      </c>
      <c r="AA140" s="108">
        <v>16276.793589186458</v>
      </c>
      <c r="AB140" s="21">
        <v>2.6228836250912737</v>
      </c>
      <c r="AC140" s="22">
        <v>2.5954583295633009</v>
      </c>
      <c r="AD140" s="22">
        <v>2.5880119378400526</v>
      </c>
      <c r="AE140" s="22">
        <v>2.5802530689142755</v>
      </c>
      <c r="AF140" s="22">
        <v>2.5790681255216366</v>
      </c>
      <c r="AG140" s="22">
        <v>2.5879862290315185</v>
      </c>
      <c r="AH140" s="22">
        <v>2.6125310129765085</v>
      </c>
      <c r="AI140" s="23">
        <v>2.6376660336113344</v>
      </c>
    </row>
    <row r="141" spans="1:35" x14ac:dyDescent="0.3">
      <c r="A141" s="116" t="s">
        <v>5</v>
      </c>
      <c r="B141" s="123" t="s">
        <v>355</v>
      </c>
      <c r="C141" s="118" t="s">
        <v>356</v>
      </c>
      <c r="D141" s="107">
        <v>5050.1697791241986</v>
      </c>
      <c r="E141" s="6">
        <v>5140.7496074802984</v>
      </c>
      <c r="F141" s="6">
        <v>5184.9653076145696</v>
      </c>
      <c r="G141" s="6">
        <v>5233.487232257472</v>
      </c>
      <c r="H141" s="6">
        <v>5310.95297504683</v>
      </c>
      <c r="I141" s="6">
        <v>5392.547368904281</v>
      </c>
      <c r="J141" s="6">
        <v>5494.5369064091701</v>
      </c>
      <c r="K141" s="108">
        <v>5607.8393328027978</v>
      </c>
      <c r="L141" s="13">
        <v>5010.0427597524686</v>
      </c>
      <c r="M141" s="6">
        <v>5074.5318276361786</v>
      </c>
      <c r="N141" s="6">
        <v>5108.7425031046432</v>
      </c>
      <c r="O141" s="6">
        <v>5161.5486034480946</v>
      </c>
      <c r="P141" s="6">
        <v>5259.3835709294772</v>
      </c>
      <c r="Q141" s="6">
        <v>5319.1284008880066</v>
      </c>
      <c r="R141" s="6">
        <v>5334.4668554411091</v>
      </c>
      <c r="S141" s="25">
        <v>5363.5635173012697</v>
      </c>
      <c r="T141" s="107">
        <v>13780.585747495988</v>
      </c>
      <c r="U141" s="6">
        <v>13868.840728942952</v>
      </c>
      <c r="V141" s="6">
        <v>13937.826867653499</v>
      </c>
      <c r="W141" s="6">
        <v>14055.56493919262</v>
      </c>
      <c r="X141" s="6">
        <v>14310.902074130625</v>
      </c>
      <c r="Y141" s="6">
        <v>14497.031057432989</v>
      </c>
      <c r="Z141" s="6">
        <v>14554.614933612727</v>
      </c>
      <c r="AA141" s="108">
        <v>14661.599376088434</v>
      </c>
      <c r="AB141" s="21">
        <v>2.7505924416854373</v>
      </c>
      <c r="AC141" s="22">
        <v>2.7330286221504188</v>
      </c>
      <c r="AD141" s="22">
        <v>2.7282304518545057</v>
      </c>
      <c r="AE141" s="22">
        <v>2.7231294363484269</v>
      </c>
      <c r="AF141" s="22">
        <v>2.7210226980272321</v>
      </c>
      <c r="AG141" s="22">
        <v>2.725452360768875</v>
      </c>
      <c r="AH141" s="22">
        <v>2.7284104162662759</v>
      </c>
      <c r="AI141" s="23">
        <v>2.733555653586361</v>
      </c>
    </row>
    <row r="142" spans="1:35" x14ac:dyDescent="0.3">
      <c r="A142" s="116" t="s">
        <v>5</v>
      </c>
      <c r="B142" s="123" t="s">
        <v>357</v>
      </c>
      <c r="C142" s="118" t="s">
        <v>358</v>
      </c>
      <c r="D142" s="107">
        <v>1421.3110662461868</v>
      </c>
      <c r="E142" s="6">
        <v>1492.4070532633202</v>
      </c>
      <c r="F142" s="6">
        <v>1512.6709276680483</v>
      </c>
      <c r="G142" s="6">
        <v>1532.0448645921433</v>
      </c>
      <c r="H142" s="6">
        <v>1562.5157997679692</v>
      </c>
      <c r="I142" s="6">
        <v>1594.5561576141902</v>
      </c>
      <c r="J142" s="6">
        <v>1633.1499525542758</v>
      </c>
      <c r="K142" s="108">
        <v>1677.2859891836015</v>
      </c>
      <c r="L142" s="13">
        <v>2612.5804840683522</v>
      </c>
      <c r="M142" s="6">
        <v>2643.0709180393537</v>
      </c>
      <c r="N142" s="6">
        <v>2658.9052614350639</v>
      </c>
      <c r="O142" s="6">
        <v>2683.1526501220528</v>
      </c>
      <c r="P142" s="6">
        <v>2728.0362863882892</v>
      </c>
      <c r="Q142" s="6">
        <v>2755.3620142488294</v>
      </c>
      <c r="R142" s="6">
        <v>2762.3625505894088</v>
      </c>
      <c r="S142" s="25">
        <v>2775.6227251848459</v>
      </c>
      <c r="T142" s="107">
        <v>6956.0183460301014</v>
      </c>
      <c r="U142" s="6">
        <v>6996.3340231761131</v>
      </c>
      <c r="V142" s="6">
        <v>7027.2500131965198</v>
      </c>
      <c r="W142" s="6">
        <v>7079.6054160449394</v>
      </c>
      <c r="X142" s="6">
        <v>7193.0710400052967</v>
      </c>
      <c r="Y142" s="6">
        <v>7275.5369898168965</v>
      </c>
      <c r="Z142" s="6">
        <v>7300.9905989703875</v>
      </c>
      <c r="AA142" s="108">
        <v>7348.204043334038</v>
      </c>
      <c r="AB142" s="21">
        <v>2.662508729759046</v>
      </c>
      <c r="AC142" s="22">
        <v>2.6470474081588535</v>
      </c>
      <c r="AD142" s="22">
        <v>2.6429110187264713</v>
      </c>
      <c r="AE142" s="22">
        <v>2.6385399338807272</v>
      </c>
      <c r="AF142" s="22">
        <v>2.636721174089796</v>
      </c>
      <c r="AG142" s="22">
        <v>2.6405013033470173</v>
      </c>
      <c r="AH142" s="22">
        <v>2.6430240293449407</v>
      </c>
      <c r="AI142" s="23">
        <v>2.647407364358092</v>
      </c>
    </row>
    <row r="143" spans="1:35" x14ac:dyDescent="0.3">
      <c r="A143" s="116" t="s">
        <v>5</v>
      </c>
      <c r="B143" s="123" t="s">
        <v>359</v>
      </c>
      <c r="C143" s="118" t="s">
        <v>360</v>
      </c>
      <c r="D143" s="107">
        <v>8652.7120283572694</v>
      </c>
      <c r="E143" s="6">
        <v>9473.4646653496893</v>
      </c>
      <c r="F143" s="6">
        <v>9675.5128666358378</v>
      </c>
      <c r="G143" s="6">
        <v>10143.305242943383</v>
      </c>
      <c r="H143" s="6">
        <v>10459.746557540131</v>
      </c>
      <c r="I143" s="6">
        <v>10754.117870566068</v>
      </c>
      <c r="J143" s="6">
        <v>11101.052410839557</v>
      </c>
      <c r="K143" s="108">
        <v>11499.170230282962</v>
      </c>
      <c r="L143" s="13">
        <v>17388.536145004189</v>
      </c>
      <c r="M143" s="6">
        <v>17802.052175142293</v>
      </c>
      <c r="N143" s="6">
        <v>18906.219270257392</v>
      </c>
      <c r="O143" s="6">
        <v>19477.415016360977</v>
      </c>
      <c r="P143" s="6">
        <v>19950.752832304595</v>
      </c>
      <c r="Q143" s="6">
        <v>20392.510158557187</v>
      </c>
      <c r="R143" s="6">
        <v>20676.870942615635</v>
      </c>
      <c r="S143" s="25">
        <v>21008.947068984911</v>
      </c>
      <c r="T143" s="107">
        <v>42105.379888183947</v>
      </c>
      <c r="U143" s="6">
        <v>42693.116184082355</v>
      </c>
      <c r="V143" s="6">
        <v>45023.675854080895</v>
      </c>
      <c r="W143" s="6">
        <v>46279.454334189504</v>
      </c>
      <c r="X143" s="6">
        <v>47475.605372090562</v>
      </c>
      <c r="Y143" s="6">
        <v>48837.172824938825</v>
      </c>
      <c r="Z143" s="6">
        <v>49919.430720569697</v>
      </c>
      <c r="AA143" s="108">
        <v>51172.674963755759</v>
      </c>
      <c r="AB143" s="21">
        <v>2.4214447689595207</v>
      </c>
      <c r="AC143" s="22">
        <v>2.3982131814946839</v>
      </c>
      <c r="AD143" s="22">
        <v>2.3814214365381119</v>
      </c>
      <c r="AE143" s="22">
        <v>2.376057310239315</v>
      </c>
      <c r="AF143" s="22">
        <v>2.3796397946055077</v>
      </c>
      <c r="AG143" s="22">
        <v>2.3948583301033972</v>
      </c>
      <c r="AH143" s="22">
        <v>2.4142642694395451</v>
      </c>
      <c r="AI143" s="23">
        <v>2.4357562897238649</v>
      </c>
    </row>
    <row r="144" spans="1:35" x14ac:dyDescent="0.3">
      <c r="A144" s="116" t="s">
        <v>5</v>
      </c>
      <c r="B144" s="123" t="s">
        <v>361</v>
      </c>
      <c r="C144" s="118" t="s">
        <v>362</v>
      </c>
      <c r="D144" s="107">
        <v>38283.835088013795</v>
      </c>
      <c r="E144" s="6">
        <v>38614.646145526436</v>
      </c>
      <c r="F144" s="6">
        <v>38892.286792722669</v>
      </c>
      <c r="G144" s="6">
        <v>39185.488257314108</v>
      </c>
      <c r="H144" s="6">
        <v>39631.401499371845</v>
      </c>
      <c r="I144" s="6">
        <v>40067.561564748226</v>
      </c>
      <c r="J144" s="6">
        <v>41026.003260094134</v>
      </c>
      <c r="K144" s="108">
        <v>42016.526579564423</v>
      </c>
      <c r="L144" s="13">
        <v>14747.775596641884</v>
      </c>
      <c r="M144" s="6">
        <v>15179.451875429711</v>
      </c>
      <c r="N144" s="6">
        <v>15840.98028831466</v>
      </c>
      <c r="O144" s="6">
        <v>16291.19208399741</v>
      </c>
      <c r="P144" s="6">
        <v>16770.597930604683</v>
      </c>
      <c r="Q144" s="6">
        <v>17056.46014651654</v>
      </c>
      <c r="R144" s="6">
        <v>17547.784909556416</v>
      </c>
      <c r="S144" s="25">
        <v>18064.721395274792</v>
      </c>
      <c r="T144" s="107">
        <v>58231.755551781236</v>
      </c>
      <c r="U144" s="6">
        <v>59083.136760671812</v>
      </c>
      <c r="V144" s="6">
        <v>60975.662386968288</v>
      </c>
      <c r="W144" s="6">
        <v>62215.878255903692</v>
      </c>
      <c r="X144" s="6">
        <v>63935.216669267698</v>
      </c>
      <c r="Y144" s="6">
        <v>65165.961948816599</v>
      </c>
      <c r="Z144" s="6">
        <v>67169.74710704296</v>
      </c>
      <c r="AA144" s="108">
        <v>69303.535169094015</v>
      </c>
      <c r="AB144" s="21">
        <v>3.9485110937706969</v>
      </c>
      <c r="AC144" s="22">
        <v>3.8923102919353103</v>
      </c>
      <c r="AD144" s="22">
        <v>3.849235418337583</v>
      </c>
      <c r="AE144" s="22">
        <v>3.8189886863477231</v>
      </c>
      <c r="AF144" s="22">
        <v>3.8123397229977263</v>
      </c>
      <c r="AG144" s="22">
        <v>3.8206029497935137</v>
      </c>
      <c r="AH144" s="22">
        <v>3.8278191494393532</v>
      </c>
      <c r="AI144" s="23">
        <v>3.8364021040048706</v>
      </c>
    </row>
    <row r="145" spans="1:35" x14ac:dyDescent="0.3">
      <c r="A145" s="116" t="s">
        <v>5</v>
      </c>
      <c r="B145" s="123" t="s">
        <v>363</v>
      </c>
      <c r="C145" s="118" t="s">
        <v>364</v>
      </c>
      <c r="D145" s="107">
        <v>22768.220513170116</v>
      </c>
      <c r="E145" s="6">
        <v>23029.559003441722</v>
      </c>
      <c r="F145" s="6">
        <v>23881.236339683313</v>
      </c>
      <c r="G145" s="6">
        <v>24152.001228977126</v>
      </c>
      <c r="H145" s="6">
        <v>24424.125703378726</v>
      </c>
      <c r="I145" s="6">
        <v>24696.674086347408</v>
      </c>
      <c r="J145" s="6">
        <v>25023.744102133962</v>
      </c>
      <c r="K145" s="108">
        <v>25395.764621139857</v>
      </c>
      <c r="L145" s="13">
        <v>14773.949124378638</v>
      </c>
      <c r="M145" s="6">
        <v>14981.382486593011</v>
      </c>
      <c r="N145" s="6">
        <v>15587.347493811485</v>
      </c>
      <c r="O145" s="6">
        <v>16238.271634205737</v>
      </c>
      <c r="P145" s="6">
        <v>16998.143626078312</v>
      </c>
      <c r="Q145" s="6">
        <v>17218.570300134255</v>
      </c>
      <c r="R145" s="6">
        <v>17265.258478298485</v>
      </c>
      <c r="S145" s="25">
        <v>17351.274872371556</v>
      </c>
      <c r="T145" s="107">
        <v>41649.797889581459</v>
      </c>
      <c r="U145" s="6">
        <v>41944.94960685254</v>
      </c>
      <c r="V145" s="6">
        <v>43334.906164817774</v>
      </c>
      <c r="W145" s="6">
        <v>44926.683853004004</v>
      </c>
      <c r="X145" s="6">
        <v>47042.439528267438</v>
      </c>
      <c r="Y145" s="6">
        <v>47749.18413844661</v>
      </c>
      <c r="Z145" s="6">
        <v>47927.143019484371</v>
      </c>
      <c r="AA145" s="108">
        <v>48247.495005450975</v>
      </c>
      <c r="AB145" s="21">
        <v>2.8191377632981505</v>
      </c>
      <c r="AC145" s="22">
        <v>2.7998050009329578</v>
      </c>
      <c r="AD145" s="22">
        <v>2.7801334500320003</v>
      </c>
      <c r="AE145" s="22">
        <v>2.7667158713102475</v>
      </c>
      <c r="AF145" s="22">
        <v>2.767504532441742</v>
      </c>
      <c r="AG145" s="22">
        <v>2.7731213048550436</v>
      </c>
      <c r="AH145" s="22">
        <v>2.7759296554827864</v>
      </c>
      <c r="AI145" s="23">
        <v>2.7806311271268882</v>
      </c>
    </row>
    <row r="146" spans="1:35" x14ac:dyDescent="0.3">
      <c r="A146" s="116" t="s">
        <v>5</v>
      </c>
      <c r="B146" s="123" t="s">
        <v>365</v>
      </c>
      <c r="C146" s="118" t="s">
        <v>366</v>
      </c>
      <c r="D146" s="107">
        <v>11215.185426683838</v>
      </c>
      <c r="E146" s="6">
        <v>12532.785485379567</v>
      </c>
      <c r="F146" s="6">
        <v>12825.714519377405</v>
      </c>
      <c r="G146" s="6">
        <v>13066.362925592053</v>
      </c>
      <c r="H146" s="6">
        <v>13435.910908026603</v>
      </c>
      <c r="I146" s="6">
        <v>13823.986707971473</v>
      </c>
      <c r="J146" s="6">
        <v>14263.685394796432</v>
      </c>
      <c r="K146" s="108">
        <v>14791.813397721777</v>
      </c>
      <c r="L146" s="13">
        <v>24110.948630475152</v>
      </c>
      <c r="M146" s="6">
        <v>24489.426083296628</v>
      </c>
      <c r="N146" s="6">
        <v>24796.599009511716</v>
      </c>
      <c r="O146" s="6">
        <v>25956.406870183957</v>
      </c>
      <c r="P146" s="6">
        <v>27412.135473912094</v>
      </c>
      <c r="Q146" s="6">
        <v>28020.891931561622</v>
      </c>
      <c r="R146" s="6">
        <v>28220.998825071616</v>
      </c>
      <c r="S146" s="25">
        <v>28390.977167240289</v>
      </c>
      <c r="T146" s="107">
        <v>66982.440751938164</v>
      </c>
      <c r="U146" s="6">
        <v>67520.601210876659</v>
      </c>
      <c r="V146" s="6">
        <v>68169.953021664871</v>
      </c>
      <c r="W146" s="6">
        <v>70441.827205502239</v>
      </c>
      <c r="X146" s="6">
        <v>73820.557492225693</v>
      </c>
      <c r="Y146" s="6">
        <v>75663.093853166676</v>
      </c>
      <c r="Z146" s="6">
        <v>76473.747882573763</v>
      </c>
      <c r="AA146" s="108">
        <v>77110.771865026123</v>
      </c>
      <c r="AB146" s="21">
        <v>2.7780923006602642</v>
      </c>
      <c r="AC146" s="22">
        <v>2.7571328532247668</v>
      </c>
      <c r="AD146" s="22">
        <v>2.7491654398054988</v>
      </c>
      <c r="AE146" s="22">
        <v>2.7138512490501352</v>
      </c>
      <c r="AF146" s="22">
        <v>2.6929882045300744</v>
      </c>
      <c r="AG146" s="22">
        <v>2.7002385947587473</v>
      </c>
      <c r="AH146" s="22">
        <v>2.7098171952239434</v>
      </c>
      <c r="AI146" s="23">
        <v>2.7160309210491884</v>
      </c>
    </row>
    <row r="147" spans="1:35" x14ac:dyDescent="0.3">
      <c r="A147" s="116" t="s">
        <v>5</v>
      </c>
      <c r="B147" s="123" t="s">
        <v>367</v>
      </c>
      <c r="C147" s="118" t="s">
        <v>368</v>
      </c>
      <c r="D147" s="107">
        <v>13390.99775260079</v>
      </c>
      <c r="E147" s="6">
        <v>14220.302589219586</v>
      </c>
      <c r="F147" s="6">
        <v>14425.614711159607</v>
      </c>
      <c r="G147" s="6">
        <v>14604.919332845182</v>
      </c>
      <c r="H147" s="6">
        <v>14883.639662206428</v>
      </c>
      <c r="I147" s="6">
        <v>15160.845436461172</v>
      </c>
      <c r="J147" s="6">
        <v>15442.701089982987</v>
      </c>
      <c r="K147" s="108">
        <v>15767.807721406682</v>
      </c>
      <c r="L147" s="13">
        <v>15500.436162359609</v>
      </c>
      <c r="M147" s="6">
        <v>15703.54259027996</v>
      </c>
      <c r="N147" s="6">
        <v>15812.445536897591</v>
      </c>
      <c r="O147" s="6">
        <v>16068.048245105767</v>
      </c>
      <c r="P147" s="6">
        <v>16468.425294874112</v>
      </c>
      <c r="Q147" s="6">
        <v>16702.827727332238</v>
      </c>
      <c r="R147" s="6">
        <v>16739.232488693098</v>
      </c>
      <c r="S147" s="25">
        <v>16808.352702388984</v>
      </c>
      <c r="T147" s="107">
        <v>51497.187362406548</v>
      </c>
      <c r="U147" s="6">
        <v>51831.951059395979</v>
      </c>
      <c r="V147" s="6">
        <v>52095.612653843462</v>
      </c>
      <c r="W147" s="6">
        <v>52793.313984794819</v>
      </c>
      <c r="X147" s="6">
        <v>54061.490392729458</v>
      </c>
      <c r="Y147" s="6">
        <v>54951.730402495275</v>
      </c>
      <c r="Z147" s="6">
        <v>55114.574107079759</v>
      </c>
      <c r="AA147" s="108">
        <v>55417.444306894635</v>
      </c>
      <c r="AB147" s="21">
        <v>3.3223056966267461</v>
      </c>
      <c r="AC147" s="22">
        <v>3.3006533883302525</v>
      </c>
      <c r="AD147" s="22">
        <v>3.2945955470506334</v>
      </c>
      <c r="AE147" s="22">
        <v>3.2856083812715307</v>
      </c>
      <c r="AF147" s="22">
        <v>3.2827358672572293</v>
      </c>
      <c r="AG147" s="22">
        <v>3.289965705182551</v>
      </c>
      <c r="AH147" s="22">
        <v>3.2925388989195397</v>
      </c>
      <c r="AI147" s="23">
        <v>3.2970181723410712</v>
      </c>
    </row>
    <row r="148" spans="1:35" x14ac:dyDescent="0.3">
      <c r="A148" s="116" t="s">
        <v>5</v>
      </c>
      <c r="B148" s="123" t="s">
        <v>369</v>
      </c>
      <c r="C148" s="118" t="s">
        <v>370</v>
      </c>
      <c r="D148" s="107">
        <v>37850.121083711158</v>
      </c>
      <c r="E148" s="6">
        <v>37990.144829411125</v>
      </c>
      <c r="F148" s="6">
        <v>38177.295570931718</v>
      </c>
      <c r="G148" s="6">
        <v>38394.671926218231</v>
      </c>
      <c r="H148" s="6">
        <v>38726.793460346162</v>
      </c>
      <c r="I148" s="6">
        <v>39060.084843108576</v>
      </c>
      <c r="J148" s="6">
        <v>39470.484116975174</v>
      </c>
      <c r="K148" s="108">
        <v>39929.428839450993</v>
      </c>
      <c r="L148" s="13">
        <v>18203.836691926746</v>
      </c>
      <c r="M148" s="6">
        <v>18709.169347848579</v>
      </c>
      <c r="N148" s="6">
        <v>19264.686060382734</v>
      </c>
      <c r="O148" s="6">
        <v>19493.266473125437</v>
      </c>
      <c r="P148" s="6">
        <v>19836.774491808494</v>
      </c>
      <c r="Q148" s="6">
        <v>20064.506431955699</v>
      </c>
      <c r="R148" s="6">
        <v>20111.385677301914</v>
      </c>
      <c r="S148" s="25">
        <v>20197.358716312654</v>
      </c>
      <c r="T148" s="107">
        <v>59040.357463679917</v>
      </c>
      <c r="U148" s="6">
        <v>60239.289313211179</v>
      </c>
      <c r="V148" s="6">
        <v>61345.025177133262</v>
      </c>
      <c r="W148" s="6">
        <v>61902.867013825045</v>
      </c>
      <c r="X148" s="6">
        <v>62877.36754909181</v>
      </c>
      <c r="Y148" s="6">
        <v>63660.485453863854</v>
      </c>
      <c r="Z148" s="6">
        <v>63852.746502705879</v>
      </c>
      <c r="AA148" s="108">
        <v>64197.412310438114</v>
      </c>
      <c r="AB148" s="21">
        <v>3.2432919753594489</v>
      </c>
      <c r="AC148" s="22">
        <v>3.219773587657341</v>
      </c>
      <c r="AD148" s="22">
        <v>3.1843251940288568</v>
      </c>
      <c r="AE148" s="22">
        <v>3.1756025650789712</v>
      </c>
      <c r="AF148" s="22">
        <v>3.1697374779885075</v>
      </c>
      <c r="AG148" s="22">
        <v>3.1727910013512766</v>
      </c>
      <c r="AH148" s="22">
        <v>3.1749550989304174</v>
      </c>
      <c r="AI148" s="23">
        <v>3.1785053289462177</v>
      </c>
    </row>
    <row r="149" spans="1:35" x14ac:dyDescent="0.3">
      <c r="A149" s="116" t="s">
        <v>5</v>
      </c>
      <c r="B149" s="123" t="s">
        <v>371</v>
      </c>
      <c r="C149" s="118" t="s">
        <v>372</v>
      </c>
      <c r="D149" s="107">
        <v>15687.612491016009</v>
      </c>
      <c r="E149" s="6">
        <v>17066.956061413228</v>
      </c>
      <c r="F149" s="6">
        <v>17344.74360232061</v>
      </c>
      <c r="G149" s="6">
        <v>18243.119794943817</v>
      </c>
      <c r="H149" s="6">
        <v>18884.776557774185</v>
      </c>
      <c r="I149" s="6">
        <v>20176.592282719434</v>
      </c>
      <c r="J149" s="6">
        <v>20667.492211463868</v>
      </c>
      <c r="K149" s="108">
        <v>20896.897921466607</v>
      </c>
      <c r="L149" s="13">
        <v>9469.0820545755269</v>
      </c>
      <c r="M149" s="6">
        <v>9558.9678331506802</v>
      </c>
      <c r="N149" s="6">
        <v>10320.930695668332</v>
      </c>
      <c r="O149" s="6">
        <v>11195.923941149149</v>
      </c>
      <c r="P149" s="6">
        <v>11678.444258440217</v>
      </c>
      <c r="Q149" s="6">
        <v>12089.222652250102</v>
      </c>
      <c r="R149" s="6">
        <v>12099.955532359572</v>
      </c>
      <c r="S149" s="25">
        <v>12118.961572959981</v>
      </c>
      <c r="T149" s="107">
        <v>23280.633320493409</v>
      </c>
      <c r="U149" s="6">
        <v>23413.150184353774</v>
      </c>
      <c r="V149" s="6">
        <v>24946.850494286118</v>
      </c>
      <c r="W149" s="6">
        <v>26587.096157345597</v>
      </c>
      <c r="X149" s="6">
        <v>27798.21656970758</v>
      </c>
      <c r="Y149" s="6">
        <v>28808.708682877976</v>
      </c>
      <c r="Z149" s="6">
        <v>28853.00236482529</v>
      </c>
      <c r="AA149" s="108">
        <v>28929.730416721301</v>
      </c>
      <c r="AB149" s="21">
        <v>2.4585945275702881</v>
      </c>
      <c r="AC149" s="22">
        <v>2.4493387354183294</v>
      </c>
      <c r="AD149" s="22">
        <v>2.4171124901319456</v>
      </c>
      <c r="AE149" s="22">
        <v>2.3747121092550669</v>
      </c>
      <c r="AF149" s="22">
        <v>2.3803013444720875</v>
      </c>
      <c r="AG149" s="22">
        <v>2.3830075358497895</v>
      </c>
      <c r="AH149" s="22">
        <v>2.3845544132507039</v>
      </c>
      <c r="AI149" s="23">
        <v>2.3871459813248168</v>
      </c>
    </row>
    <row r="150" spans="1:35" x14ac:dyDescent="0.3">
      <c r="A150" s="116" t="s">
        <v>5</v>
      </c>
      <c r="B150" s="123" t="s">
        <v>373</v>
      </c>
      <c r="C150" s="118" t="s">
        <v>374</v>
      </c>
      <c r="D150" s="107">
        <v>9308.8524360070642</v>
      </c>
      <c r="E150" s="6">
        <v>10038.106118077112</v>
      </c>
      <c r="F150" s="6">
        <v>11134.48008736938</v>
      </c>
      <c r="G150" s="6">
        <v>12215.919349234355</v>
      </c>
      <c r="H150" s="6">
        <v>13186.503176475744</v>
      </c>
      <c r="I150" s="6">
        <v>13601.716796329662</v>
      </c>
      <c r="J150" s="6">
        <v>13966.221899811182</v>
      </c>
      <c r="K150" s="108">
        <v>14366.511067185811</v>
      </c>
      <c r="L150" s="13">
        <v>15717.702365868701</v>
      </c>
      <c r="M150" s="6">
        <v>15943.333275718192</v>
      </c>
      <c r="N150" s="6">
        <v>16337.741422737094</v>
      </c>
      <c r="O150" s="6">
        <v>16831.386989900959</v>
      </c>
      <c r="P150" s="6">
        <v>17386.426058384419</v>
      </c>
      <c r="Q150" s="6">
        <v>17663.355765155538</v>
      </c>
      <c r="R150" s="6">
        <v>17722.030004239434</v>
      </c>
      <c r="S150" s="25">
        <v>17830.230148400118</v>
      </c>
      <c r="T150" s="107">
        <v>43327.30200973076</v>
      </c>
      <c r="U150" s="6">
        <v>43639.441623369996</v>
      </c>
      <c r="V150" s="6">
        <v>44416.360996563555</v>
      </c>
      <c r="W150" s="6">
        <v>45482.217226051624</v>
      </c>
      <c r="X150" s="6">
        <v>46888.717037617644</v>
      </c>
      <c r="Y150" s="6">
        <v>47750.491746428917</v>
      </c>
      <c r="Z150" s="6">
        <v>47969.995686389877</v>
      </c>
      <c r="AA150" s="108">
        <v>48366.300303352662</v>
      </c>
      <c r="AB150" s="21">
        <v>2.7565925986623112</v>
      </c>
      <c r="AC150" s="22">
        <v>2.7371592168767598</v>
      </c>
      <c r="AD150" s="22">
        <v>2.7186353270807486</v>
      </c>
      <c r="AE150" s="22">
        <v>2.7022263378140803</v>
      </c>
      <c r="AF150" s="22">
        <v>2.6968577026792726</v>
      </c>
      <c r="AG150" s="22">
        <v>2.7033646596546621</v>
      </c>
      <c r="AH150" s="22">
        <v>2.7068002748508255</v>
      </c>
      <c r="AI150" s="23">
        <v>2.7126010096786386</v>
      </c>
    </row>
    <row r="151" spans="1:35" x14ac:dyDescent="0.3">
      <c r="A151" s="116" t="s">
        <v>5</v>
      </c>
      <c r="B151" s="123" t="s">
        <v>375</v>
      </c>
      <c r="C151" s="118" t="s">
        <v>376</v>
      </c>
      <c r="D151" s="107">
        <v>1837.777500597062</v>
      </c>
      <c r="E151" s="6">
        <v>1981.0673383670646</v>
      </c>
      <c r="F151" s="6">
        <v>2018.9469415495851</v>
      </c>
      <c r="G151" s="6">
        <v>2054.0464970805738</v>
      </c>
      <c r="H151" s="6">
        <v>2109.4899214231418</v>
      </c>
      <c r="I151" s="6">
        <v>2168.0598727430897</v>
      </c>
      <c r="J151" s="6">
        <v>2235.8435395503184</v>
      </c>
      <c r="K151" s="108">
        <v>2316.4458205797741</v>
      </c>
      <c r="L151" s="13">
        <v>3390.5093695026035</v>
      </c>
      <c r="M151" s="6">
        <v>3440.1147467278261</v>
      </c>
      <c r="N151" s="6">
        <v>3466.8142195667697</v>
      </c>
      <c r="O151" s="6">
        <v>3508.1432882959834</v>
      </c>
      <c r="P151" s="6">
        <v>3585.3247970058537</v>
      </c>
      <c r="Q151" s="6">
        <v>3632.5701649936409</v>
      </c>
      <c r="R151" s="6">
        <v>3644.7428751630132</v>
      </c>
      <c r="S151" s="25">
        <v>3667.8807065977762</v>
      </c>
      <c r="T151" s="107">
        <v>8785.4713228931068</v>
      </c>
      <c r="U151" s="6">
        <v>8850.0850106992129</v>
      </c>
      <c r="V151" s="6">
        <v>8900.9659211421676</v>
      </c>
      <c r="W151" s="6">
        <v>8988.0259992995689</v>
      </c>
      <c r="X151" s="6">
        <v>9178.2714845132832</v>
      </c>
      <c r="Y151" s="6">
        <v>9317.2641737865015</v>
      </c>
      <c r="Z151" s="6">
        <v>9360.4354167123856</v>
      </c>
      <c r="AA151" s="108">
        <v>9440.826934547702</v>
      </c>
      <c r="AB151" s="21">
        <v>2.5911951171460581</v>
      </c>
      <c r="AC151" s="22">
        <v>2.5726133173660126</v>
      </c>
      <c r="AD151" s="22">
        <v>2.5674770430168814</v>
      </c>
      <c r="AE151" s="22">
        <v>2.5620464333044213</v>
      </c>
      <c r="AF151" s="22">
        <v>2.5599553748040247</v>
      </c>
      <c r="AG151" s="22">
        <v>2.5649233877366306</v>
      </c>
      <c r="AH151" s="22">
        <v>2.5682018560208406</v>
      </c>
      <c r="AI151" s="23">
        <v>2.5739187530187562</v>
      </c>
    </row>
    <row r="152" spans="1:35" x14ac:dyDescent="0.3">
      <c r="A152" s="116" t="s">
        <v>5</v>
      </c>
      <c r="B152" s="123" t="s">
        <v>377</v>
      </c>
      <c r="C152" s="118" t="s">
        <v>378</v>
      </c>
      <c r="D152" s="107">
        <v>23287.930744145193</v>
      </c>
      <c r="E152" s="6">
        <v>24392.762083217749</v>
      </c>
      <c r="F152" s="6">
        <v>25175.352202107475</v>
      </c>
      <c r="G152" s="6">
        <v>25929.699563485257</v>
      </c>
      <c r="H152" s="6">
        <v>26829.382843285432</v>
      </c>
      <c r="I152" s="6">
        <v>27374.917535883047</v>
      </c>
      <c r="J152" s="6">
        <v>27955.618098051134</v>
      </c>
      <c r="K152" s="108">
        <v>28594.534683931091</v>
      </c>
      <c r="L152" s="13">
        <v>15608.556552630029</v>
      </c>
      <c r="M152" s="6">
        <v>15810.78593512543</v>
      </c>
      <c r="N152" s="6">
        <v>16064.915945405684</v>
      </c>
      <c r="O152" s="6">
        <v>16385.095246533485</v>
      </c>
      <c r="P152" s="6">
        <v>16983.184483455854</v>
      </c>
      <c r="Q152" s="6">
        <v>17624.209144235745</v>
      </c>
      <c r="R152" s="6">
        <v>18548.075277367661</v>
      </c>
      <c r="S152" s="25">
        <v>19244</v>
      </c>
      <c r="T152" s="107">
        <v>45548.360691444606</v>
      </c>
      <c r="U152" s="6">
        <v>45557.826929472802</v>
      </c>
      <c r="V152" s="6">
        <v>46023.802854091307</v>
      </c>
      <c r="W152" s="6">
        <v>46690.10069109605</v>
      </c>
      <c r="X152" s="6">
        <v>48357.969090329098</v>
      </c>
      <c r="Y152" s="6">
        <v>50512.343616226259</v>
      </c>
      <c r="Z152" s="6">
        <v>54136.343868581018</v>
      </c>
      <c r="AA152" s="108">
        <v>56898.773960367209</v>
      </c>
      <c r="AB152" s="21">
        <v>2.9181661057421575</v>
      </c>
      <c r="AC152" s="22">
        <v>2.8814397409720787</v>
      </c>
      <c r="AD152" s="22">
        <v>2.8648642178083352</v>
      </c>
      <c r="AE152" s="22">
        <v>2.8495471029363744</v>
      </c>
      <c r="AF152" s="22">
        <v>2.8474029200729079</v>
      </c>
      <c r="AG152" s="22">
        <v>2.8660771784331134</v>
      </c>
      <c r="AH152" s="22">
        <v>2.9187041274648111</v>
      </c>
      <c r="AI152" s="23">
        <v>2.9567020349390569</v>
      </c>
    </row>
    <row r="153" spans="1:35" x14ac:dyDescent="0.3">
      <c r="A153" s="116" t="s">
        <v>5</v>
      </c>
      <c r="B153" s="123" t="s">
        <v>379</v>
      </c>
      <c r="C153" s="118" t="s">
        <v>380</v>
      </c>
      <c r="D153" s="107">
        <v>20474.118164060732</v>
      </c>
      <c r="E153" s="6">
        <v>20400.632775576043</v>
      </c>
      <c r="F153" s="6">
        <v>20486.102522273584</v>
      </c>
      <c r="G153" s="6">
        <v>20599.386032957707</v>
      </c>
      <c r="H153" s="6">
        <v>20780.992910860114</v>
      </c>
      <c r="I153" s="6">
        <v>20934.928220296726</v>
      </c>
      <c r="J153" s="6">
        <v>21122.89329856843</v>
      </c>
      <c r="K153" s="108">
        <v>21331.230364476407</v>
      </c>
      <c r="L153" s="13">
        <v>7927.6653920092958</v>
      </c>
      <c r="M153" s="6">
        <v>8035.9799111656439</v>
      </c>
      <c r="N153" s="6">
        <v>8562.9880072282904</v>
      </c>
      <c r="O153" s="6">
        <v>8834.6433039495423</v>
      </c>
      <c r="P153" s="6">
        <v>9386.0188078547253</v>
      </c>
      <c r="Q153" s="6">
        <v>9663.2240152966733</v>
      </c>
      <c r="R153" s="6">
        <v>9689.5425450348048</v>
      </c>
      <c r="S153" s="25">
        <v>9718.8658097131993</v>
      </c>
      <c r="T153" s="107">
        <v>23766.078157143453</v>
      </c>
      <c r="U153" s="6">
        <v>23928.053489428014</v>
      </c>
      <c r="V153" s="6">
        <v>25131.199138276945</v>
      </c>
      <c r="W153" s="6">
        <v>25788.977532367579</v>
      </c>
      <c r="X153" s="6">
        <v>27339.80293231229</v>
      </c>
      <c r="Y153" s="6">
        <v>28265.828057114373</v>
      </c>
      <c r="Z153" s="6">
        <v>28371.718856563632</v>
      </c>
      <c r="AA153" s="108">
        <v>28488.400637785842</v>
      </c>
      <c r="AB153" s="21">
        <v>2.9978659519482891</v>
      </c>
      <c r="AC153" s="22">
        <v>2.9776148962469438</v>
      </c>
      <c r="AD153" s="22">
        <v>2.9348632880325072</v>
      </c>
      <c r="AE153" s="22">
        <v>2.9190739959856185</v>
      </c>
      <c r="AF153" s="22">
        <v>2.9128220912398848</v>
      </c>
      <c r="AG153" s="22">
        <v>2.9250929102306005</v>
      </c>
      <c r="AH153" s="22">
        <v>2.9280761939687339</v>
      </c>
      <c r="AI153" s="23">
        <v>2.9312474516639639</v>
      </c>
    </row>
    <row r="154" spans="1:35" x14ac:dyDescent="0.3">
      <c r="A154" s="116" t="s">
        <v>5</v>
      </c>
      <c r="B154" s="123" t="s">
        <v>381</v>
      </c>
      <c r="C154" s="118" t="s">
        <v>382</v>
      </c>
      <c r="D154" s="107">
        <v>2626.5010675259146</v>
      </c>
      <c r="E154" s="6">
        <v>2785.732727399014</v>
      </c>
      <c r="F154" s="6">
        <v>2828.428245325405</v>
      </c>
      <c r="G154" s="6">
        <v>2868.1225363373524</v>
      </c>
      <c r="H154" s="6">
        <v>2930.537880679256</v>
      </c>
      <c r="I154" s="6">
        <v>2996.4034021489679</v>
      </c>
      <c r="J154" s="6">
        <v>3071.4547595061699</v>
      </c>
      <c r="K154" s="108">
        <v>3161.4981967703461</v>
      </c>
      <c r="L154" s="13">
        <v>5681.5332419985871</v>
      </c>
      <c r="M154" s="6">
        <v>5744.1998978673264</v>
      </c>
      <c r="N154" s="6">
        <v>5777.6270672475111</v>
      </c>
      <c r="O154" s="6">
        <v>5828.959517524434</v>
      </c>
      <c r="P154" s="6">
        <v>5924.2240530633881</v>
      </c>
      <c r="Q154" s="6">
        <v>5982.3543808216382</v>
      </c>
      <c r="R154" s="6">
        <v>5997.275855208989</v>
      </c>
      <c r="S154" s="25">
        <v>6025.5853612555602</v>
      </c>
      <c r="T154" s="107">
        <v>16161.973802044602</v>
      </c>
      <c r="U154" s="6">
        <v>16250.941314287003</v>
      </c>
      <c r="V154" s="6">
        <v>16320.9975361168</v>
      </c>
      <c r="W154" s="6">
        <v>16439.967974250652</v>
      </c>
      <c r="X154" s="6">
        <v>16698.448756853846</v>
      </c>
      <c r="Y154" s="6">
        <v>16886.746278733492</v>
      </c>
      <c r="Z154" s="6">
        <v>16944.981928374938</v>
      </c>
      <c r="AA154" s="108">
        <v>17053.180589098181</v>
      </c>
      <c r="AB154" s="21">
        <v>2.8446500466763656</v>
      </c>
      <c r="AC154" s="22">
        <v>2.8291044189323147</v>
      </c>
      <c r="AD154" s="22">
        <v>2.8248617202446402</v>
      </c>
      <c r="AE154" s="22">
        <v>2.8203949478161285</v>
      </c>
      <c r="AF154" s="22">
        <v>2.8186727252861341</v>
      </c>
      <c r="AG154" s="22">
        <v>2.8227592689709908</v>
      </c>
      <c r="AH154" s="22">
        <v>2.825446475612293</v>
      </c>
      <c r="AI154" s="23">
        <v>2.8301284550294357</v>
      </c>
    </row>
    <row r="155" spans="1:35" x14ac:dyDescent="0.3">
      <c r="A155" s="116" t="s">
        <v>5</v>
      </c>
      <c r="B155" s="123" t="s">
        <v>383</v>
      </c>
      <c r="C155" s="118" t="s">
        <v>384</v>
      </c>
      <c r="D155" s="107">
        <v>2119.3481463728194</v>
      </c>
      <c r="E155" s="6">
        <v>2201.5447452640078</v>
      </c>
      <c r="F155" s="6">
        <v>2227.3394052759322</v>
      </c>
      <c r="G155" s="6">
        <v>2253.1429586741197</v>
      </c>
      <c r="H155" s="6">
        <v>2293.8131378989629</v>
      </c>
      <c r="I155" s="6">
        <v>2336.9709095913049</v>
      </c>
      <c r="J155" s="6">
        <v>2387.8968202307324</v>
      </c>
      <c r="K155" s="108">
        <v>2447.4122660183893</v>
      </c>
      <c r="L155" s="13">
        <v>3144.3446533919991</v>
      </c>
      <c r="M155" s="6">
        <v>3180.6270002857391</v>
      </c>
      <c r="N155" s="6">
        <v>3200.3107608640585</v>
      </c>
      <c r="O155" s="6">
        <v>3231.0768671258406</v>
      </c>
      <c r="P155" s="6">
        <v>3287.9564132689402</v>
      </c>
      <c r="Q155" s="6">
        <v>3322.8638498228383</v>
      </c>
      <c r="R155" s="6">
        <v>3331.8472833156329</v>
      </c>
      <c r="S155" s="25">
        <v>3348.9117094482244</v>
      </c>
      <c r="T155" s="107">
        <v>8344.1079190345517</v>
      </c>
      <c r="U155" s="6">
        <v>8392.5309124930991</v>
      </c>
      <c r="V155" s="6">
        <v>8431.2476341751353</v>
      </c>
      <c r="W155" s="6">
        <v>8498.1367766753065</v>
      </c>
      <c r="X155" s="6">
        <v>8642.8852846077898</v>
      </c>
      <c r="Y155" s="6">
        <v>8748.9157923400198</v>
      </c>
      <c r="Z155" s="6">
        <v>8781.7894743768557</v>
      </c>
      <c r="AA155" s="108">
        <v>8842.936853586576</v>
      </c>
      <c r="AB155" s="21">
        <v>2.6536874416846277</v>
      </c>
      <c r="AC155" s="22">
        <v>2.6386404038383429</v>
      </c>
      <c r="AD155" s="22">
        <v>2.6345090412090997</v>
      </c>
      <c r="AE155" s="22">
        <v>2.6301252264031421</v>
      </c>
      <c r="AF155" s="22">
        <v>2.6286495921078501</v>
      </c>
      <c r="AG155" s="22">
        <v>2.6329444081214692</v>
      </c>
      <c r="AH155" s="22">
        <v>2.6357118822198244</v>
      </c>
      <c r="AI155" s="23">
        <v>2.6405404563632291</v>
      </c>
    </row>
    <row r="156" spans="1:35" x14ac:dyDescent="0.3">
      <c r="A156" s="131" t="s">
        <v>5</v>
      </c>
      <c r="B156" s="137" t="s">
        <v>385</v>
      </c>
      <c r="C156" s="132" t="s">
        <v>386</v>
      </c>
      <c r="D156" s="138">
        <v>52588.009223833382</v>
      </c>
      <c r="E156" s="139">
        <v>54528.919167984524</v>
      </c>
      <c r="F156" s="139">
        <v>55956.43740009531</v>
      </c>
      <c r="G156" s="139">
        <v>56555.731537719199</v>
      </c>
      <c r="H156" s="139">
        <v>57258.641752161639</v>
      </c>
      <c r="I156" s="139">
        <v>57972.150224671081</v>
      </c>
      <c r="J156" s="139">
        <v>58769.596780305095</v>
      </c>
      <c r="K156" s="140">
        <v>59662.598648321895</v>
      </c>
      <c r="L156" s="141">
        <v>34835.507956095644</v>
      </c>
      <c r="M156" s="139">
        <v>35363.478708057242</v>
      </c>
      <c r="N156" s="139">
        <v>36582.850322262319</v>
      </c>
      <c r="O156" s="139">
        <v>37336.388433306733</v>
      </c>
      <c r="P156" s="139">
        <v>38281.92641592268</v>
      </c>
      <c r="Q156" s="139">
        <v>38792.123699858217</v>
      </c>
      <c r="R156" s="139">
        <v>38983.645134205311</v>
      </c>
      <c r="S156" s="142">
        <v>39157.645765594847</v>
      </c>
      <c r="T156" s="138">
        <v>100821.98273385366</v>
      </c>
      <c r="U156" s="139">
        <v>101571.68492567069</v>
      </c>
      <c r="V156" s="139">
        <v>104327.44363491423</v>
      </c>
      <c r="W156" s="139">
        <v>105985.17692135852</v>
      </c>
      <c r="X156" s="139">
        <v>108445.48593048558</v>
      </c>
      <c r="Y156" s="139">
        <v>110024.02202690821</v>
      </c>
      <c r="Z156" s="139">
        <v>110703.81364809672</v>
      </c>
      <c r="AA156" s="140">
        <v>111356.18167188058</v>
      </c>
      <c r="AB156" s="143">
        <v>2.8942303026246372</v>
      </c>
      <c r="AC156" s="144">
        <v>2.8722198334670201</v>
      </c>
      <c r="AD156" s="144">
        <v>2.8518128772329767</v>
      </c>
      <c r="AE156" s="144">
        <v>2.8386563716701683</v>
      </c>
      <c r="AF156" s="144">
        <v>2.8328116185234511</v>
      </c>
      <c r="AG156" s="144">
        <v>2.8362464215206225</v>
      </c>
      <c r="AH156" s="144">
        <v>2.8397501892649384</v>
      </c>
      <c r="AI156" s="145">
        <v>2.8437915378896874</v>
      </c>
    </row>
    <row r="157" spans="1:35" x14ac:dyDescent="0.3">
      <c r="A157" s="120" t="s">
        <v>6</v>
      </c>
      <c r="B157" s="122" t="s">
        <v>387</v>
      </c>
      <c r="C157" s="121" t="s">
        <v>388</v>
      </c>
      <c r="D157" s="111">
        <v>3761.8112415817491</v>
      </c>
      <c r="E157" s="5">
        <v>3834.8990643886386</v>
      </c>
      <c r="F157" s="5">
        <v>3889.1635614747092</v>
      </c>
      <c r="G157" s="5">
        <v>4053.8218305591199</v>
      </c>
      <c r="H157" s="5">
        <v>4157.2972657158116</v>
      </c>
      <c r="I157" s="5">
        <v>4227.7558011264682</v>
      </c>
      <c r="J157" s="5">
        <v>4334.7090902137325</v>
      </c>
      <c r="K157" s="112">
        <v>4468.762209634715</v>
      </c>
      <c r="L157" s="12">
        <v>6914.0461122293354</v>
      </c>
      <c r="M157" s="5">
        <v>7082.8277700383151</v>
      </c>
      <c r="N157" s="5">
        <v>7216.2168465758323</v>
      </c>
      <c r="O157" s="5">
        <v>7271.961375091113</v>
      </c>
      <c r="P157" s="5">
        <v>7393.7470985740274</v>
      </c>
      <c r="Q157" s="5">
        <v>7484.5854544301783</v>
      </c>
      <c r="R157" s="5">
        <v>7517.3722580189005</v>
      </c>
      <c r="S157" s="113">
        <v>7539.5498854912194</v>
      </c>
      <c r="T157" s="111">
        <v>18145.307687696637</v>
      </c>
      <c r="U157" s="5">
        <v>18174.067266598217</v>
      </c>
      <c r="V157" s="5">
        <v>18224.091455451769</v>
      </c>
      <c r="W157" s="5">
        <v>18244.144359003178</v>
      </c>
      <c r="X157" s="5">
        <v>18586.428885851474</v>
      </c>
      <c r="Y157" s="5">
        <v>18921.613550449016</v>
      </c>
      <c r="Z157" s="5">
        <v>19116.298003770102</v>
      </c>
      <c r="AA157" s="112">
        <v>19226.41604715354</v>
      </c>
      <c r="AB157" s="19">
        <v>2.6244123040489735</v>
      </c>
      <c r="AC157" s="14">
        <v>2.5659338129719766</v>
      </c>
      <c r="AD157" s="14">
        <v>2.5254356739708128</v>
      </c>
      <c r="AE157" s="14">
        <v>2.5088340569980807</v>
      </c>
      <c r="AF157" s="14">
        <v>2.5138037098180015</v>
      </c>
      <c r="AG157" s="14">
        <v>2.528077695906215</v>
      </c>
      <c r="AH157" s="14">
        <v>2.5429494971967688</v>
      </c>
      <c r="AI157" s="20">
        <v>2.5500747841926232</v>
      </c>
    </row>
    <row r="158" spans="1:35" x14ac:dyDescent="0.3">
      <c r="A158" s="116" t="s">
        <v>6</v>
      </c>
      <c r="B158" s="123" t="s">
        <v>389</v>
      </c>
      <c r="C158" s="118" t="s">
        <v>390</v>
      </c>
      <c r="D158" s="107">
        <v>202.76513456622129</v>
      </c>
      <c r="E158" s="6">
        <v>212.98319244808201</v>
      </c>
      <c r="F158" s="6">
        <v>221.10990756406815</v>
      </c>
      <c r="G158" s="6">
        <v>221.10990756406815</v>
      </c>
      <c r="H158" s="6">
        <v>221.10990756406815</v>
      </c>
      <c r="I158" s="6">
        <v>221.10990756406815</v>
      </c>
      <c r="J158" s="6">
        <v>221.10990756406815</v>
      </c>
      <c r="K158" s="108">
        <v>221.10990756406815</v>
      </c>
      <c r="L158" s="13">
        <v>218.20069900432895</v>
      </c>
      <c r="M158" s="6">
        <v>239.91987629817615</v>
      </c>
      <c r="N158" s="6">
        <v>246.32647648163262</v>
      </c>
      <c r="O158" s="6">
        <v>246.32647648163262</v>
      </c>
      <c r="P158" s="6">
        <v>246.32647648163262</v>
      </c>
      <c r="Q158" s="6">
        <v>246.32647648163262</v>
      </c>
      <c r="R158" s="6">
        <v>246.32647648163262</v>
      </c>
      <c r="S158" s="25">
        <v>246.32647648163262</v>
      </c>
      <c r="T158" s="107">
        <v>498.48707011931884</v>
      </c>
      <c r="U158" s="6">
        <v>501.67907949422471</v>
      </c>
      <c r="V158" s="6">
        <v>503.62396863897322</v>
      </c>
      <c r="W158" s="6">
        <v>503.62396863897322</v>
      </c>
      <c r="X158" s="6">
        <v>503.62396863897322</v>
      </c>
      <c r="Y158" s="6">
        <v>503.62396863897322</v>
      </c>
      <c r="Z158" s="6">
        <v>503.62396863897322</v>
      </c>
      <c r="AA158" s="108">
        <v>503.62396863897322</v>
      </c>
      <c r="AB158" s="21">
        <v>2.2845347076978393</v>
      </c>
      <c r="AC158" s="22">
        <v>2.0910275848539124</v>
      </c>
      <c r="AD158" s="22">
        <v>2.0445385158445442</v>
      </c>
      <c r="AE158" s="22">
        <v>2.0445385158445442</v>
      </c>
      <c r="AF158" s="22">
        <v>2.0445385158445442</v>
      </c>
      <c r="AG158" s="22">
        <v>2.0445385158445442</v>
      </c>
      <c r="AH158" s="22">
        <v>2.0445385158445442</v>
      </c>
      <c r="AI158" s="23">
        <v>2.0445385158445442</v>
      </c>
    </row>
    <row r="159" spans="1:35" x14ac:dyDescent="0.3">
      <c r="A159" s="116" t="s">
        <v>6</v>
      </c>
      <c r="B159" s="123" t="s">
        <v>391</v>
      </c>
      <c r="C159" s="118" t="s">
        <v>392</v>
      </c>
      <c r="D159" s="107">
        <v>661.29037684173977</v>
      </c>
      <c r="E159" s="6">
        <v>674.20051159942147</v>
      </c>
      <c r="F159" s="6">
        <v>683.64481921873073</v>
      </c>
      <c r="G159" s="6">
        <v>712.23783886497006</v>
      </c>
      <c r="H159" s="6">
        <v>729.99701450523071</v>
      </c>
      <c r="I159" s="6">
        <v>742.27080933008961</v>
      </c>
      <c r="J159" s="6">
        <v>764.26494917175148</v>
      </c>
      <c r="K159" s="108">
        <v>790.19447383163322</v>
      </c>
      <c r="L159" s="13">
        <v>707.89535529515013</v>
      </c>
      <c r="M159" s="6">
        <v>733.63082137073968</v>
      </c>
      <c r="N159" s="6">
        <v>754.22183255113396</v>
      </c>
      <c r="O159" s="6">
        <v>762.86607816643345</v>
      </c>
      <c r="P159" s="6">
        <v>781.65621870316227</v>
      </c>
      <c r="Q159" s="6">
        <v>797.07820372467745</v>
      </c>
      <c r="R159" s="6">
        <v>802.63821248913405</v>
      </c>
      <c r="S159" s="25">
        <v>806.39627772537335</v>
      </c>
      <c r="T159" s="107">
        <v>1820.4725306643829</v>
      </c>
      <c r="U159" s="6">
        <v>1824.6910998605128</v>
      </c>
      <c r="V159" s="6">
        <v>1832.1263730117623</v>
      </c>
      <c r="W159" s="6">
        <v>1835.1142449426761</v>
      </c>
      <c r="X159" s="6">
        <v>1885.7994340220041</v>
      </c>
      <c r="Y159" s="6">
        <v>1940.2663582171529</v>
      </c>
      <c r="Z159" s="6">
        <v>1971.9613897220231</v>
      </c>
      <c r="AA159" s="108">
        <v>1989.9309154772743</v>
      </c>
      <c r="AB159" s="21">
        <v>2.5716689861672486</v>
      </c>
      <c r="AC159" s="22">
        <v>2.4872061624281279</v>
      </c>
      <c r="AD159" s="22">
        <v>2.429161148537224</v>
      </c>
      <c r="AE159" s="22">
        <v>2.4055522947794667</v>
      </c>
      <c r="AF159" s="22">
        <v>2.4125688364006295</v>
      </c>
      <c r="AG159" s="22">
        <v>2.4342233285899129</v>
      </c>
      <c r="AH159" s="22">
        <v>2.4568496229535284</v>
      </c>
      <c r="AI159" s="23">
        <v>2.4676836568372233</v>
      </c>
    </row>
    <row r="160" spans="1:35" x14ac:dyDescent="0.3">
      <c r="A160" s="116" t="s">
        <v>6</v>
      </c>
      <c r="B160" s="123" t="s">
        <v>393</v>
      </c>
      <c r="C160" s="118" t="s">
        <v>394</v>
      </c>
      <c r="D160" s="107">
        <v>3974.8549112077208</v>
      </c>
      <c r="E160" s="6">
        <v>4068.0236375903114</v>
      </c>
      <c r="F160" s="6">
        <v>4269.0559398538417</v>
      </c>
      <c r="G160" s="6">
        <v>4577.5354328696385</v>
      </c>
      <c r="H160" s="6">
        <v>4760.7486090111552</v>
      </c>
      <c r="I160" s="6">
        <v>4913.2007741250527</v>
      </c>
      <c r="J160" s="6">
        <v>5040.0549638044831</v>
      </c>
      <c r="K160" s="108">
        <v>5188.6373102893003</v>
      </c>
      <c r="L160" s="13">
        <v>6762.2106027839263</v>
      </c>
      <c r="M160" s="6">
        <v>6972.9036712921652</v>
      </c>
      <c r="N160" s="6">
        <v>7585.4127814973435</v>
      </c>
      <c r="O160" s="6">
        <v>8123.5715898666122</v>
      </c>
      <c r="P160" s="6">
        <v>8725.1083331450354</v>
      </c>
      <c r="Q160" s="6">
        <v>9305.9504725350926</v>
      </c>
      <c r="R160" s="6">
        <v>9340.8179840596713</v>
      </c>
      <c r="S160" s="25">
        <v>9364.4236507760706</v>
      </c>
      <c r="T160" s="107">
        <v>16069.33644082737</v>
      </c>
      <c r="U160" s="6">
        <v>16103.410935882755</v>
      </c>
      <c r="V160" s="6">
        <v>16317.186374196788</v>
      </c>
      <c r="W160" s="6">
        <v>16473.69892849138</v>
      </c>
      <c r="X160" s="6">
        <v>17877.911160447748</v>
      </c>
      <c r="Y160" s="6">
        <v>19638.676512510778</v>
      </c>
      <c r="Z160" s="6">
        <v>19838.355636126842</v>
      </c>
      <c r="AA160" s="108">
        <v>19951.605138827563</v>
      </c>
      <c r="AB160" s="21">
        <v>2.376343681785333</v>
      </c>
      <c r="AC160" s="22">
        <v>2.3094268464056658</v>
      </c>
      <c r="AD160" s="22">
        <v>2.1511270176355271</v>
      </c>
      <c r="AE160" s="22">
        <v>2.0278886874143836</v>
      </c>
      <c r="AF160" s="22">
        <v>2.0490188176269339</v>
      </c>
      <c r="AG160" s="22">
        <v>2.1103353784732621</v>
      </c>
      <c r="AH160" s="22">
        <v>2.1238349435757629</v>
      </c>
      <c r="AI160" s="23">
        <v>2.1305748098201525</v>
      </c>
    </row>
    <row r="161" spans="1:35" x14ac:dyDescent="0.3">
      <c r="A161" s="116" t="s">
        <v>6</v>
      </c>
      <c r="B161" s="123" t="s">
        <v>395</v>
      </c>
      <c r="C161" s="118" t="s">
        <v>396</v>
      </c>
      <c r="D161" s="107">
        <v>1385.5989745802628</v>
      </c>
      <c r="E161" s="6">
        <v>1407.8083051765816</v>
      </c>
      <c r="F161" s="6">
        <v>1423.868095213109</v>
      </c>
      <c r="G161" s="6">
        <v>1472.4523510112213</v>
      </c>
      <c r="H161" s="6">
        <v>1502.7603705386223</v>
      </c>
      <c r="I161" s="6">
        <v>1523.7435364354012</v>
      </c>
      <c r="J161" s="6">
        <v>1562.1903197671875</v>
      </c>
      <c r="K161" s="108">
        <v>1606.8674440084565</v>
      </c>
      <c r="L161" s="13">
        <v>1880.3470375027425</v>
      </c>
      <c r="M161" s="6">
        <v>1927.487687531911</v>
      </c>
      <c r="N161" s="6">
        <v>1964.8602828305352</v>
      </c>
      <c r="O161" s="6">
        <v>1980.5187639744022</v>
      </c>
      <c r="P161" s="6">
        <v>2014.7150703229449</v>
      </c>
      <c r="Q161" s="6">
        <v>2042.7491405882658</v>
      </c>
      <c r="R161" s="6">
        <v>2052.8716342473754</v>
      </c>
      <c r="S161" s="25">
        <v>2059.7231090308273</v>
      </c>
      <c r="T161" s="107">
        <v>4368.3433795789106</v>
      </c>
      <c r="U161" s="6">
        <v>4375.3262552526412</v>
      </c>
      <c r="V161" s="6">
        <v>4387.6425353345403</v>
      </c>
      <c r="W161" s="6">
        <v>4392.6179324638051</v>
      </c>
      <c r="X161" s="6">
        <v>4477.665110533645</v>
      </c>
      <c r="Y161" s="6">
        <v>4568.8739630260652</v>
      </c>
      <c r="Z161" s="6">
        <v>4621.8936239684854</v>
      </c>
      <c r="AA161" s="108">
        <v>4651.9153696008725</v>
      </c>
      <c r="AB161" s="21">
        <v>2.3231580620247816</v>
      </c>
      <c r="AC161" s="22">
        <v>2.2699632706111408</v>
      </c>
      <c r="AD161" s="22">
        <v>2.2330557412529086</v>
      </c>
      <c r="AE161" s="22">
        <v>2.2179128076771804</v>
      </c>
      <c r="AF161" s="22">
        <v>2.2224805762811446</v>
      </c>
      <c r="AG161" s="22">
        <v>2.2366299768508688</v>
      </c>
      <c r="AH161" s="22">
        <v>2.2514284609241852</v>
      </c>
      <c r="AI161" s="23">
        <v>2.2585149184395776</v>
      </c>
    </row>
    <row r="162" spans="1:35" x14ac:dyDescent="0.3">
      <c r="A162" s="116" t="s">
        <v>6</v>
      </c>
      <c r="B162" s="123" t="s">
        <v>397</v>
      </c>
      <c r="C162" s="118" t="s">
        <v>398</v>
      </c>
      <c r="D162" s="107">
        <v>336.52798530064007</v>
      </c>
      <c r="E162" s="6">
        <v>348.00900528780443</v>
      </c>
      <c r="F162" s="6">
        <v>356.87816705792881</v>
      </c>
      <c r="G162" s="6">
        <v>383.90675695186457</v>
      </c>
      <c r="H162" s="6">
        <v>400.77373050531025</v>
      </c>
      <c r="I162" s="6">
        <v>412.47909141946815</v>
      </c>
      <c r="J162" s="6">
        <v>412.47909141946815</v>
      </c>
      <c r="K162" s="108">
        <v>412.47909141946815</v>
      </c>
      <c r="L162" s="13">
        <v>905.98539079677596</v>
      </c>
      <c r="M162" s="6">
        <v>934.02526947527849</v>
      </c>
      <c r="N162" s="6">
        <v>956.02251033330379</v>
      </c>
      <c r="O162" s="6">
        <v>965.20950076093402</v>
      </c>
      <c r="P162" s="6">
        <v>985.17418414731242</v>
      </c>
      <c r="Q162" s="6">
        <v>992.13692967196562</v>
      </c>
      <c r="R162" s="6">
        <v>992.13692967196562</v>
      </c>
      <c r="S162" s="25">
        <v>992.13692967196562</v>
      </c>
      <c r="T162" s="107">
        <v>1893.7106439866127</v>
      </c>
      <c r="U162" s="6">
        <v>1897.4475534361015</v>
      </c>
      <c r="V162" s="6">
        <v>1903.9351947862149</v>
      </c>
      <c r="W162" s="6">
        <v>1906.5496536507615</v>
      </c>
      <c r="X162" s="6">
        <v>1951.3239390272954</v>
      </c>
      <c r="Y162" s="6">
        <v>1971.7095334116025</v>
      </c>
      <c r="Z162" s="6">
        <v>1971.7095334116025</v>
      </c>
      <c r="AA162" s="108">
        <v>1971.7095334116025</v>
      </c>
      <c r="AB162" s="21">
        <v>2.0902220534937919</v>
      </c>
      <c r="AC162" s="22">
        <v>2.0314734680594451</v>
      </c>
      <c r="AD162" s="22">
        <v>1.9915171182762577</v>
      </c>
      <c r="AE162" s="22">
        <v>1.9752702932862878</v>
      </c>
      <c r="AF162" s="22">
        <v>1.9806892734569619</v>
      </c>
      <c r="AG162" s="22">
        <v>1.9873360969070237</v>
      </c>
      <c r="AH162" s="22">
        <v>1.9873360969070237</v>
      </c>
      <c r="AI162" s="23">
        <v>1.9873360969070237</v>
      </c>
    </row>
    <row r="163" spans="1:35" x14ac:dyDescent="0.3">
      <c r="A163" s="116" t="s">
        <v>6</v>
      </c>
      <c r="B163" s="123" t="s">
        <v>399</v>
      </c>
      <c r="C163" s="118" t="s">
        <v>400</v>
      </c>
      <c r="D163" s="107">
        <v>1291.9620479237492</v>
      </c>
      <c r="E163" s="6">
        <v>1327.153624701833</v>
      </c>
      <c r="F163" s="6">
        <v>1354.2262661837135</v>
      </c>
      <c r="G163" s="6">
        <v>1436.6326902370399</v>
      </c>
      <c r="H163" s="6">
        <v>1488.2309663780086</v>
      </c>
      <c r="I163" s="6">
        <v>1524.0050816593402</v>
      </c>
      <c r="J163" s="6">
        <v>1590.1933897826029</v>
      </c>
      <c r="K163" s="108">
        <v>1666.6904102723638</v>
      </c>
      <c r="L163" s="13">
        <v>2709.9119069892467</v>
      </c>
      <c r="M163" s="6">
        <v>2792.9231517967228</v>
      </c>
      <c r="N163" s="6">
        <v>2858.5036919435588</v>
      </c>
      <c r="O163" s="6">
        <v>2885.9351816920071</v>
      </c>
      <c r="P163" s="6">
        <v>2945.840413049521</v>
      </c>
      <c r="Q163" s="6">
        <v>2995.0624949006633</v>
      </c>
      <c r="R163" s="6">
        <v>3012.8508709851294</v>
      </c>
      <c r="S163" s="25">
        <v>3024.887728113687</v>
      </c>
      <c r="T163" s="107">
        <v>5771.6554603877394</v>
      </c>
      <c r="U163" s="6">
        <v>5782.9442985260284</v>
      </c>
      <c r="V163" s="6">
        <v>5802.8847681023435</v>
      </c>
      <c r="W163" s="6">
        <v>5810.9818431732656</v>
      </c>
      <c r="X163" s="6">
        <v>5949.7832174881496</v>
      </c>
      <c r="Y163" s="6">
        <v>6098.8414564178875</v>
      </c>
      <c r="Z163" s="6">
        <v>6185.3257575708067</v>
      </c>
      <c r="AA163" s="108">
        <v>6234.1441655556473</v>
      </c>
      <c r="AB163" s="21">
        <v>2.1298313961800095</v>
      </c>
      <c r="AC163" s="22">
        <v>2.0705705041707958</v>
      </c>
      <c r="AD163" s="22">
        <v>2.0300427753363635</v>
      </c>
      <c r="AE163" s="22">
        <v>2.0135524456811678</v>
      </c>
      <c r="AF163" s="22">
        <v>2.0197235366626534</v>
      </c>
      <c r="AG163" s="22">
        <v>2.0362985636532325</v>
      </c>
      <c r="AH163" s="22">
        <v>2.0529810543023506</v>
      </c>
      <c r="AI163" s="23">
        <v>2.060950595823682</v>
      </c>
    </row>
    <row r="164" spans="1:35" x14ac:dyDescent="0.3">
      <c r="A164" s="116" t="s">
        <v>6</v>
      </c>
      <c r="B164" s="123" t="s">
        <v>401</v>
      </c>
      <c r="C164" s="118" t="s">
        <v>402</v>
      </c>
      <c r="D164" s="107">
        <v>752.35083467546167</v>
      </c>
      <c r="E164" s="6">
        <v>770.76273018193217</v>
      </c>
      <c r="F164" s="6">
        <v>784.69255220374373</v>
      </c>
      <c r="G164" s="6">
        <v>827.21849419637147</v>
      </c>
      <c r="H164" s="6">
        <v>853.71421423970753</v>
      </c>
      <c r="I164" s="6">
        <v>872.11202681298766</v>
      </c>
      <c r="J164" s="6">
        <v>905.92004248219928</v>
      </c>
      <c r="K164" s="108">
        <v>945.2232963115157</v>
      </c>
      <c r="L164" s="13">
        <v>2119.7352832235993</v>
      </c>
      <c r="M164" s="6">
        <v>2170.9118114089838</v>
      </c>
      <c r="N164" s="6">
        <v>2208.7411436442176</v>
      </c>
      <c r="O164" s="6">
        <v>2224.3160285851995</v>
      </c>
      <c r="P164" s="6">
        <v>2258.0737248021592</v>
      </c>
      <c r="Q164" s="6">
        <v>2285.7763539228176</v>
      </c>
      <c r="R164" s="6">
        <v>2295.7776202049913</v>
      </c>
      <c r="S164" s="25">
        <v>2302.541642479945</v>
      </c>
      <c r="T164" s="107">
        <v>4326.4753742526264</v>
      </c>
      <c r="U164" s="6">
        <v>4333.1735487053329</v>
      </c>
      <c r="V164" s="6">
        <v>4344.1576907199915</v>
      </c>
      <c r="W164" s="6">
        <v>4348.5900340775916</v>
      </c>
      <c r="X164" s="6">
        <v>4424.2975569478886</v>
      </c>
      <c r="Y164" s="6">
        <v>4505.4055851866151</v>
      </c>
      <c r="Z164" s="6">
        <v>4552.2481080601847</v>
      </c>
      <c r="AA164" s="108">
        <v>4578.576767699632</v>
      </c>
      <c r="AB164" s="21">
        <v>2.041045128839444</v>
      </c>
      <c r="AC164" s="22">
        <v>1.9960154649916337</v>
      </c>
      <c r="AD164" s="22">
        <v>1.9668025396369151</v>
      </c>
      <c r="AE164" s="22">
        <v>1.955023467076106</v>
      </c>
      <c r="AF164" s="22">
        <v>1.959323784849196</v>
      </c>
      <c r="AG164" s="22">
        <v>1.9710614196592333</v>
      </c>
      <c r="AH164" s="22">
        <v>1.9828785105300015</v>
      </c>
      <c r="AI164" s="23">
        <v>1.9884881485870938</v>
      </c>
    </row>
    <row r="165" spans="1:35" x14ac:dyDescent="0.3">
      <c r="A165" s="116" t="s">
        <v>6</v>
      </c>
      <c r="B165" s="123" t="s">
        <v>403</v>
      </c>
      <c r="C165" s="118" t="s">
        <v>404</v>
      </c>
      <c r="D165" s="107">
        <v>1426.5334469746874</v>
      </c>
      <c r="E165" s="6">
        <v>1444.7553515618754</v>
      </c>
      <c r="F165" s="6">
        <v>1456.6950178713148</v>
      </c>
      <c r="G165" s="6">
        <v>1492.3201189784938</v>
      </c>
      <c r="H165" s="6">
        <v>1514.4606200768042</v>
      </c>
      <c r="I165" s="6">
        <v>1529.756577321657</v>
      </c>
      <c r="J165" s="6">
        <v>1557.9670806707843</v>
      </c>
      <c r="K165" s="108">
        <v>1590.3727087928098</v>
      </c>
      <c r="L165" s="13">
        <v>1814.9873811189573</v>
      </c>
      <c r="M165" s="6">
        <v>1851.5756025608641</v>
      </c>
      <c r="N165" s="6">
        <v>1879.7470692851841</v>
      </c>
      <c r="O165" s="6">
        <v>1891.4162265633847</v>
      </c>
      <c r="P165" s="6">
        <v>1916.8232270901822</v>
      </c>
      <c r="Q165" s="6">
        <v>1937.5897149613077</v>
      </c>
      <c r="R165" s="6">
        <v>1945.054953061504</v>
      </c>
      <c r="S165" s="25">
        <v>1950.0923045489099</v>
      </c>
      <c r="T165" s="107">
        <v>4756.0374106126546</v>
      </c>
      <c r="U165" s="6">
        <v>4762.1508963947863</v>
      </c>
      <c r="V165" s="6">
        <v>4772.669997519125</v>
      </c>
      <c r="W165" s="6">
        <v>4776.8857978829938</v>
      </c>
      <c r="X165" s="6">
        <v>4848.8385458325702</v>
      </c>
      <c r="Y165" s="6">
        <v>4925.73947250126</v>
      </c>
      <c r="Z165" s="6">
        <v>4970.1830052073956</v>
      </c>
      <c r="AA165" s="108">
        <v>4995.2346638322415</v>
      </c>
      <c r="AB165" s="21">
        <v>2.6204245054753557</v>
      </c>
      <c r="AC165" s="22">
        <v>2.5719451529866695</v>
      </c>
      <c r="AD165" s="22">
        <v>2.5389958444430714</v>
      </c>
      <c r="AE165" s="22">
        <v>2.5255603345237092</v>
      </c>
      <c r="AF165" s="22">
        <v>2.5296221776242298</v>
      </c>
      <c r="AG165" s="22">
        <v>2.5421994318335983</v>
      </c>
      <c r="AH165" s="22">
        <v>2.5552918170174883</v>
      </c>
      <c r="AI165" s="23">
        <v>2.5615375498790689</v>
      </c>
    </row>
    <row r="166" spans="1:35" x14ac:dyDescent="0.3">
      <c r="A166" s="116" t="s">
        <v>6</v>
      </c>
      <c r="B166" s="123" t="s">
        <v>405</v>
      </c>
      <c r="C166" s="118" t="s">
        <v>406</v>
      </c>
      <c r="D166" s="107">
        <v>2881.5857198567433</v>
      </c>
      <c r="E166" s="6">
        <v>2952.2641809803749</v>
      </c>
      <c r="F166" s="6">
        <v>2993.5793235372357</v>
      </c>
      <c r="G166" s="6">
        <v>3099.5347164710311</v>
      </c>
      <c r="H166" s="6">
        <v>3166.8672469623166</v>
      </c>
      <c r="I166" s="6">
        <v>3214.2587532755661</v>
      </c>
      <c r="J166" s="6">
        <v>3303.9463716281725</v>
      </c>
      <c r="K166" s="108">
        <v>3406.5521386678793</v>
      </c>
      <c r="L166" s="13">
        <v>3295.1322149179077</v>
      </c>
      <c r="M166" s="6">
        <v>3444.8659925250849</v>
      </c>
      <c r="N166" s="6">
        <v>3535.5621187886632</v>
      </c>
      <c r="O166" s="6">
        <v>3568.5884388960853</v>
      </c>
      <c r="P166" s="6">
        <v>3641.780041690819</v>
      </c>
      <c r="Q166" s="6">
        <v>3702.6482047539075</v>
      </c>
      <c r="R166" s="6">
        <v>3724.6964425863421</v>
      </c>
      <c r="S166" s="25">
        <v>3739.7473206659952</v>
      </c>
      <c r="T166" s="107">
        <v>10148.886631884579</v>
      </c>
      <c r="U166" s="6">
        <v>10186.122271878097</v>
      </c>
      <c r="V166" s="6">
        <v>10224.87546291489</v>
      </c>
      <c r="W166" s="6">
        <v>10238.401236556332</v>
      </c>
      <c r="X166" s="6">
        <v>10472.494228286034</v>
      </c>
      <c r="Y166" s="6">
        <v>10727.295466995831</v>
      </c>
      <c r="Z166" s="6">
        <v>10876.184824300801</v>
      </c>
      <c r="AA166" s="108">
        <v>10961.394981644164</v>
      </c>
      <c r="AB166" s="21">
        <v>3.0799634035739052</v>
      </c>
      <c r="AC166" s="22">
        <v>2.9568994248196212</v>
      </c>
      <c r="AD166" s="22">
        <v>2.892008432995115</v>
      </c>
      <c r="AE166" s="22">
        <v>2.8690339084670411</v>
      </c>
      <c r="AF166" s="22">
        <v>2.8756525952687206</v>
      </c>
      <c r="AG166" s="22">
        <v>2.8971954325076932</v>
      </c>
      <c r="AH166" s="22">
        <v>2.9200191188596922</v>
      </c>
      <c r="AI166" s="23">
        <v>2.9310522989270025</v>
      </c>
    </row>
    <row r="167" spans="1:35" x14ac:dyDescent="0.3">
      <c r="A167" s="116" t="s">
        <v>6</v>
      </c>
      <c r="B167" s="123" t="s">
        <v>407</v>
      </c>
      <c r="C167" s="118" t="s">
        <v>408</v>
      </c>
      <c r="D167" s="107">
        <v>551.87138847744677</v>
      </c>
      <c r="E167" s="6">
        <v>564.67463885165012</v>
      </c>
      <c r="F167" s="6">
        <v>574.05438069145237</v>
      </c>
      <c r="G167" s="6">
        <v>602.36237445961365</v>
      </c>
      <c r="H167" s="6">
        <v>619.76821656707511</v>
      </c>
      <c r="I167" s="6">
        <v>619.76821656707511</v>
      </c>
      <c r="J167" s="6">
        <v>619.76821656707511</v>
      </c>
      <c r="K167" s="108">
        <v>619.76821656707511</v>
      </c>
      <c r="L167" s="13">
        <v>334.8425473200071</v>
      </c>
      <c r="M167" s="6">
        <v>358.39971231953035</v>
      </c>
      <c r="N167" s="6">
        <v>377.45732486379001</v>
      </c>
      <c r="O167" s="6">
        <v>385.44099068219788</v>
      </c>
      <c r="P167" s="6">
        <v>393.59765054516163</v>
      </c>
      <c r="Q167" s="6">
        <v>393.59765054516163</v>
      </c>
      <c r="R167" s="6">
        <v>393.59765054516163</v>
      </c>
      <c r="S167" s="25">
        <v>393.59765054516163</v>
      </c>
      <c r="T167" s="107">
        <v>751.1040818062304</v>
      </c>
      <c r="U167" s="6">
        <v>754.49147138892999</v>
      </c>
      <c r="V167" s="6">
        <v>760.31602496215385</v>
      </c>
      <c r="W167" s="6">
        <v>762.60429455667031</v>
      </c>
      <c r="X167" s="6">
        <v>780.89702724647782</v>
      </c>
      <c r="Y167" s="6">
        <v>780.89702724647782</v>
      </c>
      <c r="Z167" s="6">
        <v>780.89702724647782</v>
      </c>
      <c r="AA167" s="108">
        <v>780.89702724647782</v>
      </c>
      <c r="AB167" s="21">
        <v>2.2431560380180855</v>
      </c>
      <c r="AC167" s="22">
        <v>2.1051676255707066</v>
      </c>
      <c r="AD167" s="22">
        <v>2.0143098964539181</v>
      </c>
      <c r="AE167" s="22">
        <v>1.9785241139166994</v>
      </c>
      <c r="AF167" s="22">
        <v>1.9839981924812766</v>
      </c>
      <c r="AG167" s="22">
        <v>1.9839981924812766</v>
      </c>
      <c r="AH167" s="22">
        <v>1.9839981924812766</v>
      </c>
      <c r="AI167" s="23">
        <v>1.9839981924812766</v>
      </c>
    </row>
    <row r="168" spans="1:35" x14ac:dyDescent="0.3">
      <c r="A168" s="116" t="s">
        <v>6</v>
      </c>
      <c r="B168" s="123" t="s">
        <v>409</v>
      </c>
      <c r="C168" s="118" t="s">
        <v>410</v>
      </c>
      <c r="D168" s="107">
        <v>16276.691722435573</v>
      </c>
      <c r="E168" s="6">
        <v>16420.953801421434</v>
      </c>
      <c r="F168" s="6">
        <v>16579.664935627319</v>
      </c>
      <c r="G168" s="6">
        <v>16948.559682075054</v>
      </c>
      <c r="H168" s="6">
        <v>17402.664153901875</v>
      </c>
      <c r="I168" s="6">
        <v>17824.264296803034</v>
      </c>
      <c r="J168" s="6">
        <v>17957.460713713372</v>
      </c>
      <c r="K168" s="108">
        <v>18108.86008905639</v>
      </c>
      <c r="L168" s="13">
        <v>5348.4309585438968</v>
      </c>
      <c r="M168" s="6">
        <v>5465.5045735324611</v>
      </c>
      <c r="N168" s="6">
        <v>5618.6241289217105</v>
      </c>
      <c r="O168" s="6">
        <v>5826.3675664486909</v>
      </c>
      <c r="P168" s="6">
        <v>5998.0283975121965</v>
      </c>
      <c r="Q168" s="6">
        <v>6083.7446106059779</v>
      </c>
      <c r="R168" s="6">
        <v>6104.9335541176306</v>
      </c>
      <c r="S168" s="25">
        <v>6119.2733360250804</v>
      </c>
      <c r="T168" s="107">
        <v>12671.454127293951</v>
      </c>
      <c r="U168" s="6">
        <v>12688.714874562305</v>
      </c>
      <c r="V168" s="6">
        <v>12780.543253725833</v>
      </c>
      <c r="W168" s="6">
        <v>13038.177073533119</v>
      </c>
      <c r="X168" s="6">
        <v>13447.279532816909</v>
      </c>
      <c r="Y168" s="6">
        <v>13724.489977591293</v>
      </c>
      <c r="Z168" s="6">
        <v>13839.505682103743</v>
      </c>
      <c r="AA168" s="108">
        <v>13904.560579648763</v>
      </c>
      <c r="AB168" s="21">
        <v>2.369190931978252</v>
      </c>
      <c r="AC168" s="22">
        <v>2.3215999005854537</v>
      </c>
      <c r="AD168" s="22">
        <v>2.2746748955742286</v>
      </c>
      <c r="AE168" s="22">
        <v>2.2377882831515548</v>
      </c>
      <c r="AF168" s="22">
        <v>2.2419499611563092</v>
      </c>
      <c r="AG168" s="22">
        <v>2.2559280272325979</v>
      </c>
      <c r="AH168" s="22">
        <v>2.2669379706465977</v>
      </c>
      <c r="AI168" s="23">
        <v>2.2722568213762457</v>
      </c>
    </row>
    <row r="169" spans="1:35" x14ac:dyDescent="0.3">
      <c r="A169" s="116" t="s">
        <v>6</v>
      </c>
      <c r="B169" s="123" t="s">
        <v>411</v>
      </c>
      <c r="C169" s="118" t="s">
        <v>412</v>
      </c>
      <c r="D169" s="107">
        <v>859.9126606790968</v>
      </c>
      <c r="E169" s="6">
        <v>876.03683472089961</v>
      </c>
      <c r="F169" s="6">
        <v>887.61395435812676</v>
      </c>
      <c r="G169" s="6">
        <v>922.71295815854501</v>
      </c>
      <c r="H169" s="6">
        <v>944.51744093866728</v>
      </c>
      <c r="I169" s="6">
        <v>959.61496052106384</v>
      </c>
      <c r="J169" s="6">
        <v>986.76266248679667</v>
      </c>
      <c r="K169" s="108">
        <v>1018.7440765630593</v>
      </c>
      <c r="L169" s="13">
        <v>624.43610175893218</v>
      </c>
      <c r="M169" s="6">
        <v>654.20638745587485</v>
      </c>
      <c r="N169" s="6">
        <v>678.00203150378911</v>
      </c>
      <c r="O169" s="6">
        <v>688.02563401514385</v>
      </c>
      <c r="P169" s="6">
        <v>709.82581601568779</v>
      </c>
      <c r="Q169" s="6">
        <v>727.77544406985885</v>
      </c>
      <c r="R169" s="6">
        <v>734.26322828764603</v>
      </c>
      <c r="S169" s="25">
        <v>738.65537962377903</v>
      </c>
      <c r="T169" s="107">
        <v>1839.2054285897718</v>
      </c>
      <c r="U169" s="6">
        <v>1844.7939618378932</v>
      </c>
      <c r="V169" s="6">
        <v>1854.5357351758371</v>
      </c>
      <c r="W169" s="6">
        <v>1858.4370105007902</v>
      </c>
      <c r="X169" s="6">
        <v>1924.4667503238616</v>
      </c>
      <c r="Y169" s="6">
        <v>1995.7072465082042</v>
      </c>
      <c r="Z169" s="6">
        <v>2037.37030272161</v>
      </c>
      <c r="AA169" s="108">
        <v>2061.0889115836662</v>
      </c>
      <c r="AB169" s="21">
        <v>2.9453861226297411</v>
      </c>
      <c r="AC169" s="22">
        <v>2.8198959796342886</v>
      </c>
      <c r="AD169" s="22">
        <v>2.7352952483970143</v>
      </c>
      <c r="AE169" s="22">
        <v>2.7011159448455735</v>
      </c>
      <c r="AF169" s="22">
        <v>2.7111816827486717</v>
      </c>
      <c r="AG169" s="22">
        <v>2.7422019563449811</v>
      </c>
      <c r="AH169" s="22">
        <v>2.7747137868702785</v>
      </c>
      <c r="AI169" s="23">
        <v>2.7903254595308642</v>
      </c>
    </row>
    <row r="170" spans="1:35" x14ac:dyDescent="0.3">
      <c r="A170" s="116" t="s">
        <v>6</v>
      </c>
      <c r="B170" s="123" t="s">
        <v>413</v>
      </c>
      <c r="C170" s="118" t="s">
        <v>414</v>
      </c>
      <c r="D170" s="107">
        <v>956.87136463255081</v>
      </c>
      <c r="E170" s="6">
        <v>969.33081316532673</v>
      </c>
      <c r="F170" s="6">
        <v>978.48165468805701</v>
      </c>
      <c r="G170" s="6">
        <v>1006.4755801198255</v>
      </c>
      <c r="H170" s="6">
        <v>1023.9081741588348</v>
      </c>
      <c r="I170" s="6">
        <v>1035.9622241539391</v>
      </c>
      <c r="J170" s="6">
        <v>1056.5343589941558</v>
      </c>
      <c r="K170" s="108">
        <v>1081.7282014874227</v>
      </c>
      <c r="L170" s="13">
        <v>1980.9003550162583</v>
      </c>
      <c r="M170" s="6">
        <v>2012.6182879202913</v>
      </c>
      <c r="N170" s="6">
        <v>2037.8345961978748</v>
      </c>
      <c r="O170" s="6">
        <v>2048.455594836083</v>
      </c>
      <c r="P170" s="6">
        <v>2071.5942795652231</v>
      </c>
      <c r="Q170" s="6">
        <v>2090.4745024353506</v>
      </c>
      <c r="R170" s="6">
        <v>2097.2524803230203</v>
      </c>
      <c r="S170" s="25">
        <v>2101.8275894002804</v>
      </c>
      <c r="T170" s="107">
        <v>6097.9627096789482</v>
      </c>
      <c r="U170" s="6">
        <v>6104.1886147501646</v>
      </c>
      <c r="V170" s="6">
        <v>6115.2920024270079</v>
      </c>
      <c r="W170" s="6">
        <v>6119.8271578476424</v>
      </c>
      <c r="X170" s="6">
        <v>6197.3424719773411</v>
      </c>
      <c r="Y170" s="6">
        <v>6280.0263371524761</v>
      </c>
      <c r="Z170" s="6">
        <v>6327.7102657895448</v>
      </c>
      <c r="AA170" s="108">
        <v>6354.5755257228047</v>
      </c>
      <c r="AB170" s="21">
        <v>3.078379331013295</v>
      </c>
      <c r="AC170" s="22">
        <v>3.0329589328425688</v>
      </c>
      <c r="AD170" s="22">
        <v>3.0008775068578775</v>
      </c>
      <c r="AE170" s="22">
        <v>2.9875322527249364</v>
      </c>
      <c r="AF170" s="22">
        <v>2.9915811860988586</v>
      </c>
      <c r="AG170" s="22">
        <v>3.004115252224508</v>
      </c>
      <c r="AH170" s="22">
        <v>3.0171428214570266</v>
      </c>
      <c r="AI170" s="23">
        <v>3.0233571762829374</v>
      </c>
    </row>
    <row r="171" spans="1:35" x14ac:dyDescent="0.3">
      <c r="A171" s="116" t="s">
        <v>6</v>
      </c>
      <c r="B171" s="123" t="s">
        <v>415</v>
      </c>
      <c r="C171" s="118" t="s">
        <v>416</v>
      </c>
      <c r="D171" s="107">
        <v>1895.3316907342135</v>
      </c>
      <c r="E171" s="6">
        <v>1914.1260199947219</v>
      </c>
      <c r="F171" s="6">
        <v>1924.4929466680537</v>
      </c>
      <c r="G171" s="6">
        <v>1955.0096763048648</v>
      </c>
      <c r="H171" s="6">
        <v>1973.8693165849734</v>
      </c>
      <c r="I171" s="6">
        <v>1986.8711526321176</v>
      </c>
      <c r="J171" s="6">
        <v>2010.7739643613265</v>
      </c>
      <c r="K171" s="108">
        <v>2038.2633791437386</v>
      </c>
      <c r="L171" s="13">
        <v>550.02664679893064</v>
      </c>
      <c r="M171" s="6">
        <v>570.15479528007256</v>
      </c>
      <c r="N171" s="6">
        <v>585.92782223751544</v>
      </c>
      <c r="O171" s="6">
        <v>592.58227203882097</v>
      </c>
      <c r="P171" s="6">
        <v>607.11698208477776</v>
      </c>
      <c r="Q171" s="6">
        <v>619.06405813633887</v>
      </c>
      <c r="R171" s="6">
        <v>623.37977141463057</v>
      </c>
      <c r="S171" s="25">
        <v>626.30071197608765</v>
      </c>
      <c r="T171" s="107">
        <v>1323.7947091993776</v>
      </c>
      <c r="U171" s="6">
        <v>1326.8832136412134</v>
      </c>
      <c r="V171" s="6">
        <v>1332.2124187135596</v>
      </c>
      <c r="W171" s="6">
        <v>1334.3652999072935</v>
      </c>
      <c r="X171" s="6">
        <v>1371.0655224171996</v>
      </c>
      <c r="Y171" s="6">
        <v>1410.5621775121772</v>
      </c>
      <c r="Z171" s="6">
        <v>1433.5906175512596</v>
      </c>
      <c r="AA171" s="108">
        <v>1446.6640277974623</v>
      </c>
      <c r="AB171" s="21">
        <v>2.4067828657096095</v>
      </c>
      <c r="AC171" s="22">
        <v>2.3272332787965402</v>
      </c>
      <c r="AD171" s="22">
        <v>2.2736800816629006</v>
      </c>
      <c r="AE171" s="22">
        <v>2.2517806604580253</v>
      </c>
      <c r="AF171" s="22">
        <v>2.2583218109121255</v>
      </c>
      <c r="AG171" s="22">
        <v>2.2785399329410327</v>
      </c>
      <c r="AH171" s="22">
        <v>2.2997066688545638</v>
      </c>
      <c r="AI171" s="23">
        <v>2.3098553141237628</v>
      </c>
    </row>
    <row r="172" spans="1:35" x14ac:dyDescent="0.3">
      <c r="A172" s="116" t="s">
        <v>6</v>
      </c>
      <c r="B172" s="123" t="s">
        <v>417</v>
      </c>
      <c r="C172" s="118" t="s">
        <v>418</v>
      </c>
      <c r="D172" s="107">
        <v>3541.1799720839163</v>
      </c>
      <c r="E172" s="6">
        <v>3608.7013948040594</v>
      </c>
      <c r="F172" s="6">
        <v>3659.1771834298215</v>
      </c>
      <c r="G172" s="6">
        <v>3812.9953900728087</v>
      </c>
      <c r="H172" s="6">
        <v>3908.8051074916466</v>
      </c>
      <c r="I172" s="6">
        <v>3975.183307148553</v>
      </c>
      <c r="J172" s="6">
        <v>4094.5806141599346</v>
      </c>
      <c r="K172" s="108">
        <v>4235.4182283831396</v>
      </c>
      <c r="L172" s="13">
        <v>4028.1658995914368</v>
      </c>
      <c r="M172" s="6">
        <v>4168.7084357792928</v>
      </c>
      <c r="N172" s="6">
        <v>4280.4428488054364</v>
      </c>
      <c r="O172" s="6">
        <v>4327.4517782831181</v>
      </c>
      <c r="P172" s="6">
        <v>4429.8740925659231</v>
      </c>
      <c r="Q172" s="6">
        <v>4514.1113480561371</v>
      </c>
      <c r="R172" s="6">
        <v>4544.5577367317228</v>
      </c>
      <c r="S172" s="25">
        <v>4565.1622174135446</v>
      </c>
      <c r="T172" s="107">
        <v>12001.709841661861</v>
      </c>
      <c r="U172" s="6">
        <v>12028.393109437538</v>
      </c>
      <c r="V172" s="6">
        <v>12075.147047756485</v>
      </c>
      <c r="W172" s="6">
        <v>12093.985292139314</v>
      </c>
      <c r="X172" s="6">
        <v>12414.35960060144</v>
      </c>
      <c r="Y172" s="6">
        <v>12759.344160739001</v>
      </c>
      <c r="Z172" s="6">
        <v>12960.580648010939</v>
      </c>
      <c r="AA172" s="108">
        <v>13074.802393452022</v>
      </c>
      <c r="AB172" s="21">
        <v>2.9794477538472668</v>
      </c>
      <c r="AC172" s="22">
        <v>2.8854004291113169</v>
      </c>
      <c r="AD172" s="22">
        <v>2.8210041517377937</v>
      </c>
      <c r="AE172" s="22">
        <v>2.7947128961278698</v>
      </c>
      <c r="AF172" s="22">
        <v>2.8024181593411046</v>
      </c>
      <c r="AG172" s="22">
        <v>2.8265461741951534</v>
      </c>
      <c r="AH172" s="22">
        <v>2.8518904146064843</v>
      </c>
      <c r="AI172" s="23">
        <v>2.8640389477462493</v>
      </c>
    </row>
    <row r="173" spans="1:35" x14ac:dyDescent="0.3">
      <c r="A173" s="116" t="s">
        <v>6</v>
      </c>
      <c r="B173" s="123" t="s">
        <v>419</v>
      </c>
      <c r="C173" s="118" t="s">
        <v>420</v>
      </c>
      <c r="D173" s="107">
        <v>27660.830522470565</v>
      </c>
      <c r="E173" s="6">
        <v>27899.25441409029</v>
      </c>
      <c r="F173" s="6">
        <v>28026.556665390537</v>
      </c>
      <c r="G173" s="6">
        <v>28399.649994857969</v>
      </c>
      <c r="H173" s="6">
        <v>28632.033320556147</v>
      </c>
      <c r="I173" s="6">
        <v>28793.429561436365</v>
      </c>
      <c r="J173" s="6">
        <v>29099.355763645028</v>
      </c>
      <c r="K173" s="108">
        <v>29445.181135605799</v>
      </c>
      <c r="L173" s="13">
        <v>12646.590743674864</v>
      </c>
      <c r="M173" s="6">
        <v>12901.201732890253</v>
      </c>
      <c r="N173" s="6">
        <v>13103.905323106444</v>
      </c>
      <c r="O173" s="6">
        <v>13189.840202276871</v>
      </c>
      <c r="P173" s="6">
        <v>13379.58830545292</v>
      </c>
      <c r="Q173" s="6">
        <v>13536.459772328133</v>
      </c>
      <c r="R173" s="6">
        <v>13593.328595398931</v>
      </c>
      <c r="S173" s="25">
        <v>13632.022887968962</v>
      </c>
      <c r="T173" s="107">
        <v>36104.061161064936</v>
      </c>
      <c r="U173" s="6">
        <v>36150.713563752215</v>
      </c>
      <c r="V173" s="6">
        <v>36233.707760960227</v>
      </c>
      <c r="W173" s="6">
        <v>36267.761476681866</v>
      </c>
      <c r="X173" s="6">
        <v>36857.077031711422</v>
      </c>
      <c r="Y173" s="6">
        <v>37493.684185679529</v>
      </c>
      <c r="Z173" s="6">
        <v>37864.428283930429</v>
      </c>
      <c r="AA173" s="108">
        <v>38075.053886597489</v>
      </c>
      <c r="AB173" s="21">
        <v>2.8548453802952563</v>
      </c>
      <c r="AC173" s="22">
        <v>2.802119857686574</v>
      </c>
      <c r="AD173" s="22">
        <v>2.7651075666021812</v>
      </c>
      <c r="AE173" s="22">
        <v>2.7496740612840185</v>
      </c>
      <c r="AF173" s="22">
        <v>2.7547243002006367</v>
      </c>
      <c r="AG173" s="22">
        <v>2.7698293952991961</v>
      </c>
      <c r="AH173" s="22">
        <v>2.7855155577381376</v>
      </c>
      <c r="AI173" s="23">
        <v>2.7930597094434821</v>
      </c>
    </row>
    <row r="174" spans="1:35" x14ac:dyDescent="0.3">
      <c r="A174" s="116" t="s">
        <v>6</v>
      </c>
      <c r="B174" s="123" t="s">
        <v>421</v>
      </c>
      <c r="C174" s="118" t="s">
        <v>422</v>
      </c>
      <c r="D174" s="107">
        <v>6400.7360244483825</v>
      </c>
      <c r="E174" s="6">
        <v>6476.9753146482808</v>
      </c>
      <c r="F174" s="6">
        <v>6527.802461619176</v>
      </c>
      <c r="G174" s="6">
        <v>6679.8014405255553</v>
      </c>
      <c r="H174" s="6">
        <v>6774.6470301291502</v>
      </c>
      <c r="I174" s="6">
        <v>6840.2315451152554</v>
      </c>
      <c r="J174" s="6">
        <v>6955.139993165385</v>
      </c>
      <c r="K174" s="108">
        <v>7093.354830167953</v>
      </c>
      <c r="L174" s="13">
        <v>7179.5068704650166</v>
      </c>
      <c r="M174" s="6">
        <v>7325.0006905237015</v>
      </c>
      <c r="N174" s="6">
        <v>7439.9430445218659</v>
      </c>
      <c r="O174" s="6">
        <v>7487.9165201812739</v>
      </c>
      <c r="P174" s="6">
        <v>7592.8119445065704</v>
      </c>
      <c r="Q174" s="6">
        <v>7678.7150915980037</v>
      </c>
      <c r="R174" s="6">
        <v>7709.7138531475484</v>
      </c>
      <c r="S174" s="25">
        <v>7730.6782326474276</v>
      </c>
      <c r="T174" s="107">
        <v>20256.163091187205</v>
      </c>
      <c r="U174" s="6">
        <v>20282.366382724471</v>
      </c>
      <c r="V174" s="6">
        <v>20328.621900391154</v>
      </c>
      <c r="W174" s="6">
        <v>20347.291477639468</v>
      </c>
      <c r="X174" s="6">
        <v>20667.238425444004</v>
      </c>
      <c r="Y174" s="6">
        <v>21009.888085433267</v>
      </c>
      <c r="Z174" s="6">
        <v>21208.73567281033</v>
      </c>
      <c r="AA174" s="108">
        <v>21321.117036034084</v>
      </c>
      <c r="AB174" s="21">
        <v>2.8213864067066785</v>
      </c>
      <c r="AC174" s="22">
        <v>2.7689234772310147</v>
      </c>
      <c r="AD174" s="22">
        <v>2.7323625703505088</v>
      </c>
      <c r="AE174" s="22">
        <v>2.7173502031973622</v>
      </c>
      <c r="AF174" s="22">
        <v>2.7219478865661664</v>
      </c>
      <c r="AG174" s="22">
        <v>2.7361202798658515</v>
      </c>
      <c r="AH174" s="22">
        <v>2.7509108738389432</v>
      </c>
      <c r="AI174" s="23">
        <v>2.7579879015003979</v>
      </c>
    </row>
    <row r="175" spans="1:35" x14ac:dyDescent="0.3">
      <c r="A175" s="116" t="s">
        <v>6</v>
      </c>
      <c r="B175" s="123" t="s">
        <v>423</v>
      </c>
      <c r="C175" s="118" t="s">
        <v>424</v>
      </c>
      <c r="D175" s="107">
        <v>974.17674447602735</v>
      </c>
      <c r="E175" s="6">
        <v>989.73182335140018</v>
      </c>
      <c r="F175" s="6">
        <v>1000.9754095171793</v>
      </c>
      <c r="G175" s="6">
        <v>1035.0037149426812</v>
      </c>
      <c r="H175" s="6">
        <v>1056.2028721418592</v>
      </c>
      <c r="I175" s="6">
        <v>1070.9124445213929</v>
      </c>
      <c r="J175" s="6">
        <v>1096.8773639074204</v>
      </c>
      <c r="K175" s="108">
        <v>1128.0198799786608</v>
      </c>
      <c r="L175" s="13">
        <v>2637.5135183795155</v>
      </c>
      <c r="M175" s="6">
        <v>2681.351896069938</v>
      </c>
      <c r="N175" s="6">
        <v>2714.6650259782591</v>
      </c>
      <c r="O175" s="6">
        <v>2728.42568474581</v>
      </c>
      <c r="P175" s="6">
        <v>2758.3170081866938</v>
      </c>
      <c r="Q175" s="6">
        <v>2782.7528555039994</v>
      </c>
      <c r="R175" s="6">
        <v>2791.5593958931386</v>
      </c>
      <c r="S175" s="25">
        <v>2797.5073167535515</v>
      </c>
      <c r="T175" s="107">
        <v>4985.7522941436055</v>
      </c>
      <c r="U175" s="6">
        <v>4991.3955766896843</v>
      </c>
      <c r="V175" s="6">
        <v>5001.0683921544251</v>
      </c>
      <c r="W175" s="6">
        <v>5004.9844380652403</v>
      </c>
      <c r="X175" s="6">
        <v>5072.0209454880196</v>
      </c>
      <c r="Y175" s="6">
        <v>5143.5644580411745</v>
      </c>
      <c r="Z175" s="6">
        <v>5184.8112919896448</v>
      </c>
      <c r="AA175" s="108">
        <v>5207.9633127149527</v>
      </c>
      <c r="AB175" s="21">
        <v>1.8903229346126136</v>
      </c>
      <c r="AC175" s="22">
        <v>1.8615220120885965</v>
      </c>
      <c r="AD175" s="22">
        <v>1.8422414346875948</v>
      </c>
      <c r="AE175" s="22">
        <v>1.8343854721964041</v>
      </c>
      <c r="AF175" s="22">
        <v>1.8388100172801911</v>
      </c>
      <c r="AG175" s="22">
        <v>1.8483727176374043</v>
      </c>
      <c r="AH175" s="22">
        <v>1.857317204003393</v>
      </c>
      <c r="AI175" s="23">
        <v>1.8616442150216375</v>
      </c>
    </row>
    <row r="176" spans="1:35" x14ac:dyDescent="0.3">
      <c r="A176" s="116" t="s">
        <v>6</v>
      </c>
      <c r="B176" s="123" t="s">
        <v>425</v>
      </c>
      <c r="C176" s="118" t="s">
        <v>426</v>
      </c>
      <c r="D176" s="107">
        <v>11186.479677895968</v>
      </c>
      <c r="E176" s="6">
        <v>11303.643074438231</v>
      </c>
      <c r="F176" s="6">
        <v>11674.646627555849</v>
      </c>
      <c r="G176" s="6">
        <v>12106.132638048728</v>
      </c>
      <c r="H176" s="6">
        <v>12503.115854801352</v>
      </c>
      <c r="I176" s="6">
        <v>12882.495608778867</v>
      </c>
      <c r="J176" s="6">
        <v>13094.489827660738</v>
      </c>
      <c r="K176" s="108">
        <v>13264.250685258012</v>
      </c>
      <c r="L176" s="13">
        <v>5616.3373958359407</v>
      </c>
      <c r="M176" s="6">
        <v>5735.5329552569019</v>
      </c>
      <c r="N176" s="6">
        <v>5943.1125595237881</v>
      </c>
      <c r="O176" s="6">
        <v>5989.3824988333045</v>
      </c>
      <c r="P176" s="6">
        <v>6075.2631182996229</v>
      </c>
      <c r="Q176" s="6">
        <v>6144.7317526094894</v>
      </c>
      <c r="R176" s="6">
        <v>6169.7423893371706</v>
      </c>
      <c r="S176" s="25">
        <v>6186.7103401472414</v>
      </c>
      <c r="T176" s="107">
        <v>16708.941292025444</v>
      </c>
      <c r="U176" s="6">
        <v>16731.621642283804</v>
      </c>
      <c r="V176" s="6">
        <v>16824.129929696523</v>
      </c>
      <c r="W176" s="6">
        <v>16842.96723014778</v>
      </c>
      <c r="X176" s="6">
        <v>17114.200174209818</v>
      </c>
      <c r="Y176" s="6">
        <v>17400.876975399653</v>
      </c>
      <c r="Z176" s="6">
        <v>17566.81271200093</v>
      </c>
      <c r="AA176" s="108">
        <v>17660.881905917558</v>
      </c>
      <c r="AB176" s="21">
        <v>2.9750600995612855</v>
      </c>
      <c r="AC176" s="22">
        <v>2.9171869070943859</v>
      </c>
      <c r="AD176" s="22">
        <v>2.8308617346874905</v>
      </c>
      <c r="AE176" s="22">
        <v>2.8121375172530203</v>
      </c>
      <c r="AF176" s="22">
        <v>2.8170302818093962</v>
      </c>
      <c r="AG176" s="22">
        <v>2.8318367141104255</v>
      </c>
      <c r="AH176" s="22">
        <v>2.8472522195352425</v>
      </c>
      <c r="AI176" s="23">
        <v>2.8546482597239611</v>
      </c>
    </row>
    <row r="177" spans="1:35" x14ac:dyDescent="0.3">
      <c r="A177" s="116" t="s">
        <v>6</v>
      </c>
      <c r="B177" s="123" t="s">
        <v>427</v>
      </c>
      <c r="C177" s="118" t="s">
        <v>428</v>
      </c>
      <c r="D177" s="107">
        <v>14167.412308841838</v>
      </c>
      <c r="E177" s="6">
        <v>14364.566791117071</v>
      </c>
      <c r="F177" s="6">
        <v>14495.878062253867</v>
      </c>
      <c r="G177" s="6">
        <v>14897.41518421716</v>
      </c>
      <c r="H177" s="6">
        <v>15151.795719078305</v>
      </c>
      <c r="I177" s="6">
        <v>15330.971196692462</v>
      </c>
      <c r="J177" s="6">
        <v>15668.416269109342</v>
      </c>
      <c r="K177" s="108">
        <v>16050.850953484962</v>
      </c>
      <c r="L177" s="13">
        <v>17355.502602832803</v>
      </c>
      <c r="M177" s="6">
        <v>17747.484648471371</v>
      </c>
      <c r="N177" s="6">
        <v>18051.561406194491</v>
      </c>
      <c r="O177" s="6">
        <v>18180.544792826913</v>
      </c>
      <c r="P177" s="6">
        <v>18466.280217577605</v>
      </c>
      <c r="Q177" s="6">
        <v>18703.837144791356</v>
      </c>
      <c r="R177" s="6">
        <v>18790.182031936623</v>
      </c>
      <c r="S177" s="25">
        <v>18845.491093677123</v>
      </c>
      <c r="T177" s="107">
        <v>50872.603275436828</v>
      </c>
      <c r="U177" s="6">
        <v>50946.898282392394</v>
      </c>
      <c r="V177" s="6">
        <v>51074.992575904587</v>
      </c>
      <c r="W177" s="6">
        <v>51127.321973622864</v>
      </c>
      <c r="X177" s="6">
        <v>52033.988231933647</v>
      </c>
      <c r="Y177" s="6">
        <v>53020.224117673359</v>
      </c>
      <c r="Z177" s="6">
        <v>53597.756233393142</v>
      </c>
      <c r="AA177" s="108">
        <v>53904.745332931503</v>
      </c>
      <c r="AB177" s="21">
        <v>2.9312088759177328</v>
      </c>
      <c r="AC177" s="22">
        <v>2.870654590862292</v>
      </c>
      <c r="AD177" s="22">
        <v>2.829394722518459</v>
      </c>
      <c r="AE177" s="22">
        <v>2.8121996648744552</v>
      </c>
      <c r="AF177" s="22">
        <v>2.8177839618400111</v>
      </c>
      <c r="AG177" s="22">
        <v>2.8347244315286626</v>
      </c>
      <c r="AH177" s="22">
        <v>2.8524341138524378</v>
      </c>
      <c r="AI177" s="23">
        <v>2.8603523816377043</v>
      </c>
    </row>
    <row r="178" spans="1:35" x14ac:dyDescent="0.3">
      <c r="A178" s="116" t="s">
        <v>6</v>
      </c>
      <c r="B178" s="123" t="s">
        <v>429</v>
      </c>
      <c r="C178" s="118" t="s">
        <v>430</v>
      </c>
      <c r="D178" s="107">
        <v>38.871830613280665</v>
      </c>
      <c r="E178" s="6">
        <v>38.871830613280665</v>
      </c>
      <c r="F178" s="6">
        <v>38.871830613280665</v>
      </c>
      <c r="G178" s="6">
        <v>38.871830613280665</v>
      </c>
      <c r="H178" s="6">
        <v>38.871830613280665</v>
      </c>
      <c r="I178" s="6">
        <v>38.871830613280665</v>
      </c>
      <c r="J178" s="6">
        <v>38.871830613280665</v>
      </c>
      <c r="K178" s="108">
        <v>38.871830613280665</v>
      </c>
      <c r="L178" s="13">
        <v>362.99747622379152</v>
      </c>
      <c r="M178" s="6">
        <v>362.99747622379152</v>
      </c>
      <c r="N178" s="6">
        <v>362.99747622379152</v>
      </c>
      <c r="O178" s="6">
        <v>362.99747622379152</v>
      </c>
      <c r="P178" s="6">
        <v>362.99747622379152</v>
      </c>
      <c r="Q178" s="6">
        <v>362.99747622379152</v>
      </c>
      <c r="R178" s="6">
        <v>362.99747622379152</v>
      </c>
      <c r="S178" s="25">
        <v>362.99747622379152</v>
      </c>
      <c r="T178" s="107">
        <v>822.3580752344227</v>
      </c>
      <c r="U178" s="6">
        <v>822.3580752344227</v>
      </c>
      <c r="V178" s="6">
        <v>822.3580752344227</v>
      </c>
      <c r="W178" s="6">
        <v>822.3580752344227</v>
      </c>
      <c r="X178" s="6">
        <v>822.3580752344227</v>
      </c>
      <c r="Y178" s="6">
        <v>822.3580752344227</v>
      </c>
      <c r="Z178" s="6">
        <v>822.3580752344227</v>
      </c>
      <c r="AA178" s="108">
        <v>822.3580752344227</v>
      </c>
      <c r="AB178" s="21">
        <v>2.2654649938321634</v>
      </c>
      <c r="AC178" s="22">
        <v>2.2654649938321634</v>
      </c>
      <c r="AD178" s="22">
        <v>2.2654649938321634</v>
      </c>
      <c r="AE178" s="22">
        <v>2.2654649938321634</v>
      </c>
      <c r="AF178" s="22">
        <v>2.2654649938321634</v>
      </c>
      <c r="AG178" s="22">
        <v>2.2654649938321634</v>
      </c>
      <c r="AH178" s="22">
        <v>2.2654649938321634</v>
      </c>
      <c r="AI178" s="23">
        <v>2.2654649938321634</v>
      </c>
    </row>
    <row r="179" spans="1:35" x14ac:dyDescent="0.3">
      <c r="A179" s="116" t="s">
        <v>6</v>
      </c>
      <c r="B179" s="123" t="s">
        <v>431</v>
      </c>
      <c r="C179" s="118" t="s">
        <v>432</v>
      </c>
      <c r="D179" s="107">
        <v>1880.2014781399764</v>
      </c>
      <c r="E179" s="6">
        <v>1908.3728053465234</v>
      </c>
      <c r="F179" s="6">
        <v>1927.3787312951908</v>
      </c>
      <c r="G179" s="6">
        <v>1984.2215003672993</v>
      </c>
      <c r="H179" s="6">
        <v>2019.6412722280998</v>
      </c>
      <c r="I179" s="6">
        <v>2044.1649076029958</v>
      </c>
      <c r="J179" s="6">
        <v>2085.0079717778467</v>
      </c>
      <c r="K179" s="108">
        <v>2136.325005848882</v>
      </c>
      <c r="L179" s="13">
        <v>3826.0537313892705</v>
      </c>
      <c r="M179" s="6">
        <v>3893.8379767626775</v>
      </c>
      <c r="N179" s="6">
        <v>3945.4978776591424</v>
      </c>
      <c r="O179" s="6">
        <v>3966.8040354104041</v>
      </c>
      <c r="P179" s="6">
        <v>4013.1531921939381</v>
      </c>
      <c r="Q179" s="6">
        <v>4051.02714693299</v>
      </c>
      <c r="R179" s="6">
        <v>4064.6896525977299</v>
      </c>
      <c r="S179" s="25">
        <v>4073.9233322285495</v>
      </c>
      <c r="T179" s="107">
        <v>10065.708683439734</v>
      </c>
      <c r="U179" s="6">
        <v>10077.090258531265</v>
      </c>
      <c r="V179" s="6">
        <v>10096.519544032828</v>
      </c>
      <c r="W179" s="6">
        <v>10104.285341159104</v>
      </c>
      <c r="X179" s="6">
        <v>10236.798447782538</v>
      </c>
      <c r="Y179" s="6">
        <v>10378.362108387904</v>
      </c>
      <c r="Z179" s="6">
        <v>10460.411576987044</v>
      </c>
      <c r="AA179" s="108">
        <v>10506.705488075182</v>
      </c>
      <c r="AB179" s="21">
        <v>2.6308330698180749</v>
      </c>
      <c r="AC179" s="22">
        <v>2.5879582865718826</v>
      </c>
      <c r="AD179" s="22">
        <v>2.5589975858821337</v>
      </c>
      <c r="AE179" s="22">
        <v>2.5472106136227923</v>
      </c>
      <c r="AF179" s="22">
        <v>2.5508117825390597</v>
      </c>
      <c r="AG179" s="22">
        <v>2.56190880286875</v>
      </c>
      <c r="AH179" s="22">
        <v>2.573483456554138</v>
      </c>
      <c r="AI179" s="23">
        <v>2.5790140440192628</v>
      </c>
    </row>
    <row r="180" spans="1:35" x14ac:dyDescent="0.3">
      <c r="A180" s="116" t="s">
        <v>6</v>
      </c>
      <c r="B180" s="123" t="s">
        <v>433</v>
      </c>
      <c r="C180" s="118" t="s">
        <v>434</v>
      </c>
      <c r="D180" s="107">
        <v>2724.927129311408</v>
      </c>
      <c r="E180" s="6">
        <v>2758.3909629064747</v>
      </c>
      <c r="F180" s="6">
        <v>2780.4612279308394</v>
      </c>
      <c r="G180" s="6">
        <v>2846.2398609801312</v>
      </c>
      <c r="H180" s="6">
        <v>2887.3923746013506</v>
      </c>
      <c r="I180" s="6">
        <v>2915.8193025541682</v>
      </c>
      <c r="J180" s="6">
        <v>2963.4643177839403</v>
      </c>
      <c r="K180" s="108">
        <v>3022.8798563153141</v>
      </c>
      <c r="L180" s="13">
        <v>3083.9702481395248</v>
      </c>
      <c r="M180" s="6">
        <v>3148.281580563179</v>
      </c>
      <c r="N180" s="6">
        <v>3198.4212377690774</v>
      </c>
      <c r="O180" s="6">
        <v>3219.2430746831842</v>
      </c>
      <c r="P180" s="6">
        <v>3264.9217404062911</v>
      </c>
      <c r="Q180" s="6">
        <v>3302.251994791367</v>
      </c>
      <c r="R180" s="6">
        <v>3315.7265197411898</v>
      </c>
      <c r="S180" s="25">
        <v>3324.8445083487377</v>
      </c>
      <c r="T180" s="107">
        <v>7213.0033326914399</v>
      </c>
      <c r="U180" s="6">
        <v>7222.5648581268233</v>
      </c>
      <c r="V180" s="6">
        <v>7239.2058685236043</v>
      </c>
      <c r="W180" s="6">
        <v>7245.8872477164459</v>
      </c>
      <c r="X180" s="6">
        <v>7360.7479959016418</v>
      </c>
      <c r="Y180" s="6">
        <v>7483.4905141309027</v>
      </c>
      <c r="Z180" s="6">
        <v>7554.7315895710162</v>
      </c>
      <c r="AA180" s="108">
        <v>7595.0112345496236</v>
      </c>
      <c r="AB180" s="21">
        <v>2.3388692990935462</v>
      </c>
      <c r="AC180" s="22">
        <v>2.2941292490218799</v>
      </c>
      <c r="AD180" s="22">
        <v>2.2633684966314833</v>
      </c>
      <c r="AE180" s="22">
        <v>2.2508046393575101</v>
      </c>
      <c r="AF180" s="22">
        <v>2.2544944660712329</v>
      </c>
      <c r="AG180" s="22">
        <v>2.2661779070569392</v>
      </c>
      <c r="AH180" s="22">
        <v>2.278454373299974</v>
      </c>
      <c r="AI180" s="23">
        <v>2.2843207300306614</v>
      </c>
    </row>
    <row r="181" spans="1:35" x14ac:dyDescent="0.3">
      <c r="A181" s="116" t="s">
        <v>6</v>
      </c>
      <c r="B181" s="123" t="s">
        <v>435</v>
      </c>
      <c r="C181" s="118">
        <v>3402537560</v>
      </c>
      <c r="D181" s="107">
        <v>265.2648808771736</v>
      </c>
      <c r="E181" s="6">
        <v>276.23687460885407</v>
      </c>
      <c r="F181" s="6">
        <v>284.9526745303915</v>
      </c>
      <c r="G181" s="6">
        <v>312.06616383888041</v>
      </c>
      <c r="H181" s="6">
        <v>328.87661225356368</v>
      </c>
      <c r="I181" s="6">
        <v>340.63204899873671</v>
      </c>
      <c r="J181" s="6">
        <v>340.63204899873671</v>
      </c>
      <c r="K181" s="108">
        <v>340.63204899873671</v>
      </c>
      <c r="L181" s="13">
        <v>789.34354248109798</v>
      </c>
      <c r="M181" s="6">
        <v>816.48105402912518</v>
      </c>
      <c r="N181" s="6">
        <v>837.88142604205916</v>
      </c>
      <c r="O181" s="6">
        <v>846.96118257894466</v>
      </c>
      <c r="P181" s="6">
        <v>866.55728888079261</v>
      </c>
      <c r="Q181" s="6">
        <v>874.47881022341471</v>
      </c>
      <c r="R181" s="6">
        <v>874.47881022341471</v>
      </c>
      <c r="S181" s="25">
        <v>874.47881022341471</v>
      </c>
      <c r="T181" s="107">
        <v>1751.8557477047939</v>
      </c>
      <c r="U181" s="6">
        <v>1755.6949890914084</v>
      </c>
      <c r="V181" s="6">
        <v>1762.3758395284506</v>
      </c>
      <c r="W181" s="6">
        <v>1765.0933343451136</v>
      </c>
      <c r="X181" s="6">
        <v>1810.8875046790524</v>
      </c>
      <c r="Y181" s="6">
        <v>1835.1209771330043</v>
      </c>
      <c r="Z181" s="6">
        <v>1835.1209771330043</v>
      </c>
      <c r="AA181" s="108">
        <v>1835.1209771330043</v>
      </c>
      <c r="AB181" s="21">
        <v>2.2193831372817554</v>
      </c>
      <c r="AC181" s="22">
        <v>2.1503193251423318</v>
      </c>
      <c r="AD181" s="22">
        <v>2.1033714136061832</v>
      </c>
      <c r="AE181" s="22">
        <v>2.0840309693656951</v>
      </c>
      <c r="AF181" s="22">
        <v>2.08974931942228</v>
      </c>
      <c r="AG181" s="22">
        <v>2.0985310972419806</v>
      </c>
      <c r="AH181" s="22">
        <v>2.0985310972419806</v>
      </c>
      <c r="AI181" s="23">
        <v>2.0985310972419806</v>
      </c>
    </row>
    <row r="182" spans="1:35" x14ac:dyDescent="0.3">
      <c r="A182" s="116" t="s">
        <v>6</v>
      </c>
      <c r="B182" s="123" t="s">
        <v>436</v>
      </c>
      <c r="C182" s="118" t="s">
        <v>437</v>
      </c>
      <c r="D182" s="107">
        <v>2329.7865936277326</v>
      </c>
      <c r="E182" s="6">
        <v>2353.4861259553072</v>
      </c>
      <c r="F182" s="6">
        <v>2368.1220625507262</v>
      </c>
      <c r="G182" s="6">
        <v>2411.4223008072836</v>
      </c>
      <c r="H182" s="6">
        <v>2438.21529658178</v>
      </c>
      <c r="I182" s="6">
        <v>2456.5874761440577</v>
      </c>
      <c r="J182" s="6">
        <v>2489.4220940506134</v>
      </c>
      <c r="K182" s="108">
        <v>2527.8335523171877</v>
      </c>
      <c r="L182" s="13">
        <v>2157.8741938400458</v>
      </c>
      <c r="M182" s="6">
        <v>2198.4828679660704</v>
      </c>
      <c r="N182" s="6">
        <v>2229.8805560443966</v>
      </c>
      <c r="O182" s="6">
        <v>2242.8908533193926</v>
      </c>
      <c r="P182" s="6">
        <v>2271.1663119388122</v>
      </c>
      <c r="Q182" s="6">
        <v>2294.1312324097471</v>
      </c>
      <c r="R182" s="6">
        <v>2302.3528860184897</v>
      </c>
      <c r="S182" s="25">
        <v>2307.8897917959466</v>
      </c>
      <c r="T182" s="107">
        <v>5927.5631513772232</v>
      </c>
      <c r="U182" s="6">
        <v>5934.6759602974871</v>
      </c>
      <c r="V182" s="6">
        <v>5946.9808879447573</v>
      </c>
      <c r="W182" s="6">
        <v>5951.9180878924581</v>
      </c>
      <c r="X182" s="6">
        <v>6036.0565759643605</v>
      </c>
      <c r="Y182" s="6">
        <v>6125.4040275979996</v>
      </c>
      <c r="Z182" s="6">
        <v>6176.8120561049045</v>
      </c>
      <c r="AA182" s="108">
        <v>6205.7224065515456</v>
      </c>
      <c r="AB182" s="21">
        <v>2.7469456598991187</v>
      </c>
      <c r="AC182" s="22">
        <v>2.6994415315994531</v>
      </c>
      <c r="AD182" s="22">
        <v>2.6669504210997541</v>
      </c>
      <c r="AE182" s="22">
        <v>2.6536815552499342</v>
      </c>
      <c r="AF182" s="22">
        <v>2.6576902555461022</v>
      </c>
      <c r="AG182" s="22">
        <v>2.6700320980172951</v>
      </c>
      <c r="AH182" s="22">
        <v>2.6828259445434552</v>
      </c>
      <c r="AI182" s="23">
        <v>2.6889162682774361</v>
      </c>
    </row>
    <row r="183" spans="1:35" x14ac:dyDescent="0.3">
      <c r="A183" s="116" t="s">
        <v>6</v>
      </c>
      <c r="B183" s="123" t="s">
        <v>438</v>
      </c>
      <c r="C183" s="118" t="s">
        <v>439</v>
      </c>
      <c r="D183" s="107">
        <v>37.782076181649444</v>
      </c>
      <c r="E183" s="6">
        <v>46.968507250097986</v>
      </c>
      <c r="F183" s="6">
        <v>46.968507250097986</v>
      </c>
      <c r="G183" s="6">
        <v>46.968507250097986</v>
      </c>
      <c r="H183" s="6">
        <v>46.968507250097986</v>
      </c>
      <c r="I183" s="6">
        <v>46.968507250097986</v>
      </c>
      <c r="J183" s="6">
        <v>46.968507250097986</v>
      </c>
      <c r="K183" s="108">
        <v>46.968507250097986</v>
      </c>
      <c r="L183" s="13">
        <v>82.453720361082844</v>
      </c>
      <c r="M183" s="6">
        <v>101.92934455864267</v>
      </c>
      <c r="N183" s="6">
        <v>101.92934455864267</v>
      </c>
      <c r="O183" s="6">
        <v>101.92934455864267</v>
      </c>
      <c r="P183" s="6">
        <v>101.92934455864267</v>
      </c>
      <c r="Q183" s="6">
        <v>101.92934455864267</v>
      </c>
      <c r="R183" s="6">
        <v>101.92934455864267</v>
      </c>
      <c r="S183" s="25">
        <v>101.92934455864267</v>
      </c>
      <c r="T183" s="107">
        <v>200.75872183120512</v>
      </c>
      <c r="U183" s="6">
        <v>203.89728400590937</v>
      </c>
      <c r="V183" s="6">
        <v>203.89728400590937</v>
      </c>
      <c r="W183" s="6">
        <v>203.89728400590937</v>
      </c>
      <c r="X183" s="6">
        <v>203.89728400590937</v>
      </c>
      <c r="Y183" s="6">
        <v>203.89728400590937</v>
      </c>
      <c r="Z183" s="6">
        <v>203.89728400590937</v>
      </c>
      <c r="AA183" s="108">
        <v>203.89728400590937</v>
      </c>
      <c r="AB183" s="21">
        <v>2.4348048936062416</v>
      </c>
      <c r="AC183" s="22">
        <v>2.0003786435475588</v>
      </c>
      <c r="AD183" s="22">
        <v>2.0003786435475588</v>
      </c>
      <c r="AE183" s="22">
        <v>2.0003786435475588</v>
      </c>
      <c r="AF183" s="22">
        <v>2.0003786435475588</v>
      </c>
      <c r="AG183" s="22">
        <v>2.0003786435475588</v>
      </c>
      <c r="AH183" s="22">
        <v>2.0003786435475588</v>
      </c>
      <c r="AI183" s="23">
        <v>2.0003786435475588</v>
      </c>
    </row>
    <row r="184" spans="1:35" x14ac:dyDescent="0.3">
      <c r="A184" s="116" t="s">
        <v>6</v>
      </c>
      <c r="B184" s="123" t="s">
        <v>440</v>
      </c>
      <c r="C184" s="118" t="s">
        <v>441</v>
      </c>
      <c r="D184" s="107">
        <v>10364.096952085609</v>
      </c>
      <c r="E184" s="6">
        <v>10537.213138924602</v>
      </c>
      <c r="F184" s="6">
        <v>10657.844818504152</v>
      </c>
      <c r="G184" s="6">
        <v>11022.74956634205</v>
      </c>
      <c r="H184" s="6">
        <v>11250.167796627875</v>
      </c>
      <c r="I184" s="6">
        <v>11407.521009387478</v>
      </c>
      <c r="J184" s="6">
        <v>11695.739324289527</v>
      </c>
      <c r="K184" s="108">
        <v>12030.637424777175</v>
      </c>
      <c r="L184" s="13">
        <v>11818.031407363493</v>
      </c>
      <c r="M184" s="6">
        <v>12156.985364095262</v>
      </c>
      <c r="N184" s="6">
        <v>12425.24111631455</v>
      </c>
      <c r="O184" s="6">
        <v>12537.946240310417</v>
      </c>
      <c r="P184" s="6">
        <v>12783.716555161875</v>
      </c>
      <c r="Q184" s="6">
        <v>12985.502714099601</v>
      </c>
      <c r="R184" s="6">
        <v>13058.383973647342</v>
      </c>
      <c r="S184" s="25">
        <v>13107.702640736818</v>
      </c>
      <c r="T184" s="107">
        <v>30604.073878082803</v>
      </c>
      <c r="U184" s="6">
        <v>30661.555530786754</v>
      </c>
      <c r="V184" s="6">
        <v>30762.417587925338</v>
      </c>
      <c r="W184" s="6">
        <v>30803.188990254825</v>
      </c>
      <c r="X184" s="6">
        <v>31498.43905860465</v>
      </c>
      <c r="Y184" s="6">
        <v>32245.410570969252</v>
      </c>
      <c r="Z184" s="6">
        <v>32680.122359896621</v>
      </c>
      <c r="AA184" s="108">
        <v>32926.428005720722</v>
      </c>
      <c r="AB184" s="21">
        <v>2.5896084401175514</v>
      </c>
      <c r="AC184" s="22">
        <v>2.522134773752656</v>
      </c>
      <c r="AD184" s="22">
        <v>2.475800453283258</v>
      </c>
      <c r="AE184" s="22">
        <v>2.4567970224039013</v>
      </c>
      <c r="AF184" s="22">
        <v>2.4639500510425547</v>
      </c>
      <c r="AG184" s="22">
        <v>2.4831853861119546</v>
      </c>
      <c r="AH184" s="22">
        <v>2.5026161296717273</v>
      </c>
      <c r="AI184" s="23">
        <v>2.5119907666649541</v>
      </c>
    </row>
    <row r="185" spans="1:35" x14ac:dyDescent="0.3">
      <c r="A185" s="116" t="s">
        <v>6</v>
      </c>
      <c r="B185" s="123" t="s">
        <v>442</v>
      </c>
      <c r="C185" s="118" t="s">
        <v>443</v>
      </c>
      <c r="D185" s="107">
        <v>9944.2406324503736</v>
      </c>
      <c r="E185" s="6">
        <v>10079.436622467392</v>
      </c>
      <c r="F185" s="6">
        <v>10167.794543125443</v>
      </c>
      <c r="G185" s="6">
        <v>10431.964883232276</v>
      </c>
      <c r="H185" s="6">
        <v>10597.871787311362</v>
      </c>
      <c r="I185" s="6">
        <v>10713.6914377373</v>
      </c>
      <c r="J185" s="6">
        <v>10925.650749503908</v>
      </c>
      <c r="K185" s="108">
        <v>11173.646235735425</v>
      </c>
      <c r="L185" s="13">
        <v>13336.386501817578</v>
      </c>
      <c r="M185" s="6">
        <v>13608.487478078276</v>
      </c>
      <c r="N185" s="6">
        <v>13819.111606772447</v>
      </c>
      <c r="O185" s="6">
        <v>13906.780241134917</v>
      </c>
      <c r="P185" s="6">
        <v>14099.245095396547</v>
      </c>
      <c r="Q185" s="6">
        <v>14257.873894377914</v>
      </c>
      <c r="R185" s="6">
        <v>14315.243499944512</v>
      </c>
      <c r="S185" s="25">
        <v>14354.216468471252</v>
      </c>
      <c r="T185" s="107">
        <v>38846.889883824275</v>
      </c>
      <c r="U185" s="6">
        <v>38898.600207934214</v>
      </c>
      <c r="V185" s="6">
        <v>38987.897903467056</v>
      </c>
      <c r="W185" s="6">
        <v>39023.871308658869</v>
      </c>
      <c r="X185" s="6">
        <v>39642.773241724397</v>
      </c>
      <c r="Y185" s="6">
        <v>40309.524076918111</v>
      </c>
      <c r="Z185" s="6">
        <v>40697.041497158112</v>
      </c>
      <c r="AA185" s="108">
        <v>40916.899335057984</v>
      </c>
      <c r="AB185" s="21">
        <v>2.9128497347111186</v>
      </c>
      <c r="AC185" s="22">
        <v>2.8584073190055421</v>
      </c>
      <c r="AD185" s="22">
        <v>2.821302773498112</v>
      </c>
      <c r="AE185" s="22">
        <v>2.8061039746087317</v>
      </c>
      <c r="AF185" s="22">
        <v>2.8116947378032249</v>
      </c>
      <c r="AG185" s="22">
        <v>2.8271763641290684</v>
      </c>
      <c r="AH185" s="22">
        <v>2.842916468540396</v>
      </c>
      <c r="AI185" s="23">
        <v>2.8505143018381487</v>
      </c>
    </row>
    <row r="186" spans="1:35" x14ac:dyDescent="0.3">
      <c r="A186" s="116" t="s">
        <v>6</v>
      </c>
      <c r="B186" s="123" t="s">
        <v>444</v>
      </c>
      <c r="C186" s="118" t="s">
        <v>445</v>
      </c>
      <c r="D186" s="107">
        <v>1529.7837119996461</v>
      </c>
      <c r="E186" s="6">
        <v>1563.6857007594635</v>
      </c>
      <c r="F186" s="6">
        <v>1589.273375260763</v>
      </c>
      <c r="G186" s="6">
        <v>1667.1062914765093</v>
      </c>
      <c r="H186" s="6">
        <v>1715.6174175212118</v>
      </c>
      <c r="I186" s="6">
        <v>1741.74866160904</v>
      </c>
      <c r="J186" s="6">
        <v>1776.4856811367431</v>
      </c>
      <c r="K186" s="108">
        <v>1793.79510111527</v>
      </c>
      <c r="L186" s="13">
        <v>2387.1357577708613</v>
      </c>
      <c r="M186" s="6">
        <v>2463.5521058581553</v>
      </c>
      <c r="N186" s="6">
        <v>2523.3791158050699</v>
      </c>
      <c r="O186" s="6">
        <v>2548.3707774314216</v>
      </c>
      <c r="P186" s="6">
        <v>2602.7173486239808</v>
      </c>
      <c r="Q186" s="6">
        <v>2625.7827311983192</v>
      </c>
      <c r="R186" s="6">
        <v>2634.1102022146752</v>
      </c>
      <c r="S186" s="25">
        <v>2634.1102022146752</v>
      </c>
      <c r="T186" s="107">
        <v>5875.0115967586025</v>
      </c>
      <c r="U186" s="6">
        <v>5887.0420481847432</v>
      </c>
      <c r="V186" s="6">
        <v>5907.869936322013</v>
      </c>
      <c r="W186" s="6">
        <v>5916.224610248546</v>
      </c>
      <c r="X186" s="6">
        <v>6058.1979351736118</v>
      </c>
      <c r="Y186" s="6">
        <v>6144.6051951471618</v>
      </c>
      <c r="Z186" s="6">
        <v>6194.9150417246201</v>
      </c>
      <c r="AA186" s="108">
        <v>6194.9150417246201</v>
      </c>
      <c r="AB186" s="21">
        <v>2.461113314411898</v>
      </c>
      <c r="AC186" s="22">
        <v>2.3896559907077943</v>
      </c>
      <c r="AD186" s="22">
        <v>2.3412534007745167</v>
      </c>
      <c r="AE186" s="22">
        <v>2.3215713594909779</v>
      </c>
      <c r="AF186" s="22">
        <v>2.3276434294244415</v>
      </c>
      <c r="AG186" s="22">
        <v>2.3401041990793239</v>
      </c>
      <c r="AH186" s="22">
        <v>2.3518055685430834</v>
      </c>
      <c r="AI186" s="23">
        <v>2.3518055685430834</v>
      </c>
    </row>
    <row r="187" spans="1:35" x14ac:dyDescent="0.3">
      <c r="A187" s="116" t="s">
        <v>6</v>
      </c>
      <c r="B187" s="123" t="s">
        <v>446</v>
      </c>
      <c r="C187" s="118" t="s">
        <v>447</v>
      </c>
      <c r="D187" s="107">
        <v>10295.254676013479</v>
      </c>
      <c r="E187" s="6">
        <v>10416.880725435545</v>
      </c>
      <c r="F187" s="6">
        <v>10495.406234294249</v>
      </c>
      <c r="G187" s="6">
        <v>10731.563297853261</v>
      </c>
      <c r="H187" s="6">
        <v>10879.879395290069</v>
      </c>
      <c r="I187" s="6">
        <v>10983.163585530388</v>
      </c>
      <c r="J187" s="6">
        <v>11170.1307148705</v>
      </c>
      <c r="K187" s="108">
        <v>11390.210084397288</v>
      </c>
      <c r="L187" s="13">
        <v>13072.936809932169</v>
      </c>
      <c r="M187" s="6">
        <v>13315.095986576936</v>
      </c>
      <c r="N187" s="6">
        <v>13502.109521445836</v>
      </c>
      <c r="O187" s="6">
        <v>13580.346374798542</v>
      </c>
      <c r="P187" s="6">
        <v>13752.276097474933</v>
      </c>
      <c r="Q187" s="6">
        <v>13893.621942867874</v>
      </c>
      <c r="R187" s="6">
        <v>13944.671708196711</v>
      </c>
      <c r="S187" s="25">
        <v>13979.310645257157</v>
      </c>
      <c r="T187" s="107">
        <v>40080.623200853748</v>
      </c>
      <c r="U187" s="6">
        <v>40128.53449839753</v>
      </c>
      <c r="V187" s="6">
        <v>40211.236961701885</v>
      </c>
      <c r="W187" s="6">
        <v>40244.76138679064</v>
      </c>
      <c r="X187" s="6">
        <v>40822.768470712952</v>
      </c>
      <c r="Y187" s="6">
        <v>41444.529052236801</v>
      </c>
      <c r="Z187" s="6">
        <v>41805.705616189261</v>
      </c>
      <c r="AA187" s="108">
        <v>42010.528055426876</v>
      </c>
      <c r="AB187" s="21">
        <v>3.0659234251329415</v>
      </c>
      <c r="AC187" s="22">
        <v>3.0137623145076424</v>
      </c>
      <c r="AD187" s="22">
        <v>2.9781447778832693</v>
      </c>
      <c r="AE187" s="22">
        <v>2.9634561796946546</v>
      </c>
      <c r="AF187" s="22">
        <v>2.9684372376881276</v>
      </c>
      <c r="AG187" s="22">
        <v>2.9829895489211764</v>
      </c>
      <c r="AH187" s="22">
        <v>2.9979698691375982</v>
      </c>
      <c r="AI187" s="23">
        <v>3.0051931115559003</v>
      </c>
    </row>
    <row r="188" spans="1:35" x14ac:dyDescent="0.3">
      <c r="A188" s="116" t="s">
        <v>6</v>
      </c>
      <c r="B188" s="123" t="s">
        <v>448</v>
      </c>
      <c r="C188" s="118" t="s">
        <v>449</v>
      </c>
      <c r="D188" s="107">
        <v>4024.960348191963</v>
      </c>
      <c r="E188" s="6">
        <v>4069.721359115159</v>
      </c>
      <c r="F188" s="6">
        <v>4097.7384391257183</v>
      </c>
      <c r="G188" s="6">
        <v>4180.9473475415261</v>
      </c>
      <c r="H188" s="6">
        <v>4232.7557297586391</v>
      </c>
      <c r="I188" s="6">
        <v>4268.4742932592544</v>
      </c>
      <c r="J188" s="6">
        <v>4331.025466582244</v>
      </c>
      <c r="K188" s="108">
        <v>4406.1055671532722</v>
      </c>
      <c r="L188" s="13">
        <v>3376.5804021038552</v>
      </c>
      <c r="M188" s="6">
        <v>3449.4385854214738</v>
      </c>
      <c r="N188" s="6">
        <v>3507.2023933780702</v>
      </c>
      <c r="O188" s="6">
        <v>3531.3701202273005</v>
      </c>
      <c r="P188" s="6">
        <v>3584.2837264595405</v>
      </c>
      <c r="Q188" s="6">
        <v>3627.5170309099894</v>
      </c>
      <c r="R188" s="6">
        <v>3643.1081309860811</v>
      </c>
      <c r="S188" s="25">
        <v>3653.6574923992657</v>
      </c>
      <c r="T188" s="107">
        <v>8776.3982146426442</v>
      </c>
      <c r="U188" s="6">
        <v>8788.463038999922</v>
      </c>
      <c r="V188" s="6">
        <v>8809.8098456294902</v>
      </c>
      <c r="W188" s="6">
        <v>8818.4393518222059</v>
      </c>
      <c r="X188" s="6">
        <v>8966.4582036254033</v>
      </c>
      <c r="Y188" s="6">
        <v>9124.6286813178704</v>
      </c>
      <c r="Z188" s="6">
        <v>9216.3837275500282</v>
      </c>
      <c r="AA188" s="108">
        <v>9268.277634723896</v>
      </c>
      <c r="AB188" s="21">
        <v>2.5991971668064857</v>
      </c>
      <c r="AC188" s="22">
        <v>2.5477951908298992</v>
      </c>
      <c r="AD188" s="22">
        <v>2.511919432497892</v>
      </c>
      <c r="AE188" s="22">
        <v>2.4971722168999371</v>
      </c>
      <c r="AF188" s="22">
        <v>2.501603915291112</v>
      </c>
      <c r="AG188" s="22">
        <v>2.5153923754367296</v>
      </c>
      <c r="AH188" s="22">
        <v>2.5298133890567303</v>
      </c>
      <c r="AI188" s="23">
        <v>2.5367122271326119</v>
      </c>
    </row>
    <row r="189" spans="1:35" x14ac:dyDescent="0.3">
      <c r="A189" s="116" t="s">
        <v>6</v>
      </c>
      <c r="B189" s="123" t="s">
        <v>450</v>
      </c>
      <c r="C189" s="118" t="s">
        <v>451</v>
      </c>
      <c r="D189" s="107">
        <v>21079.526678092025</v>
      </c>
      <c r="E189" s="6">
        <v>21351.820893225613</v>
      </c>
      <c r="F189" s="6">
        <v>21533.534773648229</v>
      </c>
      <c r="G189" s="6">
        <v>22077.866535161396</v>
      </c>
      <c r="H189" s="6">
        <v>22418.350121300486</v>
      </c>
      <c r="I189" s="6">
        <v>22654.078931861506</v>
      </c>
      <c r="J189" s="6">
        <v>23063.947790909569</v>
      </c>
      <c r="K189" s="108">
        <v>23540.684384609634</v>
      </c>
      <c r="L189" s="13">
        <v>24094.585942588619</v>
      </c>
      <c r="M189" s="6">
        <v>24628.825549004086</v>
      </c>
      <c r="N189" s="6">
        <v>25042.401638026509</v>
      </c>
      <c r="O189" s="6">
        <v>25214.29200651899</v>
      </c>
      <c r="P189" s="6">
        <v>25590.40057418478</v>
      </c>
      <c r="Q189" s="6">
        <v>25898.829446139287</v>
      </c>
      <c r="R189" s="6">
        <v>26003.864005232052</v>
      </c>
      <c r="S189" s="25">
        <v>26074.876073261785</v>
      </c>
      <c r="T189" s="107">
        <v>66320.799956650619</v>
      </c>
      <c r="U189" s="6">
        <v>66414.702091013023</v>
      </c>
      <c r="V189" s="6">
        <v>66576.701506322861</v>
      </c>
      <c r="W189" s="6">
        <v>66641.718613170626</v>
      </c>
      <c r="X189" s="6">
        <v>67755.813266190802</v>
      </c>
      <c r="Y189" s="6">
        <v>68950.440914767009</v>
      </c>
      <c r="Z189" s="6">
        <v>69600.886824425601</v>
      </c>
      <c r="AA189" s="108">
        <v>69968.493680978994</v>
      </c>
      <c r="AB189" s="21">
        <v>2.7525187656130106</v>
      </c>
      <c r="AC189" s="22">
        <v>2.6966248130211237</v>
      </c>
      <c r="AD189" s="22">
        <v>2.65855897004811</v>
      </c>
      <c r="AE189" s="22">
        <v>2.6430136763681822</v>
      </c>
      <c r="AF189" s="22">
        <v>2.6477042854320096</v>
      </c>
      <c r="AG189" s="22">
        <v>2.6622995088700963</v>
      </c>
      <c r="AH189" s="22">
        <v>2.6765594071104859</v>
      </c>
      <c r="AI189" s="23">
        <v>2.6833682156107148</v>
      </c>
    </row>
    <row r="190" spans="1:35" x14ac:dyDescent="0.3">
      <c r="A190" s="116" t="s">
        <v>6</v>
      </c>
      <c r="B190" s="123" t="s">
        <v>452</v>
      </c>
      <c r="C190" s="118" t="s">
        <v>453</v>
      </c>
      <c r="D190" s="107">
        <v>1749.3704665068713</v>
      </c>
      <c r="E190" s="6">
        <v>1822.9537181123314</v>
      </c>
      <c r="F190" s="6">
        <v>1853.1846489466907</v>
      </c>
      <c r="G190" s="6">
        <v>1900.9612899747835</v>
      </c>
      <c r="H190" s="6">
        <v>1922.9820686184371</v>
      </c>
      <c r="I190" s="6">
        <v>1922.9820686184371</v>
      </c>
      <c r="J190" s="6">
        <v>1922.9820686184371</v>
      </c>
      <c r="K190" s="108">
        <v>1922.9820686184371</v>
      </c>
      <c r="L190" s="13">
        <v>3319.2650111211515</v>
      </c>
      <c r="M190" s="6">
        <v>3484.5204523521561</v>
      </c>
      <c r="N190" s="6">
        <v>3567.8852777146617</v>
      </c>
      <c r="O190" s="6">
        <v>3587.437298334622</v>
      </c>
      <c r="P190" s="6">
        <v>3596.7104667987269</v>
      </c>
      <c r="Q190" s="6">
        <v>3596.7104667987269</v>
      </c>
      <c r="R190" s="6">
        <v>3596.7104667987269</v>
      </c>
      <c r="S190" s="25">
        <v>3596.7104667987269</v>
      </c>
      <c r="T190" s="107">
        <v>10600.809463839771</v>
      </c>
      <c r="U190" s="6">
        <v>10634.706621940652</v>
      </c>
      <c r="V190" s="6">
        <v>10671.647012849218</v>
      </c>
      <c r="W190" s="6">
        <v>10679.968902705368</v>
      </c>
      <c r="X190" s="6">
        <v>10710.749101191288</v>
      </c>
      <c r="Y190" s="6">
        <v>10710.749101191288</v>
      </c>
      <c r="Z190" s="6">
        <v>10710.749101191288</v>
      </c>
      <c r="AA190" s="108">
        <v>10710.749101191288</v>
      </c>
      <c r="AB190" s="21">
        <v>3.1937219319101984</v>
      </c>
      <c r="AC190" s="22">
        <v>3.0519857086107516</v>
      </c>
      <c r="AD190" s="22">
        <v>2.9910286296213902</v>
      </c>
      <c r="AE190" s="22">
        <v>2.9770468483625558</v>
      </c>
      <c r="AF190" s="22">
        <v>2.9779291939293775</v>
      </c>
      <c r="AG190" s="22">
        <v>2.9779291939293775</v>
      </c>
      <c r="AH190" s="22">
        <v>2.9779291939293775</v>
      </c>
      <c r="AI190" s="23">
        <v>2.9779291939293775</v>
      </c>
    </row>
    <row r="191" spans="1:35" x14ac:dyDescent="0.3">
      <c r="A191" s="116" t="s">
        <v>6</v>
      </c>
      <c r="B191" s="123" t="s">
        <v>454</v>
      </c>
      <c r="C191" s="118" t="s">
        <v>455</v>
      </c>
      <c r="D191" s="107">
        <v>477.42918823290228</v>
      </c>
      <c r="E191" s="6">
        <v>487.26996986272462</v>
      </c>
      <c r="F191" s="6">
        <v>494.90683543242505</v>
      </c>
      <c r="G191" s="6">
        <v>518.31594688949122</v>
      </c>
      <c r="H191" s="6">
        <v>532.95897547612321</v>
      </c>
      <c r="I191" s="6">
        <v>543.17382754784921</v>
      </c>
      <c r="J191" s="6">
        <v>560.85042794176695</v>
      </c>
      <c r="K191" s="108">
        <v>582.41983373178232</v>
      </c>
      <c r="L191" s="13">
        <v>1502.2665636519239</v>
      </c>
      <c r="M191" s="6">
        <v>1530.2283063875236</v>
      </c>
      <c r="N191" s="6">
        <v>1552.0870241499022</v>
      </c>
      <c r="O191" s="6">
        <v>1561.230847676145</v>
      </c>
      <c r="P191" s="6">
        <v>1581.1616585846391</v>
      </c>
      <c r="Q191" s="6">
        <v>1597.5418655480603</v>
      </c>
      <c r="R191" s="6">
        <v>1603.4484387631346</v>
      </c>
      <c r="S191" s="25">
        <v>1607.4427497877605</v>
      </c>
      <c r="T191" s="107">
        <v>3270.1978783796903</v>
      </c>
      <c r="U191" s="6">
        <v>3274.0833641070194</v>
      </c>
      <c r="V191" s="6">
        <v>3280.8732996695599</v>
      </c>
      <c r="W191" s="6">
        <v>3283.623597842558</v>
      </c>
      <c r="X191" s="6">
        <v>3330.6289654296852</v>
      </c>
      <c r="Y191" s="6">
        <v>3381.1395302624674</v>
      </c>
      <c r="Z191" s="6">
        <v>3410.4148554665821</v>
      </c>
      <c r="AA191" s="108">
        <v>3426.9492317439199</v>
      </c>
      <c r="AB191" s="21">
        <v>2.176842617351495</v>
      </c>
      <c r="AC191" s="22">
        <v>2.139604495904464</v>
      </c>
      <c r="AD191" s="22">
        <v>2.1138462268032527</v>
      </c>
      <c r="AE191" s="22">
        <v>2.1032274648750078</v>
      </c>
      <c r="AF191" s="22">
        <v>2.1064443014707708</v>
      </c>
      <c r="AG191" s="22">
        <v>2.116463801781193</v>
      </c>
      <c r="AH191" s="22">
        <v>2.1269251776485576</v>
      </c>
      <c r="AI191" s="23">
        <v>2.1319261492805257</v>
      </c>
    </row>
    <row r="192" spans="1:35" x14ac:dyDescent="0.3">
      <c r="A192" s="116" t="s">
        <v>6</v>
      </c>
      <c r="B192" s="123" t="s">
        <v>456</v>
      </c>
      <c r="C192" s="118" t="s">
        <v>457</v>
      </c>
      <c r="D192" s="107">
        <v>14119.838890184301</v>
      </c>
      <c r="E192" s="6">
        <v>14282.413325720283</v>
      </c>
      <c r="F192" s="6">
        <v>14386.774978825142</v>
      </c>
      <c r="G192" s="6">
        <v>14699.452522757194</v>
      </c>
      <c r="H192" s="6">
        <v>14894.099043684186</v>
      </c>
      <c r="I192" s="6">
        <v>15029.092307803856</v>
      </c>
      <c r="J192" s="6">
        <v>15277.885678996758</v>
      </c>
      <c r="K192" s="108">
        <v>15565.616006297914</v>
      </c>
      <c r="L192" s="13">
        <v>11262.977094688886</v>
      </c>
      <c r="M192" s="6">
        <v>11532.198873878277</v>
      </c>
      <c r="N192" s="6">
        <v>11745.252081149165</v>
      </c>
      <c r="O192" s="6">
        <v>11834.850199143728</v>
      </c>
      <c r="P192" s="6">
        <v>12030.646837468339</v>
      </c>
      <c r="Q192" s="6">
        <v>12191.836555058153</v>
      </c>
      <c r="R192" s="6">
        <v>12250.13791033756</v>
      </c>
      <c r="S192" s="25">
        <v>12289.636852571601</v>
      </c>
      <c r="T192" s="107">
        <v>27825.005028762884</v>
      </c>
      <c r="U192" s="6">
        <v>27868.93411073988</v>
      </c>
      <c r="V192" s="6">
        <v>27946.452534318993</v>
      </c>
      <c r="W192" s="6">
        <v>27977.933743262191</v>
      </c>
      <c r="X192" s="6">
        <v>28516.780228988046</v>
      </c>
      <c r="Y192" s="6">
        <v>29097.085217241874</v>
      </c>
      <c r="Z192" s="6">
        <v>29434.874273118938</v>
      </c>
      <c r="AA192" s="108">
        <v>29626.259261950945</v>
      </c>
      <c r="AB192" s="21">
        <v>2.470484028763932</v>
      </c>
      <c r="AC192" s="22">
        <v>2.4166192775140343</v>
      </c>
      <c r="AD192" s="22">
        <v>2.3793829490618039</v>
      </c>
      <c r="AE192" s="22">
        <v>2.3640293939070256</v>
      </c>
      <c r="AF192" s="22">
        <v>2.3703447216300262</v>
      </c>
      <c r="AG192" s="22">
        <v>2.3866039448478391</v>
      </c>
      <c r="AH192" s="22">
        <v>2.4028198285245135</v>
      </c>
      <c r="AI192" s="23">
        <v>2.4106700317797971</v>
      </c>
    </row>
    <row r="193" spans="1:35" x14ac:dyDescent="0.3">
      <c r="A193" s="116" t="s">
        <v>6</v>
      </c>
      <c r="B193" s="123" t="s">
        <v>458</v>
      </c>
      <c r="C193" s="118" t="s">
        <v>459</v>
      </c>
      <c r="D193" s="107">
        <v>1495.2081487628891</v>
      </c>
      <c r="E193" s="6">
        <v>1513.2488625800227</v>
      </c>
      <c r="F193" s="6">
        <v>1525.6644976846976</v>
      </c>
      <c r="G193" s="6">
        <v>1563.0584937081826</v>
      </c>
      <c r="H193" s="6">
        <v>1586.3290077587403</v>
      </c>
      <c r="I193" s="6">
        <v>1602.4531326032541</v>
      </c>
      <c r="J193" s="6">
        <v>1631.6241744369147</v>
      </c>
      <c r="K193" s="108">
        <v>1665.8524257976005</v>
      </c>
      <c r="L193" s="13">
        <v>2144.8022625632889</v>
      </c>
      <c r="M193" s="6">
        <v>2184.1267882753955</v>
      </c>
      <c r="N193" s="6">
        <v>2214.7414581194998</v>
      </c>
      <c r="O193" s="6">
        <v>2227.5024480386992</v>
      </c>
      <c r="P193" s="6">
        <v>2255.3134298519126</v>
      </c>
      <c r="Q193" s="6">
        <v>2278.0821246625906</v>
      </c>
      <c r="R193" s="6">
        <v>2286.296167020359</v>
      </c>
      <c r="S193" s="25">
        <v>2291.8513393453409</v>
      </c>
      <c r="T193" s="107">
        <v>4850.6269397086526</v>
      </c>
      <c r="U193" s="6">
        <v>4856.2977514142485</v>
      </c>
      <c r="V193" s="6">
        <v>4866.1801987750368</v>
      </c>
      <c r="W193" s="6">
        <v>4870.1697869777117</v>
      </c>
      <c r="X193" s="6">
        <v>4938.35315864314</v>
      </c>
      <c r="Y193" s="6">
        <v>5011.3369188096367</v>
      </c>
      <c r="Z193" s="6">
        <v>5053.6521243845546</v>
      </c>
      <c r="AA193" s="108">
        <v>5077.5502652165487</v>
      </c>
      <c r="AB193" s="21">
        <v>2.2615730244109251</v>
      </c>
      <c r="AC193" s="22">
        <v>2.223450478004906</v>
      </c>
      <c r="AD193" s="22">
        <v>2.1971775445549429</v>
      </c>
      <c r="AE193" s="22">
        <v>2.1863813399019443</v>
      </c>
      <c r="AF193" s="22">
        <v>2.1896527078133881</v>
      </c>
      <c r="AG193" s="22">
        <v>2.1998052065624596</v>
      </c>
      <c r="AH193" s="22">
        <v>2.2104100935316633</v>
      </c>
      <c r="AI193" s="23">
        <v>2.2154797643493458</v>
      </c>
    </row>
    <row r="194" spans="1:35" x14ac:dyDescent="0.3">
      <c r="A194" s="116" t="s">
        <v>6</v>
      </c>
      <c r="B194" s="123" t="s">
        <v>460</v>
      </c>
      <c r="C194" s="118" t="s">
        <v>461</v>
      </c>
      <c r="D194" s="107">
        <v>10132.807892773353</v>
      </c>
      <c r="E194" s="6">
        <v>10253.208280783791</v>
      </c>
      <c r="F194" s="6">
        <v>10333.51210909799</v>
      </c>
      <c r="G194" s="6">
        <v>10575.866802879522</v>
      </c>
      <c r="H194" s="6">
        <v>10726.659772538094</v>
      </c>
      <c r="I194" s="6">
        <v>10831.252893055109</v>
      </c>
      <c r="J194" s="6">
        <v>11019.035113602182</v>
      </c>
      <c r="K194" s="108">
        <v>11240.345525666975</v>
      </c>
      <c r="L194" s="13">
        <v>10669.712521359144</v>
      </c>
      <c r="M194" s="6">
        <v>10890.949041904849</v>
      </c>
      <c r="N194" s="6">
        <v>11068.301758378169</v>
      </c>
      <c r="O194" s="6">
        <v>11143.211633605164</v>
      </c>
      <c r="P194" s="6">
        <v>11306.871312938572</v>
      </c>
      <c r="Q194" s="6">
        <v>11441.328156449277</v>
      </c>
      <c r="R194" s="6">
        <v>11489.822379869938</v>
      </c>
      <c r="S194" s="25">
        <v>11522.615085784448</v>
      </c>
      <c r="T194" s="107">
        <v>27184.095201730957</v>
      </c>
      <c r="U194" s="6">
        <v>27220.054560934008</v>
      </c>
      <c r="V194" s="6">
        <v>27284.474256629521</v>
      </c>
      <c r="W194" s="6">
        <v>27310.770172751167</v>
      </c>
      <c r="X194" s="6">
        <v>27760.750045896963</v>
      </c>
      <c r="Y194" s="6">
        <v>28244.244652896312</v>
      </c>
      <c r="Z194" s="6">
        <v>28524.758378584094</v>
      </c>
      <c r="AA194" s="108">
        <v>28683.323667027296</v>
      </c>
      <c r="AB194" s="21">
        <v>2.5477814090410145</v>
      </c>
      <c r="AC194" s="22">
        <v>2.4993280618796438</v>
      </c>
      <c r="AD194" s="22">
        <v>2.4651003245350167</v>
      </c>
      <c r="AE194" s="22">
        <v>2.450888583179077</v>
      </c>
      <c r="AF194" s="22">
        <v>2.4552105774945931</v>
      </c>
      <c r="AG194" s="22">
        <v>2.4686159042624367</v>
      </c>
      <c r="AH194" s="22">
        <v>2.4826109086385189</v>
      </c>
      <c r="AI194" s="23">
        <v>2.4893067635674271</v>
      </c>
    </row>
    <row r="195" spans="1:35" x14ac:dyDescent="0.3">
      <c r="A195" s="116" t="s">
        <v>6</v>
      </c>
      <c r="B195" s="123" t="s">
        <v>462</v>
      </c>
      <c r="C195" s="118" t="s">
        <v>463</v>
      </c>
      <c r="D195" s="107">
        <v>3940.5205117564947</v>
      </c>
      <c r="E195" s="6">
        <v>3986.3509249001595</v>
      </c>
      <c r="F195" s="6">
        <v>4083.7246116422657</v>
      </c>
      <c r="G195" s="6">
        <v>4370.6332055069661</v>
      </c>
      <c r="H195" s="6">
        <v>4757.0674400085136</v>
      </c>
      <c r="I195" s="6">
        <v>5187.7307389694515</v>
      </c>
      <c r="J195" s="6">
        <v>5227.6264676271312</v>
      </c>
      <c r="K195" s="108">
        <v>5273.3427885929577</v>
      </c>
      <c r="L195" s="13">
        <v>2239.3223810259933</v>
      </c>
      <c r="M195" s="6">
        <v>2302.4663455038958</v>
      </c>
      <c r="N195" s="6">
        <v>2383.1660449521801</v>
      </c>
      <c r="O195" s="6">
        <v>2445.9457443572637</v>
      </c>
      <c r="P195" s="6">
        <v>2632.7795607950607</v>
      </c>
      <c r="Q195" s="6">
        <v>2814.5584290621146</v>
      </c>
      <c r="R195" s="6">
        <v>2822.7522100632773</v>
      </c>
      <c r="S195" s="25">
        <v>2828.2809215789889</v>
      </c>
      <c r="T195" s="107">
        <v>5809.7059776705937</v>
      </c>
      <c r="U195" s="6">
        <v>5820.4163467247363</v>
      </c>
      <c r="V195" s="6">
        <v>5849.7590913676995</v>
      </c>
      <c r="W195" s="6">
        <v>5868.9887255942203</v>
      </c>
      <c r="X195" s="6">
        <v>6303.2210378282316</v>
      </c>
      <c r="Y195" s="6">
        <v>6851.8302637499883</v>
      </c>
      <c r="Z195" s="6">
        <v>6899.8716123586237</v>
      </c>
      <c r="AA195" s="108">
        <v>6926.9457284030013</v>
      </c>
      <c r="AB195" s="21">
        <v>2.5944035690871599</v>
      </c>
      <c r="AC195" s="22">
        <v>2.5279050693142424</v>
      </c>
      <c r="AD195" s="22">
        <v>2.4546166658249273</v>
      </c>
      <c r="AE195" s="22">
        <v>2.3994762513166257</v>
      </c>
      <c r="AF195" s="22">
        <v>2.3941317122367631</v>
      </c>
      <c r="AG195" s="22">
        <v>2.4344245949916909</v>
      </c>
      <c r="AH195" s="22">
        <v>2.4443773660897956</v>
      </c>
      <c r="AI195" s="23">
        <v>2.4491717479520339</v>
      </c>
    </row>
    <row r="196" spans="1:35" x14ac:dyDescent="0.3">
      <c r="A196" s="116" t="s">
        <v>6</v>
      </c>
      <c r="B196" s="123" t="s">
        <v>464</v>
      </c>
      <c r="C196" s="118" t="s">
        <v>465</v>
      </c>
      <c r="D196" s="107">
        <v>13201.551110206661</v>
      </c>
      <c r="E196" s="6">
        <v>13317.458681630365</v>
      </c>
      <c r="F196" s="6">
        <v>13384.254341219839</v>
      </c>
      <c r="G196" s="6">
        <v>13580.468385599353</v>
      </c>
      <c r="H196" s="6">
        <v>13701.89037399993</v>
      </c>
      <c r="I196" s="6">
        <v>13785.579134153159</v>
      </c>
      <c r="J196" s="6">
        <v>13941.763781077141</v>
      </c>
      <c r="K196" s="108">
        <v>14119.483374214658</v>
      </c>
      <c r="L196" s="13">
        <v>4956.2730202411867</v>
      </c>
      <c r="M196" s="6">
        <v>5090.2172117815308</v>
      </c>
      <c r="N196" s="6">
        <v>5195.4867154060394</v>
      </c>
      <c r="O196" s="6">
        <v>5239.5090931931027</v>
      </c>
      <c r="P196" s="6">
        <v>5335.7353566400943</v>
      </c>
      <c r="Q196" s="6">
        <v>5414.6985603102003</v>
      </c>
      <c r="R196" s="6">
        <v>5443.2445405081999</v>
      </c>
      <c r="S196" s="25">
        <v>5462.5771087002031</v>
      </c>
      <c r="T196" s="107">
        <v>12158.15277679465</v>
      </c>
      <c r="U196" s="6">
        <v>12179.58562581785</v>
      </c>
      <c r="V196" s="6">
        <v>12217.24106520533</v>
      </c>
      <c r="W196" s="6">
        <v>12232.54487531972</v>
      </c>
      <c r="X196" s="6">
        <v>12495.354689201482</v>
      </c>
      <c r="Y196" s="6">
        <v>12777.171983767823</v>
      </c>
      <c r="Z196" s="6">
        <v>12940.683371877571</v>
      </c>
      <c r="AA196" s="108">
        <v>13033.024662831911</v>
      </c>
      <c r="AB196" s="21">
        <v>2.4530837440030693</v>
      </c>
      <c r="AC196" s="22">
        <v>2.3927437905061626</v>
      </c>
      <c r="AD196" s="22">
        <v>2.351510404016214</v>
      </c>
      <c r="AE196" s="22">
        <v>2.3346738516422474</v>
      </c>
      <c r="AF196" s="22">
        <v>2.3418242948746602</v>
      </c>
      <c r="AG196" s="22">
        <v>2.3597199071107364</v>
      </c>
      <c r="AH196" s="22">
        <v>2.3773841640907398</v>
      </c>
      <c r="AI196" s="23">
        <v>2.3858747260655262</v>
      </c>
    </row>
    <row r="197" spans="1:35" x14ac:dyDescent="0.3">
      <c r="A197" s="116" t="s">
        <v>6</v>
      </c>
      <c r="B197" s="123" t="s">
        <v>466</v>
      </c>
      <c r="C197" s="118" t="s">
        <v>467</v>
      </c>
      <c r="D197" s="107">
        <v>77.578862429951968</v>
      </c>
      <c r="E197" s="6">
        <v>83.544977929449274</v>
      </c>
      <c r="F197" s="6">
        <v>88.291724439147302</v>
      </c>
      <c r="G197" s="6">
        <v>102.85207682345617</v>
      </c>
      <c r="H197" s="6">
        <v>112.16134453793219</v>
      </c>
      <c r="I197" s="6">
        <v>118.64295691626782</v>
      </c>
      <c r="J197" s="6">
        <v>128.80897222680909</v>
      </c>
      <c r="K197" s="108">
        <v>142.32050025189275</v>
      </c>
      <c r="L197" s="13">
        <v>315.8760265069173</v>
      </c>
      <c r="M197" s="6">
        <v>330.77668552748685</v>
      </c>
      <c r="N197" s="6">
        <v>342.25607917559898</v>
      </c>
      <c r="O197" s="6">
        <v>347.0459134681218</v>
      </c>
      <c r="P197" s="6">
        <v>357.60583433992406</v>
      </c>
      <c r="Q197" s="6">
        <v>366.34574955883636</v>
      </c>
      <c r="R197" s="6">
        <v>369.51076299309557</v>
      </c>
      <c r="S197" s="25">
        <v>371.66135843893562</v>
      </c>
      <c r="T197" s="107">
        <v>889.82861502065657</v>
      </c>
      <c r="U197" s="6">
        <v>892.53811826732101</v>
      </c>
      <c r="V197" s="6">
        <v>897.03507075480957</v>
      </c>
      <c r="W197" s="6">
        <v>898.82138266707386</v>
      </c>
      <c r="X197" s="6">
        <v>929.48923509106794</v>
      </c>
      <c r="Y197" s="6">
        <v>962.74445688632989</v>
      </c>
      <c r="Z197" s="6">
        <v>982.22274201540472</v>
      </c>
      <c r="AA197" s="108">
        <v>993.34864682111186</v>
      </c>
      <c r="AB197" s="21">
        <v>2.8170185147025406</v>
      </c>
      <c r="AC197" s="22">
        <v>2.6983102416786053</v>
      </c>
      <c r="AD197" s="22">
        <v>2.6209470783266173</v>
      </c>
      <c r="AE197" s="22">
        <v>2.5899206640554087</v>
      </c>
      <c r="AF197" s="22">
        <v>2.5992004207837871</v>
      </c>
      <c r="AG197" s="22">
        <v>2.6279667719516149</v>
      </c>
      <c r="AH197" s="22">
        <v>2.6581708582971855</v>
      </c>
      <c r="AI197" s="23">
        <v>2.6727251145865898</v>
      </c>
    </row>
    <row r="198" spans="1:35" x14ac:dyDescent="0.3">
      <c r="A198" s="116" t="s">
        <v>6</v>
      </c>
      <c r="B198" s="123" t="s">
        <v>468</v>
      </c>
      <c r="C198" s="118" t="s">
        <v>469</v>
      </c>
      <c r="D198" s="107">
        <v>1791.4505214893734</v>
      </c>
      <c r="E198" s="6">
        <v>1815.4569026408024</v>
      </c>
      <c r="F198" s="6">
        <v>1831.8277200548359</v>
      </c>
      <c r="G198" s="6">
        <v>1880.4729689340124</v>
      </c>
      <c r="H198" s="6">
        <v>1910.4149039628571</v>
      </c>
      <c r="I198" s="6">
        <v>1930.8374926902393</v>
      </c>
      <c r="J198" s="6">
        <v>1965.6234626606206</v>
      </c>
      <c r="K198" s="108">
        <v>2007.4384477761166</v>
      </c>
      <c r="L198" s="13">
        <v>2356.9697625168064</v>
      </c>
      <c r="M198" s="6">
        <v>2406.2704352331129</v>
      </c>
      <c r="N198" s="6">
        <v>2444.8472798213734</v>
      </c>
      <c r="O198" s="6">
        <v>2460.744780913612</v>
      </c>
      <c r="P198" s="6">
        <v>2495.0204917714937</v>
      </c>
      <c r="Q198" s="6">
        <v>2522.7693461053141</v>
      </c>
      <c r="R198" s="6">
        <v>2532.6225140436127</v>
      </c>
      <c r="S198" s="25">
        <v>2539.2073760805943</v>
      </c>
      <c r="T198" s="107">
        <v>7095.0936226861195</v>
      </c>
      <c r="U198" s="6">
        <v>7104.6108699617944</v>
      </c>
      <c r="V198" s="6">
        <v>7121.2513185555199</v>
      </c>
      <c r="W198" s="6">
        <v>7127.8792572749135</v>
      </c>
      <c r="X198" s="6">
        <v>7239.8184896083221</v>
      </c>
      <c r="Y198" s="6">
        <v>7358.2841611122421</v>
      </c>
      <c r="Z198" s="6">
        <v>7425.8982384781903</v>
      </c>
      <c r="AA198" s="108">
        <v>7463.6370922017395</v>
      </c>
      <c r="AB198" s="21">
        <v>3.0102607744572318</v>
      </c>
      <c r="AC198" s="22">
        <v>2.9525404817075431</v>
      </c>
      <c r="AD198" s="22">
        <v>2.9127591638672072</v>
      </c>
      <c r="AE198" s="22">
        <v>2.8966349182415061</v>
      </c>
      <c r="AF198" s="22">
        <v>2.9017070254473007</v>
      </c>
      <c r="AG198" s="22">
        <v>2.9167486803627378</v>
      </c>
      <c r="AH198" s="22">
        <v>2.9320983278403858</v>
      </c>
      <c r="AI198" s="23">
        <v>2.9393570460252336</v>
      </c>
    </row>
    <row r="199" spans="1:35" x14ac:dyDescent="0.3">
      <c r="A199" s="116" t="s">
        <v>6</v>
      </c>
      <c r="B199" s="123" t="s">
        <v>470</v>
      </c>
      <c r="C199" s="118" t="s">
        <v>471</v>
      </c>
      <c r="D199" s="107">
        <v>490.33208716504765</v>
      </c>
      <c r="E199" s="6">
        <v>499.54300888197503</v>
      </c>
      <c r="F199" s="6">
        <v>506.2881172646517</v>
      </c>
      <c r="G199" s="6">
        <v>526.68540265788602</v>
      </c>
      <c r="H199" s="6">
        <v>539.40567939402251</v>
      </c>
      <c r="I199" s="6">
        <v>548.23614118526893</v>
      </c>
      <c r="J199" s="6">
        <v>563.07324632524046</v>
      </c>
      <c r="K199" s="108">
        <v>581.61447270790393</v>
      </c>
      <c r="L199" s="13">
        <v>796.38227470704396</v>
      </c>
      <c r="M199" s="6">
        <v>817.37650715105769</v>
      </c>
      <c r="N199" s="6">
        <v>833.63718896598891</v>
      </c>
      <c r="O199" s="6">
        <v>840.39393482825426</v>
      </c>
      <c r="P199" s="6">
        <v>855.11494161101325</v>
      </c>
      <c r="Q199" s="6">
        <v>867.21251593239776</v>
      </c>
      <c r="R199" s="6">
        <v>871.58895137739273</v>
      </c>
      <c r="S199" s="25">
        <v>874.552139960575</v>
      </c>
      <c r="T199" s="107">
        <v>1467.7527000289133</v>
      </c>
      <c r="U199" s="6">
        <v>1470.455272335678</v>
      </c>
      <c r="V199" s="6">
        <v>1475.176731260719</v>
      </c>
      <c r="W199" s="6">
        <v>1477.0995844795443</v>
      </c>
      <c r="X199" s="6">
        <v>1510.1140103016364</v>
      </c>
      <c r="Y199" s="6">
        <v>1545.5334066125531</v>
      </c>
      <c r="Z199" s="6">
        <v>1566.0311387649579</v>
      </c>
      <c r="AA199" s="108">
        <v>1577.5652201861537</v>
      </c>
      <c r="AB199" s="21">
        <v>1.8430253241997867</v>
      </c>
      <c r="AC199" s="22">
        <v>1.7989938045331246</v>
      </c>
      <c r="AD199" s="22">
        <v>1.7695668460886091</v>
      </c>
      <c r="AE199" s="22">
        <v>1.7576276116050378</v>
      </c>
      <c r="AF199" s="22">
        <v>1.7659778081489521</v>
      </c>
      <c r="AG199" s="22">
        <v>1.7821853100803642</v>
      </c>
      <c r="AH199" s="22">
        <v>1.7967542340803215</v>
      </c>
      <c r="AI199" s="23">
        <v>1.8038549654195239</v>
      </c>
    </row>
    <row r="200" spans="1:35" x14ac:dyDescent="0.3">
      <c r="A200" s="116" t="s">
        <v>6</v>
      </c>
      <c r="B200" s="123" t="s">
        <v>472</v>
      </c>
      <c r="C200" s="118" t="s">
        <v>473</v>
      </c>
      <c r="D200" s="107">
        <v>1158.4175427047271</v>
      </c>
      <c r="E200" s="6">
        <v>1174.5149657201537</v>
      </c>
      <c r="F200" s="6">
        <v>1185.0380399624109</v>
      </c>
      <c r="G200" s="6">
        <v>1216.9683957336872</v>
      </c>
      <c r="H200" s="6">
        <v>1236.6460478933363</v>
      </c>
      <c r="I200" s="6">
        <v>1250.2635735187114</v>
      </c>
      <c r="J200" s="6">
        <v>1275.7357241708448</v>
      </c>
      <c r="K200" s="108">
        <v>1304.6923957258318</v>
      </c>
      <c r="L200" s="13">
        <v>827.5538031362338</v>
      </c>
      <c r="M200" s="6">
        <v>854.20616331216775</v>
      </c>
      <c r="N200" s="6">
        <v>875.31485543033557</v>
      </c>
      <c r="O200" s="6">
        <v>884.28344330250411</v>
      </c>
      <c r="P200" s="6">
        <v>903.68963740942831</v>
      </c>
      <c r="Q200" s="6">
        <v>919.65409126026657</v>
      </c>
      <c r="R200" s="6">
        <v>925.40894980557073</v>
      </c>
      <c r="S200" s="25">
        <v>929.29815722829699</v>
      </c>
      <c r="T200" s="107">
        <v>1820.8679117186002</v>
      </c>
      <c r="U200" s="6">
        <v>1824.6067104481149</v>
      </c>
      <c r="V200" s="6">
        <v>1831.1527008030853</v>
      </c>
      <c r="W200" s="6">
        <v>1833.8224033996125</v>
      </c>
      <c r="X200" s="6">
        <v>1878.950019430413</v>
      </c>
      <c r="Y200" s="6">
        <v>1927.5418042823453</v>
      </c>
      <c r="Z200" s="6">
        <v>1955.7886035082895</v>
      </c>
      <c r="AA200" s="108">
        <v>1971.7857693535063</v>
      </c>
      <c r="AB200" s="21">
        <v>2.2003015451296823</v>
      </c>
      <c r="AC200" s="22">
        <v>2.1360261595084236</v>
      </c>
      <c r="AD200" s="22">
        <v>2.0919931718773652</v>
      </c>
      <c r="AE200" s="22">
        <v>2.0737947965540289</v>
      </c>
      <c r="AF200" s="22">
        <v>2.0791983681662272</v>
      </c>
      <c r="AG200" s="22">
        <v>2.095942183697459</v>
      </c>
      <c r="AH200" s="22">
        <v>2.1134316930036201</v>
      </c>
      <c r="AI200" s="23">
        <v>2.121801010812836</v>
      </c>
    </row>
    <row r="201" spans="1:35" x14ac:dyDescent="0.3">
      <c r="A201" s="116" t="s">
        <v>6</v>
      </c>
      <c r="B201" s="123" t="s">
        <v>474</v>
      </c>
      <c r="C201" s="118" t="s">
        <v>475</v>
      </c>
      <c r="D201" s="107">
        <v>6319.0019195388995</v>
      </c>
      <c r="E201" s="6">
        <v>6365.392830578794</v>
      </c>
      <c r="F201" s="6">
        <v>6389.5749159795078</v>
      </c>
      <c r="G201" s="6">
        <v>6459.3100647559995</v>
      </c>
      <c r="H201" s="6">
        <v>6502.2912616468502</v>
      </c>
      <c r="I201" s="6">
        <v>6531.7758510110862</v>
      </c>
      <c r="J201" s="6">
        <v>6587.150622076515</v>
      </c>
      <c r="K201" s="108">
        <v>6649.386104673752</v>
      </c>
      <c r="L201" s="13">
        <v>1267.9773338454322</v>
      </c>
      <c r="M201" s="6">
        <v>1301.57494027802</v>
      </c>
      <c r="N201" s="6">
        <v>1329.2147690311363</v>
      </c>
      <c r="O201" s="6">
        <v>1340.8633340675706</v>
      </c>
      <c r="P201" s="6">
        <v>1366.4246799026976</v>
      </c>
      <c r="Q201" s="6">
        <v>1387.3502983241108</v>
      </c>
      <c r="R201" s="6">
        <v>1394.883827695907</v>
      </c>
      <c r="S201" s="25">
        <v>1399.9742620878312</v>
      </c>
      <c r="T201" s="107">
        <v>3793.6911801551091</v>
      </c>
      <c r="U201" s="6">
        <v>3800.0991549791065</v>
      </c>
      <c r="V201" s="6">
        <v>3811.8148637307922</v>
      </c>
      <c r="W201" s="6">
        <v>3816.5680805307525</v>
      </c>
      <c r="X201" s="6">
        <v>3898.1527305667514</v>
      </c>
      <c r="Y201" s="6">
        <v>3985.5432489151381</v>
      </c>
      <c r="Z201" s="6">
        <v>4036.2254154474194</v>
      </c>
      <c r="AA201" s="108">
        <v>4064.8926594886984</v>
      </c>
      <c r="AB201" s="21">
        <v>2.9919234980722171</v>
      </c>
      <c r="AC201" s="22">
        <v>2.9196161030631052</v>
      </c>
      <c r="AD201" s="22">
        <v>2.8677193125902609</v>
      </c>
      <c r="AE201" s="22">
        <v>2.8463512899208139</v>
      </c>
      <c r="AF201" s="22">
        <v>2.8528120048624537</v>
      </c>
      <c r="AG201" s="22">
        <v>2.8727735552654496</v>
      </c>
      <c r="AH201" s="22">
        <v>2.8935925238408746</v>
      </c>
      <c r="AI201" s="23">
        <v>2.9035481362540052</v>
      </c>
    </row>
    <row r="202" spans="1:35" x14ac:dyDescent="0.3">
      <c r="A202" s="116" t="s">
        <v>6</v>
      </c>
      <c r="B202" s="123" t="s">
        <v>476</v>
      </c>
      <c r="C202" s="118" t="s">
        <v>477</v>
      </c>
      <c r="D202" s="107">
        <v>834.27723799960859</v>
      </c>
      <c r="E202" s="6">
        <v>847.89250258661889</v>
      </c>
      <c r="F202" s="6">
        <v>856.39620721631354</v>
      </c>
      <c r="G202" s="6">
        <v>881.8803113342359</v>
      </c>
      <c r="H202" s="6">
        <v>897.68073802762956</v>
      </c>
      <c r="I202" s="6">
        <v>908.63726958938639</v>
      </c>
      <c r="J202" s="6">
        <v>927.4735771996767</v>
      </c>
      <c r="K202" s="108">
        <v>950.51993618184963</v>
      </c>
      <c r="L202" s="13">
        <v>586.22584110379614</v>
      </c>
      <c r="M202" s="6">
        <v>607.84502842264715</v>
      </c>
      <c r="N202" s="6">
        <v>624.86104264479036</v>
      </c>
      <c r="O202" s="6">
        <v>632.03080611261157</v>
      </c>
      <c r="P202" s="6">
        <v>647.63753770253049</v>
      </c>
      <c r="Q202" s="6">
        <v>660.49993895507669</v>
      </c>
      <c r="R202" s="6">
        <v>665.15893671915933</v>
      </c>
      <c r="S202" s="25">
        <v>668.31703750130828</v>
      </c>
      <c r="T202" s="107">
        <v>1136.136886149741</v>
      </c>
      <c r="U202" s="6">
        <v>1138.9199084440065</v>
      </c>
      <c r="V202" s="6">
        <v>1143.8606860283751</v>
      </c>
      <c r="W202" s="6">
        <v>1145.9010769270931</v>
      </c>
      <c r="X202" s="6">
        <v>1180.9018951458663</v>
      </c>
      <c r="Y202" s="6">
        <v>1218.5605592194279</v>
      </c>
      <c r="Z202" s="6">
        <v>1240.3817169783149</v>
      </c>
      <c r="AA202" s="108">
        <v>1252.6744855737345</v>
      </c>
      <c r="AB202" s="21">
        <v>1.9380532321989172</v>
      </c>
      <c r="AC202" s="22">
        <v>1.8737011165485622</v>
      </c>
      <c r="AD202" s="22">
        <v>1.8305840946442491</v>
      </c>
      <c r="AE202" s="22">
        <v>1.8130462405386663</v>
      </c>
      <c r="AF202" s="22">
        <v>1.8233993961113972</v>
      </c>
      <c r="AG202" s="22">
        <v>1.8449063918873536</v>
      </c>
      <c r="AH202" s="22">
        <v>1.8647899750041601</v>
      </c>
      <c r="AI202" s="23">
        <v>1.8743716159881414</v>
      </c>
    </row>
    <row r="203" spans="1:35" x14ac:dyDescent="0.3">
      <c r="A203" s="116" t="s">
        <v>6</v>
      </c>
      <c r="B203" s="123" t="s">
        <v>478</v>
      </c>
      <c r="C203" s="118" t="s">
        <v>479</v>
      </c>
      <c r="D203" s="107">
        <v>878.54738823129242</v>
      </c>
      <c r="E203" s="6">
        <v>896.90367021908037</v>
      </c>
      <c r="F203" s="6">
        <v>910.37462496792648</v>
      </c>
      <c r="G203" s="6">
        <v>951.11047578453463</v>
      </c>
      <c r="H203" s="6">
        <v>976.45641264369056</v>
      </c>
      <c r="I203" s="6">
        <v>976.45641264369056</v>
      </c>
      <c r="J203" s="6">
        <v>976.45641264369056</v>
      </c>
      <c r="K203" s="108">
        <v>976.45641264369056</v>
      </c>
      <c r="L203" s="13">
        <v>1259.933068444351</v>
      </c>
      <c r="M203" s="6">
        <v>1299.6383026016406</v>
      </c>
      <c r="N203" s="6">
        <v>1330.7515099409795</v>
      </c>
      <c r="O203" s="6">
        <v>1343.7199338843188</v>
      </c>
      <c r="P203" s="6">
        <v>1369.3428630931289</v>
      </c>
      <c r="Q203" s="6">
        <v>1369.3428630931289</v>
      </c>
      <c r="R203" s="6">
        <v>1369.3428630931289</v>
      </c>
      <c r="S203" s="25">
        <v>1369.3428630931289</v>
      </c>
      <c r="T203" s="107">
        <v>2981.5428245422036</v>
      </c>
      <c r="U203" s="6">
        <v>2987.5336717347327</v>
      </c>
      <c r="V203" s="6">
        <v>2997.9171428260252</v>
      </c>
      <c r="W203" s="6">
        <v>3002.0742230995297</v>
      </c>
      <c r="X203" s="6">
        <v>3066.2657464799659</v>
      </c>
      <c r="Y203" s="6">
        <v>3066.2657464799659</v>
      </c>
      <c r="Z203" s="6">
        <v>3066.2657464799659</v>
      </c>
      <c r="AA203" s="108">
        <v>3066.2657464799659</v>
      </c>
      <c r="AB203" s="21">
        <v>2.3664295344065676</v>
      </c>
      <c r="AC203" s="22">
        <v>2.2987424006773507</v>
      </c>
      <c r="AD203" s="22">
        <v>2.2528001061287442</v>
      </c>
      <c r="AE203" s="22">
        <v>2.2341517360848937</v>
      </c>
      <c r="AF203" s="22">
        <v>2.2392242506407465</v>
      </c>
      <c r="AG203" s="22">
        <v>2.2392242506407465</v>
      </c>
      <c r="AH203" s="22">
        <v>2.2392242506407465</v>
      </c>
      <c r="AI203" s="23">
        <v>2.2392242506407465</v>
      </c>
    </row>
    <row r="204" spans="1:35" x14ac:dyDescent="0.3">
      <c r="A204" s="116" t="s">
        <v>6</v>
      </c>
      <c r="B204" s="123" t="s">
        <v>480</v>
      </c>
      <c r="C204" s="118" t="s">
        <v>481</v>
      </c>
      <c r="D204" s="107">
        <v>1211.8915981091634</v>
      </c>
      <c r="E204" s="6">
        <v>1228.650030425357</v>
      </c>
      <c r="F204" s="6">
        <v>1240.4270677926936</v>
      </c>
      <c r="G204" s="6">
        <v>1275.9366849981675</v>
      </c>
      <c r="H204" s="6">
        <v>1298.0467305379968</v>
      </c>
      <c r="I204" s="6">
        <v>1313.3644610185709</v>
      </c>
      <c r="J204" s="6">
        <v>1341.3072217462086</v>
      </c>
      <c r="K204" s="108">
        <v>1373.7707938013889</v>
      </c>
      <c r="L204" s="13">
        <v>2328.8148336130225</v>
      </c>
      <c r="M204" s="6">
        <v>2368.9934735671873</v>
      </c>
      <c r="N204" s="6">
        <v>2400.4224273769173</v>
      </c>
      <c r="O204" s="6">
        <v>2413.4998560537142</v>
      </c>
      <c r="P204" s="6">
        <v>2441.9861652315612</v>
      </c>
      <c r="Q204" s="6">
        <v>2465.2851588929616</v>
      </c>
      <c r="R204" s="6">
        <v>2473.6632481602192</v>
      </c>
      <c r="S204" s="25">
        <v>2479.3111720746751</v>
      </c>
      <c r="T204" s="107">
        <v>4695.5233320409725</v>
      </c>
      <c r="U204" s="6">
        <v>4700.6954992041765</v>
      </c>
      <c r="V204" s="6">
        <v>4709.821224444885</v>
      </c>
      <c r="W204" s="6">
        <v>4713.5428348676733</v>
      </c>
      <c r="X204" s="6">
        <v>4777.4283526977888</v>
      </c>
      <c r="Y204" s="6">
        <v>4845.6433740082957</v>
      </c>
      <c r="Z204" s="6">
        <v>4884.8834889163263</v>
      </c>
      <c r="AA204" s="108">
        <v>4906.8677847049184</v>
      </c>
      <c r="AB204" s="21">
        <v>2.0162716521159125</v>
      </c>
      <c r="AC204" s="22">
        <v>1.9842585265234838</v>
      </c>
      <c r="AD204" s="22">
        <v>1.962080161695366</v>
      </c>
      <c r="AE204" s="22">
        <v>1.9529907254996621</v>
      </c>
      <c r="AF204" s="22">
        <v>1.9563699502960818</v>
      </c>
      <c r="AG204" s="22">
        <v>1.9655508639756043</v>
      </c>
      <c r="AH204" s="22">
        <v>1.9747568681991965</v>
      </c>
      <c r="AI204" s="23">
        <v>1.9791254280514035</v>
      </c>
    </row>
    <row r="205" spans="1:35" x14ac:dyDescent="0.3">
      <c r="A205" s="116" t="s">
        <v>6</v>
      </c>
      <c r="B205" s="123" t="s">
        <v>482</v>
      </c>
      <c r="C205" s="118" t="s">
        <v>483</v>
      </c>
      <c r="D205" s="107">
        <v>10721.453024115428</v>
      </c>
      <c r="E205" s="6">
        <v>10834.680306907547</v>
      </c>
      <c r="F205" s="6">
        <v>10934.247363955996</v>
      </c>
      <c r="G205" s="6">
        <v>11149.695785947464</v>
      </c>
      <c r="H205" s="6">
        <v>11263.525933607054</v>
      </c>
      <c r="I205" s="6">
        <v>11343.75562196668</v>
      </c>
      <c r="J205" s="6">
        <v>11496.980594643794</v>
      </c>
      <c r="K205" s="108">
        <v>11671.94628037757</v>
      </c>
      <c r="L205" s="13">
        <v>8617.8717650566068</v>
      </c>
      <c r="M205" s="6">
        <v>8855.85946070918</v>
      </c>
      <c r="N205" s="6">
        <v>9139.5658287161459</v>
      </c>
      <c r="O205" s="6">
        <v>9338.4177756644385</v>
      </c>
      <c r="P205" s="6">
        <v>9458.4168738796398</v>
      </c>
      <c r="Q205" s="6">
        <v>9558.2521202546195</v>
      </c>
      <c r="R205" s="6">
        <v>9594.6841312868528</v>
      </c>
      <c r="S205" s="25">
        <v>9619.593390602171</v>
      </c>
      <c r="T205" s="107">
        <v>18447.709077750536</v>
      </c>
      <c r="U205" s="6">
        <v>18483.312682514465</v>
      </c>
      <c r="V205" s="6">
        <v>18570.289269072644</v>
      </c>
      <c r="W205" s="6">
        <v>18628.695381658483</v>
      </c>
      <c r="X205" s="6">
        <v>18928.344093831303</v>
      </c>
      <c r="Y205" s="6">
        <v>19253.762895704749</v>
      </c>
      <c r="Z205" s="6">
        <v>19444.056114957522</v>
      </c>
      <c r="AA205" s="108">
        <v>19552.40392559718</v>
      </c>
      <c r="AB205" s="21">
        <v>2.1406339732915907</v>
      </c>
      <c r="AC205" s="22">
        <v>2.0871280494591673</v>
      </c>
      <c r="AD205" s="22">
        <v>2.0318568318339092</v>
      </c>
      <c r="AE205" s="22">
        <v>1.994844932961144</v>
      </c>
      <c r="AF205" s="22">
        <v>2.0012169421400543</v>
      </c>
      <c r="AG205" s="22">
        <v>2.014360225433335</v>
      </c>
      <c r="AH205" s="22">
        <v>2.0265446833787175</v>
      </c>
      <c r="AI205" s="23">
        <v>2.0325603309490021</v>
      </c>
    </row>
    <row r="206" spans="1:35" x14ac:dyDescent="0.3">
      <c r="A206" s="116" t="s">
        <v>6</v>
      </c>
      <c r="B206" s="123" t="s">
        <v>484</v>
      </c>
      <c r="C206" s="118" t="s">
        <v>485</v>
      </c>
      <c r="D206" s="107">
        <v>838.05322112544673</v>
      </c>
      <c r="E206" s="6">
        <v>851.07224097937444</v>
      </c>
      <c r="F206" s="6">
        <v>860.54241579479685</v>
      </c>
      <c r="G206" s="6">
        <v>889.37158555649523</v>
      </c>
      <c r="H206" s="6">
        <v>907.44082988244384</v>
      </c>
      <c r="I206" s="6">
        <v>920.03145866561556</v>
      </c>
      <c r="J206" s="6">
        <v>941.13365113439329</v>
      </c>
      <c r="K206" s="108">
        <v>967.68681856837088</v>
      </c>
      <c r="L206" s="13">
        <v>2154.8575943146402</v>
      </c>
      <c r="M206" s="6">
        <v>2190.4032451803091</v>
      </c>
      <c r="N206" s="6">
        <v>2217.9122818862588</v>
      </c>
      <c r="O206" s="6">
        <v>2229.3865502700528</v>
      </c>
      <c r="P206" s="6">
        <v>2254.4518401753112</v>
      </c>
      <c r="Q206" s="6">
        <v>2275.0005247267054</v>
      </c>
      <c r="R206" s="6">
        <v>2282.4304008042463</v>
      </c>
      <c r="S206" s="25">
        <v>2287.4648557938717</v>
      </c>
      <c r="T206" s="107">
        <v>6221.3915292319862</v>
      </c>
      <c r="U206" s="6">
        <v>6227.9352307644904</v>
      </c>
      <c r="V206" s="6">
        <v>6239.2906419370256</v>
      </c>
      <c r="W206" s="6">
        <v>6243.8836203917435</v>
      </c>
      <c r="X206" s="6">
        <v>6322.6024077044776</v>
      </c>
      <c r="Y206" s="6">
        <v>6406.965365052446</v>
      </c>
      <c r="Z206" s="6">
        <v>6455.9666802621405</v>
      </c>
      <c r="AA206" s="108">
        <v>6483.6813638621134</v>
      </c>
      <c r="AB206" s="21">
        <v>2.8871474131963328</v>
      </c>
      <c r="AC206" s="22">
        <v>2.843282507213333</v>
      </c>
      <c r="AD206" s="22">
        <v>2.8131367921506443</v>
      </c>
      <c r="AE206" s="22">
        <v>2.8007182602027458</v>
      </c>
      <c r="AF206" s="22">
        <v>2.80449654990759</v>
      </c>
      <c r="AG206" s="22">
        <v>2.8162478625459268</v>
      </c>
      <c r="AH206" s="22">
        <v>2.8285491982525688</v>
      </c>
      <c r="AI206" s="23">
        <v>2.8344397718022782</v>
      </c>
    </row>
    <row r="207" spans="1:35" x14ac:dyDescent="0.3">
      <c r="A207" s="116" t="s">
        <v>6</v>
      </c>
      <c r="B207" s="123" t="s">
        <v>486</v>
      </c>
      <c r="C207" s="118" t="s">
        <v>487</v>
      </c>
      <c r="D207" s="107">
        <v>2176.4062358334568</v>
      </c>
      <c r="E207" s="6">
        <v>2309.6032155811286</v>
      </c>
      <c r="F207" s="6">
        <v>2368.9066716244097</v>
      </c>
      <c r="G207" s="6">
        <v>2474.6922975117182</v>
      </c>
      <c r="H207" s="6">
        <v>2528.5012413525219</v>
      </c>
      <c r="I207" s="6">
        <v>2552.6418890427785</v>
      </c>
      <c r="J207" s="6">
        <v>2580.5218628656617</v>
      </c>
      <c r="K207" s="108">
        <v>2607.1766059899223</v>
      </c>
      <c r="L207" s="13">
        <v>2382.6830376783641</v>
      </c>
      <c r="M207" s="6">
        <v>2667.1984663992375</v>
      </c>
      <c r="N207" s="6">
        <v>2814.6172344062993</v>
      </c>
      <c r="O207" s="6">
        <v>2850.0413376351576</v>
      </c>
      <c r="P207" s="6">
        <v>2907.6994752372584</v>
      </c>
      <c r="Q207" s="6">
        <v>2939.2678081657859</v>
      </c>
      <c r="R207" s="6">
        <v>2946.913209326779</v>
      </c>
      <c r="S207" s="25">
        <v>2948.7042978955319</v>
      </c>
      <c r="T207" s="107">
        <v>6913.3548060026615</v>
      </c>
      <c r="U207" s="6">
        <v>6966.1346033338559</v>
      </c>
      <c r="V207" s="6">
        <v>7022.0326684143311</v>
      </c>
      <c r="W207" s="6">
        <v>7034.6080427389124</v>
      </c>
      <c r="X207" s="6">
        <v>7194.1906643765833</v>
      </c>
      <c r="Y207" s="6">
        <v>7308.5303342179614</v>
      </c>
      <c r="Z207" s="6">
        <v>7353.0494433669237</v>
      </c>
      <c r="AA207" s="108">
        <v>7361.7472736330365</v>
      </c>
      <c r="AB207" s="21">
        <v>2.9014999883236201</v>
      </c>
      <c r="AC207" s="22">
        <v>2.6117796223609315</v>
      </c>
      <c r="AD207" s="22">
        <v>2.4948446213488498</v>
      </c>
      <c r="AE207" s="22">
        <v>2.4682477232333513</v>
      </c>
      <c r="AF207" s="22">
        <v>2.4741864575910348</v>
      </c>
      <c r="AG207" s="22">
        <v>2.4865139249692119</v>
      </c>
      <c r="AH207" s="22">
        <v>2.4951700036821665</v>
      </c>
      <c r="AI207" s="23">
        <v>2.4966041114692512</v>
      </c>
    </row>
    <row r="208" spans="1:35" x14ac:dyDescent="0.3">
      <c r="A208" s="116" t="s">
        <v>6</v>
      </c>
      <c r="B208" s="123" t="s">
        <v>488</v>
      </c>
      <c r="C208" s="118" t="s">
        <v>489</v>
      </c>
      <c r="D208" s="107">
        <v>19002.269892790046</v>
      </c>
      <c r="E208" s="6">
        <v>19170.708959395684</v>
      </c>
      <c r="F208" s="6">
        <v>19267.128835187257</v>
      </c>
      <c r="G208" s="6">
        <v>19552.933928084181</v>
      </c>
      <c r="H208" s="6">
        <v>19731.173018843412</v>
      </c>
      <c r="I208" s="6">
        <v>19855.190685239075</v>
      </c>
      <c r="J208" s="6">
        <v>20091.132730724454</v>
      </c>
      <c r="K208" s="108">
        <v>20357.3693847908</v>
      </c>
      <c r="L208" s="13">
        <v>10106.613943283457</v>
      </c>
      <c r="M208" s="6">
        <v>10321.104105330611</v>
      </c>
      <c r="N208" s="6">
        <v>10488.774490255417</v>
      </c>
      <c r="O208" s="6">
        <v>10559.585954165521</v>
      </c>
      <c r="P208" s="6">
        <v>10715.64155776496</v>
      </c>
      <c r="Q208" s="6">
        <v>10844.674218757114</v>
      </c>
      <c r="R208" s="6">
        <v>10891.437636015948</v>
      </c>
      <c r="S208" s="25">
        <v>10923.258131373252</v>
      </c>
      <c r="T208" s="107">
        <v>26060.271088613459</v>
      </c>
      <c r="U208" s="6">
        <v>26095.949041873297</v>
      </c>
      <c r="V208" s="6">
        <v>26158.235755771766</v>
      </c>
      <c r="W208" s="6">
        <v>26183.675326710283</v>
      </c>
      <c r="X208" s="6">
        <v>26623.150483653357</v>
      </c>
      <c r="Y208" s="6">
        <v>27098.758253057029</v>
      </c>
      <c r="Z208" s="6">
        <v>27376.227145712903</v>
      </c>
      <c r="AA208" s="108">
        <v>27534.165981150589</v>
      </c>
      <c r="AB208" s="21">
        <v>2.5785363164022219</v>
      </c>
      <c r="AC208" s="22">
        <v>2.5284067262140439</v>
      </c>
      <c r="AD208" s="22">
        <v>2.4939267957447311</v>
      </c>
      <c r="AE208" s="22">
        <v>2.4796119317899401</v>
      </c>
      <c r="AF208" s="22">
        <v>2.4845129748074872</v>
      </c>
      <c r="AG208" s="22">
        <v>2.4988079592272676</v>
      </c>
      <c r="AH208" s="22">
        <v>2.5135549649740305</v>
      </c>
      <c r="AI208" s="23">
        <v>2.5206916883222137</v>
      </c>
    </row>
    <row r="209" spans="1:35" x14ac:dyDescent="0.3">
      <c r="A209" s="131" t="s">
        <v>6</v>
      </c>
      <c r="B209" s="137" t="s">
        <v>490</v>
      </c>
      <c r="C209" s="132" t="s">
        <v>491</v>
      </c>
      <c r="D209" s="138">
        <v>6094.1015791834707</v>
      </c>
      <c r="E209" s="139">
        <v>6146.4935710832287</v>
      </c>
      <c r="F209" s="139">
        <v>6176.2524103975211</v>
      </c>
      <c r="G209" s="139">
        <v>6263.6028269189919</v>
      </c>
      <c r="H209" s="139">
        <v>6317.4428375385069</v>
      </c>
      <c r="I209" s="139">
        <v>6354.5020825917591</v>
      </c>
      <c r="J209" s="139">
        <v>6421.7244474084218</v>
      </c>
      <c r="K209" s="140">
        <v>6499.5514455031971</v>
      </c>
      <c r="L209" s="141">
        <v>2397.1910895222127</v>
      </c>
      <c r="M209" s="139">
        <v>2456.3576682048142</v>
      </c>
      <c r="N209" s="139">
        <v>2503.0865693719616</v>
      </c>
      <c r="O209" s="139">
        <v>2522.6696185465557</v>
      </c>
      <c r="P209" s="139">
        <v>2565.2877597596507</v>
      </c>
      <c r="Q209" s="139">
        <v>2600.2063531519761</v>
      </c>
      <c r="R209" s="139">
        <v>2612.7636811653465</v>
      </c>
      <c r="S209" s="142">
        <v>2621.2382777357352</v>
      </c>
      <c r="T209" s="138">
        <v>8066.7340739811316</v>
      </c>
      <c r="U209" s="139">
        <v>8079.9452984680829</v>
      </c>
      <c r="V209" s="139">
        <v>8103.1736867007312</v>
      </c>
      <c r="W209" s="139">
        <v>8112.5653381599177</v>
      </c>
      <c r="X209" s="139">
        <v>8272.3702942742966</v>
      </c>
      <c r="Y209" s="139">
        <v>8443.7644494030901</v>
      </c>
      <c r="Z209" s="139">
        <v>8542.9920720732771</v>
      </c>
      <c r="AA209" s="140">
        <v>8599.0187370653603</v>
      </c>
      <c r="AB209" s="143">
        <v>3.3650776148967427</v>
      </c>
      <c r="AC209" s="144">
        <v>3.2894009708175638</v>
      </c>
      <c r="AD209" s="144">
        <v>3.2372726480386427</v>
      </c>
      <c r="AE209" s="144">
        <v>3.215865160668165</v>
      </c>
      <c r="AF209" s="144">
        <v>3.224733857947133</v>
      </c>
      <c r="AG209" s="144">
        <v>3.2473439806681261</v>
      </c>
      <c r="AH209" s="144">
        <v>3.2697147980344425</v>
      </c>
      <c r="AI209" s="145">
        <v>3.2805177652499875</v>
      </c>
    </row>
    <row r="210" spans="1:35" x14ac:dyDescent="0.3">
      <c r="A210" s="120" t="s">
        <v>7</v>
      </c>
      <c r="B210" s="122" t="s">
        <v>492</v>
      </c>
      <c r="C210" s="121" t="s">
        <v>493</v>
      </c>
      <c r="D210" s="111">
        <v>3850.8723587669838</v>
      </c>
      <c r="E210" s="5">
        <v>3923.1564872577196</v>
      </c>
      <c r="F210" s="5">
        <v>3971.2327119306065</v>
      </c>
      <c r="G210" s="5">
        <v>4119.271944973656</v>
      </c>
      <c r="H210" s="5">
        <v>4231.0849607268256</v>
      </c>
      <c r="I210" s="5">
        <v>4279.8875179155184</v>
      </c>
      <c r="J210" s="5">
        <v>4341.5826854865263</v>
      </c>
      <c r="K210" s="112">
        <v>4416.5050805797327</v>
      </c>
      <c r="L210" s="12">
        <v>3253.8707792742189</v>
      </c>
      <c r="M210" s="5">
        <v>3322.9719264309997</v>
      </c>
      <c r="N210" s="5">
        <v>3369.6789076807308</v>
      </c>
      <c r="O210" s="5">
        <v>3390.9923259893012</v>
      </c>
      <c r="P210" s="5">
        <v>3426.2039542815091</v>
      </c>
      <c r="Q210" s="5">
        <v>3429.0315977238233</v>
      </c>
      <c r="R210" s="5">
        <v>3456.3531538131483</v>
      </c>
      <c r="S210" s="113">
        <v>3485.7602414377261</v>
      </c>
      <c r="T210" s="111">
        <v>8379.7719271146252</v>
      </c>
      <c r="U210" s="5">
        <v>8419.4209725539549</v>
      </c>
      <c r="V210" s="5">
        <v>8443.7267716930473</v>
      </c>
      <c r="W210" s="5">
        <v>8470.2545671665412</v>
      </c>
      <c r="X210" s="5">
        <v>8604.6818995971171</v>
      </c>
      <c r="Y210" s="5">
        <v>8711.4310203583718</v>
      </c>
      <c r="Z210" s="5">
        <v>8828.0265791045076</v>
      </c>
      <c r="AA210" s="112">
        <v>8923.6723174287654</v>
      </c>
      <c r="AB210" s="19">
        <v>2.5753241279556121</v>
      </c>
      <c r="AC210" s="14">
        <v>2.5337021073171506</v>
      </c>
      <c r="AD210" s="14">
        <v>2.505795656804779</v>
      </c>
      <c r="AE210" s="14">
        <v>2.4978689872721538</v>
      </c>
      <c r="AF210" s="14">
        <v>2.5114330654030077</v>
      </c>
      <c r="AG210" s="14">
        <v>2.5404930727792019</v>
      </c>
      <c r="AH210" s="14">
        <v>2.554144841757612</v>
      </c>
      <c r="AI210" s="20">
        <v>2.5600361755655734</v>
      </c>
    </row>
    <row r="211" spans="1:35" x14ac:dyDescent="0.3">
      <c r="A211" s="116" t="s">
        <v>7</v>
      </c>
      <c r="B211" s="123" t="s">
        <v>494</v>
      </c>
      <c r="C211" s="118" t="s">
        <v>495</v>
      </c>
      <c r="D211" s="107">
        <v>806.17415501083542</v>
      </c>
      <c r="E211" s="6">
        <v>833.88451062545585</v>
      </c>
      <c r="F211" s="6">
        <v>851.74858944089908</v>
      </c>
      <c r="G211" s="6">
        <v>907.0112017185603</v>
      </c>
      <c r="H211" s="6">
        <v>949.57031200945914</v>
      </c>
      <c r="I211" s="6">
        <v>968.41002093940438</v>
      </c>
      <c r="J211" s="6">
        <v>992.17458542008296</v>
      </c>
      <c r="K211" s="108">
        <v>1021.5549386248767</v>
      </c>
      <c r="L211" s="13">
        <v>1619.2843595712982</v>
      </c>
      <c r="M211" s="6">
        <v>1663.4234658952446</v>
      </c>
      <c r="N211" s="6">
        <v>1686.3582756508963</v>
      </c>
      <c r="O211" s="6">
        <v>1696.1297348099376</v>
      </c>
      <c r="P211" s="6">
        <v>1712.289990179029</v>
      </c>
      <c r="Q211" s="6">
        <v>1713.5970525727128</v>
      </c>
      <c r="R211" s="6">
        <v>1726.3524277085924</v>
      </c>
      <c r="S211" s="25">
        <v>1740.0985203272376</v>
      </c>
      <c r="T211" s="107">
        <v>4342.2826071341569</v>
      </c>
      <c r="U211" s="6">
        <v>4368.4531043400466</v>
      </c>
      <c r="V211" s="6">
        <v>4380.8232937438652</v>
      </c>
      <c r="W211" s="6">
        <v>4393.4323967307773</v>
      </c>
      <c r="X211" s="6">
        <v>4457.4131667712281</v>
      </c>
      <c r="Y211" s="6">
        <v>4508.5613399710064</v>
      </c>
      <c r="Z211" s="6">
        <v>4564.9333880681988</v>
      </c>
      <c r="AA211" s="108">
        <v>4611.2165875306373</v>
      </c>
      <c r="AB211" s="21">
        <v>2.681605970852313</v>
      </c>
      <c r="AC211" s="22">
        <v>2.6261822042945457</v>
      </c>
      <c r="AD211" s="22">
        <v>2.5978010467870276</v>
      </c>
      <c r="AE211" s="22">
        <v>2.5902690735052114</v>
      </c>
      <c r="AF211" s="22">
        <v>2.6031882405066105</v>
      </c>
      <c r="AG211" s="22">
        <v>2.6310510590585272</v>
      </c>
      <c r="AH211" s="22">
        <v>2.6442650497078906</v>
      </c>
      <c r="AI211" s="23">
        <v>2.6499744317140537</v>
      </c>
    </row>
    <row r="212" spans="1:35" x14ac:dyDescent="0.3">
      <c r="A212" s="116" t="s">
        <v>7</v>
      </c>
      <c r="B212" s="123" t="s">
        <v>496</v>
      </c>
      <c r="C212" s="118" t="s">
        <v>497</v>
      </c>
      <c r="D212" s="107">
        <v>2647.6572820525216</v>
      </c>
      <c r="E212" s="6">
        <v>2701.539158212232</v>
      </c>
      <c r="F212" s="6">
        <v>2737.6614286624272</v>
      </c>
      <c r="G212" s="6">
        <v>2849.1612837241673</v>
      </c>
      <c r="H212" s="6">
        <v>2933.3748452622399</v>
      </c>
      <c r="I212" s="6">
        <v>2970.0912690472605</v>
      </c>
      <c r="J212" s="6">
        <v>3015.0545624945139</v>
      </c>
      <c r="K212" s="108">
        <v>3071.0615272145924</v>
      </c>
      <c r="L212" s="13">
        <v>3112.8773725673241</v>
      </c>
      <c r="M212" s="6">
        <v>3189.3658198851181</v>
      </c>
      <c r="N212" s="6">
        <v>3230.8659505235328</v>
      </c>
      <c r="O212" s="6">
        <v>3248.6455578100818</v>
      </c>
      <c r="P212" s="6">
        <v>3277.702652847378</v>
      </c>
      <c r="Q212" s="6">
        <v>3280.0283877876791</v>
      </c>
      <c r="R212" s="6">
        <v>3302.4526563368877</v>
      </c>
      <c r="S212" s="25">
        <v>3326.559783574497</v>
      </c>
      <c r="T212" s="107">
        <v>7670.2214296453349</v>
      </c>
      <c r="U212" s="6">
        <v>7711.9066122568647</v>
      </c>
      <c r="V212" s="6">
        <v>7732.5219477103819</v>
      </c>
      <c r="W212" s="6">
        <v>7753.6634715286245</v>
      </c>
      <c r="X212" s="6">
        <v>7859.6855122514498</v>
      </c>
      <c r="Y212" s="6">
        <v>7943.533674092102</v>
      </c>
      <c r="Z212" s="6">
        <v>8034.7671066693565</v>
      </c>
      <c r="AA212" s="108">
        <v>8109.459669215712</v>
      </c>
      <c r="AB212" s="21">
        <v>2.4640294208953604</v>
      </c>
      <c r="AC212" s="22">
        <v>2.4180062895809957</v>
      </c>
      <c r="AD212" s="22">
        <v>2.3933280012615183</v>
      </c>
      <c r="AE212" s="22">
        <v>2.3867372828309974</v>
      </c>
      <c r="AF212" s="22">
        <v>2.3979251154535479</v>
      </c>
      <c r="AG212" s="22">
        <v>2.4217880868555146</v>
      </c>
      <c r="AH212" s="22">
        <v>2.432969657037142</v>
      </c>
      <c r="AI212" s="23">
        <v>2.4377916516810147</v>
      </c>
    </row>
    <row r="213" spans="1:35" x14ac:dyDescent="0.3">
      <c r="A213" s="116" t="s">
        <v>7</v>
      </c>
      <c r="B213" s="123" t="s">
        <v>498</v>
      </c>
      <c r="C213" s="118" t="s">
        <v>499</v>
      </c>
      <c r="D213" s="107">
        <v>4649.8537156900647</v>
      </c>
      <c r="E213" s="6">
        <v>4726.7308986348926</v>
      </c>
      <c r="F213" s="6">
        <v>4776.7222809923069</v>
      </c>
      <c r="G213" s="6">
        <v>4929.6986799371198</v>
      </c>
      <c r="H213" s="6">
        <v>5044.4217384529829</v>
      </c>
      <c r="I213" s="6">
        <v>5094.2440209743272</v>
      </c>
      <c r="J213" s="6">
        <v>5155.9983273561065</v>
      </c>
      <c r="K213" s="108">
        <v>5231.7977957876301</v>
      </c>
      <c r="L213" s="13">
        <v>3105.2481879763336</v>
      </c>
      <c r="M213" s="6">
        <v>3177.983405662867</v>
      </c>
      <c r="N213" s="6">
        <v>3224.0094154554663</v>
      </c>
      <c r="O213" s="6">
        <v>3244.6060527308346</v>
      </c>
      <c r="P213" s="6">
        <v>3278.3586556092141</v>
      </c>
      <c r="Q213" s="6">
        <v>3281.0593110274085</v>
      </c>
      <c r="R213" s="6">
        <v>3307.0915651280757</v>
      </c>
      <c r="S213" s="25">
        <v>3335.0520238594709</v>
      </c>
      <c r="T213" s="107">
        <v>8986.4078071135918</v>
      </c>
      <c r="U213" s="6">
        <v>9032.9914606642706</v>
      </c>
      <c r="V213" s="6">
        <v>9059.8408733456454</v>
      </c>
      <c r="W213" s="6">
        <v>9088.5709238775271</v>
      </c>
      <c r="X213" s="6">
        <v>9232.9805482513366</v>
      </c>
      <c r="Y213" s="6">
        <v>9347.2389335875741</v>
      </c>
      <c r="Z213" s="6">
        <v>9471.7283111747456</v>
      </c>
      <c r="AA213" s="108">
        <v>9573.6290218083268</v>
      </c>
      <c r="AB213" s="21">
        <v>2.8939418890603927</v>
      </c>
      <c r="AC213" s="22">
        <v>2.8423658363251145</v>
      </c>
      <c r="AD213" s="22">
        <v>2.8101161336297564</v>
      </c>
      <c r="AE213" s="22">
        <v>2.8011323335318621</v>
      </c>
      <c r="AF213" s="22">
        <v>2.8163424195378588</v>
      </c>
      <c r="AG213" s="22">
        <v>2.8488479017042345</v>
      </c>
      <c r="AH213" s="22">
        <v>2.8640659397067307</v>
      </c>
      <c r="AI213" s="23">
        <v>2.8706086002008737</v>
      </c>
    </row>
    <row r="214" spans="1:35" x14ac:dyDescent="0.3">
      <c r="A214" s="116" t="s">
        <v>7</v>
      </c>
      <c r="B214" s="123" t="s">
        <v>500</v>
      </c>
      <c r="C214" s="118" t="s">
        <v>501</v>
      </c>
      <c r="D214" s="107">
        <v>2580.4911192065802</v>
      </c>
      <c r="E214" s="6">
        <v>2647.4122919738757</v>
      </c>
      <c r="F214" s="6">
        <v>2687.5073231818051</v>
      </c>
      <c r="G214" s="6">
        <v>2809.0288218467958</v>
      </c>
      <c r="H214" s="6">
        <v>2900.6075873203636</v>
      </c>
      <c r="I214" s="6">
        <v>2940.5805875184428</v>
      </c>
      <c r="J214" s="6">
        <v>2990.0370668907681</v>
      </c>
      <c r="K214" s="108">
        <v>3051.2415508727645</v>
      </c>
      <c r="L214" s="13">
        <v>3991.9796120118594</v>
      </c>
      <c r="M214" s="6">
        <v>4077.0798223682887</v>
      </c>
      <c r="N214" s="6">
        <v>4124.9722962234891</v>
      </c>
      <c r="O214" s="6">
        <v>4145.7425073348804</v>
      </c>
      <c r="P214" s="6">
        <v>4179.6716355115159</v>
      </c>
      <c r="Q214" s="6">
        <v>4182.3907604420219</v>
      </c>
      <c r="R214" s="6">
        <v>4208.6496344462521</v>
      </c>
      <c r="S214" s="25">
        <v>4236.8441664632292</v>
      </c>
      <c r="T214" s="107">
        <v>10582.894166822161</v>
      </c>
      <c r="U214" s="6">
        <v>10632.583269933475</v>
      </c>
      <c r="V214" s="6">
        <v>10658.043617923257</v>
      </c>
      <c r="W214" s="6">
        <v>10684.501542564645</v>
      </c>
      <c r="X214" s="6">
        <v>10817.178508145676</v>
      </c>
      <c r="Y214" s="6">
        <v>10922.235894494108</v>
      </c>
      <c r="Z214" s="6">
        <v>11036.669944270507</v>
      </c>
      <c r="AA214" s="108">
        <v>11130.217328620023</v>
      </c>
      <c r="AB214" s="21">
        <v>2.6510391323087554</v>
      </c>
      <c r="AC214" s="22">
        <v>2.6078918572060812</v>
      </c>
      <c r="AD214" s="22">
        <v>2.583785502676212</v>
      </c>
      <c r="AE214" s="22">
        <v>2.5772226624449117</v>
      </c>
      <c r="AF214" s="22">
        <v>2.5880450550804692</v>
      </c>
      <c r="AG214" s="22">
        <v>2.6114814516613403</v>
      </c>
      <c r="AH214" s="22">
        <v>2.6223779366045146</v>
      </c>
      <c r="AI214" s="23">
        <v>2.6270065386688848</v>
      </c>
    </row>
    <row r="215" spans="1:35" x14ac:dyDescent="0.3">
      <c r="A215" s="116" t="s">
        <v>7</v>
      </c>
      <c r="B215" s="123" t="s">
        <v>502</v>
      </c>
      <c r="C215" s="118" t="s">
        <v>503</v>
      </c>
      <c r="D215" s="107">
        <v>2937.02022977764</v>
      </c>
      <c r="E215" s="6">
        <v>2958.9847618242352</v>
      </c>
      <c r="F215" s="6">
        <v>2975.6122512526308</v>
      </c>
      <c r="G215" s="6">
        <v>3027.7228495145723</v>
      </c>
      <c r="H215" s="6">
        <v>3066.8010076083701</v>
      </c>
      <c r="I215" s="6">
        <v>3083.8690431022887</v>
      </c>
      <c r="J215" s="6">
        <v>3105.4441273373532</v>
      </c>
      <c r="K215" s="108">
        <v>3131.4972199605827</v>
      </c>
      <c r="L215" s="13">
        <v>627.85015404556646</v>
      </c>
      <c r="M215" s="6">
        <v>643.74430764595468</v>
      </c>
      <c r="N215" s="6">
        <v>653.40186876416317</v>
      </c>
      <c r="O215" s="6">
        <v>657.70617134849761</v>
      </c>
      <c r="P215" s="6">
        <v>664.80807782366742</v>
      </c>
      <c r="Q215" s="6">
        <v>665.38722053691254</v>
      </c>
      <c r="R215" s="6">
        <v>671.01555776829264</v>
      </c>
      <c r="S215" s="25">
        <v>677.0720712255727</v>
      </c>
      <c r="T215" s="107">
        <v>1668.862286835787</v>
      </c>
      <c r="U215" s="6">
        <v>1678.2089989187007</v>
      </c>
      <c r="V215" s="6">
        <v>1683.3797837034194</v>
      </c>
      <c r="W215" s="6">
        <v>1688.8881576069455</v>
      </c>
      <c r="X215" s="6">
        <v>1716.7622211270841</v>
      </c>
      <c r="Y215" s="6">
        <v>1739.243845656626</v>
      </c>
      <c r="Z215" s="6">
        <v>1763.9558193288678</v>
      </c>
      <c r="AA215" s="108">
        <v>1784.2287681040068</v>
      </c>
      <c r="AB215" s="21">
        <v>2.6580582581407932</v>
      </c>
      <c r="AC215" s="22">
        <v>2.6069496521927755</v>
      </c>
      <c r="AD215" s="22">
        <v>2.5763314495676983</v>
      </c>
      <c r="AE215" s="22">
        <v>2.5678459944266772</v>
      </c>
      <c r="AF215" s="22">
        <v>2.5823426014123059</v>
      </c>
      <c r="AG215" s="22">
        <v>2.6138822507790276</v>
      </c>
      <c r="AH215" s="22">
        <v>2.6287852776402789</v>
      </c>
      <c r="AI215" s="23">
        <v>2.6352124743151233</v>
      </c>
    </row>
    <row r="216" spans="1:35" x14ac:dyDescent="0.3">
      <c r="A216" s="116" t="s">
        <v>7</v>
      </c>
      <c r="B216" s="123" t="s">
        <v>504</v>
      </c>
      <c r="C216" s="118" t="s">
        <v>505</v>
      </c>
      <c r="D216" s="107">
        <v>1597.0137097453332</v>
      </c>
      <c r="E216" s="6">
        <v>1652.2735353366852</v>
      </c>
      <c r="F216" s="6">
        <v>1686.7780304603882</v>
      </c>
      <c r="G216" s="6">
        <v>1780.214151523578</v>
      </c>
      <c r="H216" s="6">
        <v>1802.3616413785128</v>
      </c>
      <c r="I216" s="6">
        <v>1802.3616413785128</v>
      </c>
      <c r="J216" s="6">
        <v>1802.3616413785128</v>
      </c>
      <c r="K216" s="108">
        <v>1802.3616413785128</v>
      </c>
      <c r="L216" s="13">
        <v>2636.9335854152209</v>
      </c>
      <c r="M216" s="6">
        <v>2719.7941586523034</v>
      </c>
      <c r="N216" s="6">
        <v>2758.0374385256978</v>
      </c>
      <c r="O216" s="6">
        <v>2767.8370041548487</v>
      </c>
      <c r="P216" s="6">
        <v>2767.8370041548487</v>
      </c>
      <c r="Q216" s="6">
        <v>2767.8370041548487</v>
      </c>
      <c r="R216" s="6">
        <v>2767.8370041548487</v>
      </c>
      <c r="S216" s="25">
        <v>2767.8370041548487</v>
      </c>
      <c r="T216" s="107">
        <v>7919.3836544226651</v>
      </c>
      <c r="U216" s="6">
        <v>7974.5421874611266</v>
      </c>
      <c r="V216" s="6">
        <v>7997.5715124284798</v>
      </c>
      <c r="W216" s="6">
        <v>8011.6866034825152</v>
      </c>
      <c r="X216" s="6">
        <v>8011.6866034825152</v>
      </c>
      <c r="Y216" s="6">
        <v>8011.6866034825152</v>
      </c>
      <c r="Z216" s="6">
        <v>8011.6866034825152</v>
      </c>
      <c r="AA216" s="108">
        <v>8011.6866034825152</v>
      </c>
      <c r="AB216" s="21">
        <v>3.0032548784028821</v>
      </c>
      <c r="AC216" s="22">
        <v>2.9320388684901895</v>
      </c>
      <c r="AD216" s="22">
        <v>2.8997327595029176</v>
      </c>
      <c r="AE216" s="22">
        <v>2.8945658980120692</v>
      </c>
      <c r="AF216" s="22">
        <v>2.8945658980120692</v>
      </c>
      <c r="AG216" s="22">
        <v>2.8945658980120692</v>
      </c>
      <c r="AH216" s="22">
        <v>2.8945658980120692</v>
      </c>
      <c r="AI216" s="23">
        <v>2.8945658980120692</v>
      </c>
    </row>
    <row r="217" spans="1:35" x14ac:dyDescent="0.3">
      <c r="A217" s="116" t="s">
        <v>7</v>
      </c>
      <c r="B217" s="123" t="s">
        <v>506</v>
      </c>
      <c r="C217" s="118" t="s">
        <v>507</v>
      </c>
      <c r="D217" s="107">
        <v>10449.811938289056</v>
      </c>
      <c r="E217" s="6">
        <v>10576.592425040708</v>
      </c>
      <c r="F217" s="6">
        <v>10665.432140137389</v>
      </c>
      <c r="G217" s="6">
        <v>10941.604596737736</v>
      </c>
      <c r="H217" s="6">
        <v>11150.232834165598</v>
      </c>
      <c r="I217" s="6">
        <v>11241.516337913565</v>
      </c>
      <c r="J217" s="6">
        <v>11360.114351533375</v>
      </c>
      <c r="K217" s="108">
        <v>11501.255167482761</v>
      </c>
      <c r="L217" s="13">
        <v>6546.1216372796353</v>
      </c>
      <c r="M217" s="6">
        <v>6687.5184788642819</v>
      </c>
      <c r="N217" s="6">
        <v>6769.7733649268157</v>
      </c>
      <c r="O217" s="6">
        <v>6805.9237449901029</v>
      </c>
      <c r="P217" s="6">
        <v>6865.4865119808837</v>
      </c>
      <c r="Q217" s="6">
        <v>6870.2862228916656</v>
      </c>
      <c r="R217" s="6">
        <v>6916.8364163981478</v>
      </c>
      <c r="S217" s="25">
        <v>6966.9684734877774</v>
      </c>
      <c r="T217" s="107">
        <v>16771.287845790237</v>
      </c>
      <c r="U217" s="6">
        <v>16851.808949715156</v>
      </c>
      <c r="V217" s="6">
        <v>16894.62972478749</v>
      </c>
      <c r="W217" s="6">
        <v>16939.717342161843</v>
      </c>
      <c r="X217" s="6">
        <v>17167.731556239254</v>
      </c>
      <c r="Y217" s="6">
        <v>17349.314888374887</v>
      </c>
      <c r="Z217" s="6">
        <v>17548.096189489152</v>
      </c>
      <c r="AA217" s="108">
        <v>17711.149620939981</v>
      </c>
      <c r="AB217" s="21">
        <v>2.5620189747589022</v>
      </c>
      <c r="AC217" s="22">
        <v>2.5198897024322005</v>
      </c>
      <c r="AD217" s="22">
        <v>2.4955975354087987</v>
      </c>
      <c r="AE217" s="22">
        <v>2.4889666674022477</v>
      </c>
      <c r="AF217" s="22">
        <v>2.5005848494902785</v>
      </c>
      <c r="AG217" s="22">
        <v>2.5252681366559799</v>
      </c>
      <c r="AH217" s="22">
        <v>2.5370118842028497</v>
      </c>
      <c r="AI217" s="23">
        <v>2.5421601501913345</v>
      </c>
    </row>
    <row r="218" spans="1:35" x14ac:dyDescent="0.3">
      <c r="A218" s="116" t="s">
        <v>7</v>
      </c>
      <c r="B218" s="123" t="s">
        <v>508</v>
      </c>
      <c r="C218" s="118" t="s">
        <v>509</v>
      </c>
      <c r="D218" s="107">
        <v>6647.913297127101</v>
      </c>
      <c r="E218" s="6">
        <v>6779.1322013887602</v>
      </c>
      <c r="F218" s="6">
        <v>6868.6358215610089</v>
      </c>
      <c r="G218" s="6">
        <v>7145.0220622483957</v>
      </c>
      <c r="H218" s="6">
        <v>7353.6449100169821</v>
      </c>
      <c r="I218" s="6">
        <v>7444.6049490582136</v>
      </c>
      <c r="J218" s="6">
        <v>7562.1817497619886</v>
      </c>
      <c r="K218" s="108">
        <v>7702.1752574343191</v>
      </c>
      <c r="L218" s="13">
        <v>5632.3228973735604</v>
      </c>
      <c r="M218" s="6">
        <v>5774.0388924664312</v>
      </c>
      <c r="N218" s="6">
        <v>5863.340950319387</v>
      </c>
      <c r="O218" s="6">
        <v>5903.2914749044267</v>
      </c>
      <c r="P218" s="6">
        <v>5968.9992243913784</v>
      </c>
      <c r="Q218" s="6">
        <v>5974.2711970334603</v>
      </c>
      <c r="R218" s="6">
        <v>6025.1528564070186</v>
      </c>
      <c r="S218" s="25">
        <v>6079.9092807743818</v>
      </c>
      <c r="T218" s="107">
        <v>18244.371804550778</v>
      </c>
      <c r="U218" s="6">
        <v>18345.771210777864</v>
      </c>
      <c r="V218" s="6">
        <v>18403.875031115062</v>
      </c>
      <c r="W218" s="6">
        <v>18465.973121509895</v>
      </c>
      <c r="X218" s="6">
        <v>18779.175334593314</v>
      </c>
      <c r="Y218" s="6">
        <v>19027.752308226271</v>
      </c>
      <c r="Z218" s="6">
        <v>19299.145908910567</v>
      </c>
      <c r="AA218" s="108">
        <v>19521.811825067904</v>
      </c>
      <c r="AB218" s="21">
        <v>3.2392268939443105</v>
      </c>
      <c r="AC218" s="22">
        <v>3.1772857011258036</v>
      </c>
      <c r="AD218" s="22">
        <v>3.1388034888389984</v>
      </c>
      <c r="AE218" s="22">
        <v>3.1280808681073733</v>
      </c>
      <c r="AF218" s="22">
        <v>3.146117904967245</v>
      </c>
      <c r="AG218" s="22">
        <v>3.1849495412385278</v>
      </c>
      <c r="AH218" s="22">
        <v>3.2030964805130657</v>
      </c>
      <c r="AI218" s="23">
        <v>3.2108722225180082</v>
      </c>
    </row>
    <row r="219" spans="1:35" x14ac:dyDescent="0.3">
      <c r="A219" s="116" t="s">
        <v>7</v>
      </c>
      <c r="B219" s="123" t="s">
        <v>510</v>
      </c>
      <c r="C219" s="118" t="s">
        <v>511</v>
      </c>
      <c r="D219" s="107">
        <v>18396.641794117473</v>
      </c>
      <c r="E219" s="6">
        <v>18519.850700821575</v>
      </c>
      <c r="F219" s="6">
        <v>18612.46449654016</v>
      </c>
      <c r="G219" s="6">
        <v>18899.335616439163</v>
      </c>
      <c r="H219" s="6">
        <v>19111.837286998405</v>
      </c>
      <c r="I219" s="6">
        <v>19203.041813720894</v>
      </c>
      <c r="J219" s="6">
        <v>19323.206681805877</v>
      </c>
      <c r="K219" s="108">
        <v>19462.15653970022</v>
      </c>
      <c r="L219" s="13">
        <v>3957.843105987843</v>
      </c>
      <c r="M219" s="6">
        <v>4038.6360360059875</v>
      </c>
      <c r="N219" s="6">
        <v>4262.3642673096356</v>
      </c>
      <c r="O219" s="6">
        <v>4472.7305869399006</v>
      </c>
      <c r="P219" s="6">
        <v>4637.7147052532418</v>
      </c>
      <c r="Q219" s="6">
        <v>4641.3202250324339</v>
      </c>
      <c r="R219" s="6">
        <v>4668.4213406849094</v>
      </c>
      <c r="S219" s="25">
        <v>4697.4438432446314</v>
      </c>
      <c r="T219" s="107">
        <v>11250.483370768856</v>
      </c>
      <c r="U219" s="6">
        <v>11301.290597114457</v>
      </c>
      <c r="V219" s="6">
        <v>11426.078872176873</v>
      </c>
      <c r="W219" s="6">
        <v>11688.841951346212</v>
      </c>
      <c r="X219" s="6">
        <v>12303.756455980685</v>
      </c>
      <c r="Y219" s="6">
        <v>12445.70884760284</v>
      </c>
      <c r="Z219" s="6">
        <v>12568.229538021245</v>
      </c>
      <c r="AA219" s="108">
        <v>12668.102834465979</v>
      </c>
      <c r="AB219" s="21">
        <v>2.8425794225516259</v>
      </c>
      <c r="AC219" s="22">
        <v>2.7982939032780183</v>
      </c>
      <c r="AD219" s="22">
        <v>2.680690376420809</v>
      </c>
      <c r="AE219" s="22">
        <v>2.6133570364101328</v>
      </c>
      <c r="AF219" s="22">
        <v>2.6529782959792563</v>
      </c>
      <c r="AG219" s="22">
        <v>2.6815018667486723</v>
      </c>
      <c r="AH219" s="22">
        <v>2.6921797800233143</v>
      </c>
      <c r="AI219" s="23">
        <v>2.6968077229244387</v>
      </c>
    </row>
    <row r="220" spans="1:35" x14ac:dyDescent="0.3">
      <c r="A220" s="116" t="s">
        <v>7</v>
      </c>
      <c r="B220" s="123" t="s">
        <v>512</v>
      </c>
      <c r="C220" s="118" t="s">
        <v>513</v>
      </c>
      <c r="D220" s="107">
        <v>17762.567927890756</v>
      </c>
      <c r="E220" s="6">
        <v>17893.430207973925</v>
      </c>
      <c r="F220" s="6">
        <v>18572.681600281718</v>
      </c>
      <c r="G220" s="6">
        <v>19154.053898022572</v>
      </c>
      <c r="H220" s="6">
        <v>19442.275830088594</v>
      </c>
      <c r="I220" s="6">
        <v>19550.929984704457</v>
      </c>
      <c r="J220" s="6">
        <v>19690.599919395358</v>
      </c>
      <c r="K220" s="108">
        <v>19850.344432847633</v>
      </c>
      <c r="L220" s="13">
        <v>4092.2249763959885</v>
      </c>
      <c r="M220" s="6">
        <v>4190.320015884914</v>
      </c>
      <c r="N220" s="6">
        <v>4248.0690215297418</v>
      </c>
      <c r="O220" s="6">
        <v>4273.6128335679987</v>
      </c>
      <c r="P220" s="6">
        <v>4315.7580859343734</v>
      </c>
      <c r="Q220" s="6">
        <v>4319.1646106099261</v>
      </c>
      <c r="R220" s="6">
        <v>4352.2685937395254</v>
      </c>
      <c r="S220" s="25">
        <v>4387.9773259835601</v>
      </c>
      <c r="T220" s="107">
        <v>11788.079056048038</v>
      </c>
      <c r="U220" s="6">
        <v>11850.779894872258</v>
      </c>
      <c r="V220" s="6">
        <v>11884.310289584055</v>
      </c>
      <c r="W220" s="6">
        <v>11919.76201250158</v>
      </c>
      <c r="X220" s="6">
        <v>12099.194005918056</v>
      </c>
      <c r="Y220" s="6">
        <v>12242.584579031012</v>
      </c>
      <c r="Z220" s="6">
        <v>12400.030258210958</v>
      </c>
      <c r="AA220" s="108">
        <v>12529.448643987247</v>
      </c>
      <c r="AB220" s="21">
        <v>2.8806038583024747</v>
      </c>
      <c r="AC220" s="22">
        <v>2.8281324218550412</v>
      </c>
      <c r="AD220" s="22">
        <v>2.797579377677927</v>
      </c>
      <c r="AE220" s="22">
        <v>2.7891534579069215</v>
      </c>
      <c r="AF220" s="22">
        <v>2.8034921710164733</v>
      </c>
      <c r="AG220" s="22">
        <v>2.8344797391971106</v>
      </c>
      <c r="AH220" s="22">
        <v>2.8490958200621281</v>
      </c>
      <c r="AI220" s="23">
        <v>2.8554041448194551</v>
      </c>
    </row>
    <row r="221" spans="1:35" x14ac:dyDescent="0.3">
      <c r="A221" s="116" t="s">
        <v>7</v>
      </c>
      <c r="B221" s="123" t="s">
        <v>514</v>
      </c>
      <c r="C221" s="118" t="s">
        <v>515</v>
      </c>
      <c r="D221" s="107">
        <v>15501.46392313765</v>
      </c>
      <c r="E221" s="6">
        <v>15643.918078944298</v>
      </c>
      <c r="F221" s="6">
        <v>15912.923882323921</v>
      </c>
      <c r="G221" s="6">
        <v>16575.923882323921</v>
      </c>
      <c r="H221" s="6">
        <v>17039.923882323921</v>
      </c>
      <c r="I221" s="6">
        <v>17238.923882323921</v>
      </c>
      <c r="J221" s="6">
        <v>17495.923882323921</v>
      </c>
      <c r="K221" s="108">
        <v>17799.923882323921</v>
      </c>
      <c r="L221" s="13">
        <v>5735.1973265157567</v>
      </c>
      <c r="M221" s="6">
        <v>5961.6417049631709</v>
      </c>
      <c r="N221" s="6">
        <v>6055.8186659694402</v>
      </c>
      <c r="O221" s="6">
        <v>6092.3879612923438</v>
      </c>
      <c r="P221" s="6">
        <v>6151.5387315612697</v>
      </c>
      <c r="Q221" s="6">
        <v>6156.310907043684</v>
      </c>
      <c r="R221" s="6">
        <v>6202.6772234993205</v>
      </c>
      <c r="S221" s="25">
        <v>6252.7003954836737</v>
      </c>
      <c r="T221" s="107">
        <v>14690.995262475693</v>
      </c>
      <c r="U221" s="6">
        <v>14819.320310428582</v>
      </c>
      <c r="V221" s="6">
        <v>14867.386363051894</v>
      </c>
      <c r="W221" s="6">
        <v>14911.966212674648</v>
      </c>
      <c r="X221" s="6">
        <v>15133.173332598519</v>
      </c>
      <c r="Y221" s="6">
        <v>15309.579344445832</v>
      </c>
      <c r="Z221" s="6">
        <v>15503.178958192713</v>
      </c>
      <c r="AA221" s="108">
        <v>15662.313357063978</v>
      </c>
      <c r="AB221" s="21">
        <v>2.5615500960279527</v>
      </c>
      <c r="AC221" s="22">
        <v>2.4857784220898815</v>
      </c>
      <c r="AD221" s="22">
        <v>2.4550580496405701</v>
      </c>
      <c r="AE221" s="22">
        <v>2.4476389729966339</v>
      </c>
      <c r="AF221" s="22">
        <v>2.4600630822587206</v>
      </c>
      <c r="AG221" s="22">
        <v>2.4868106201279607</v>
      </c>
      <c r="AH221" s="22">
        <v>2.4994334542280754</v>
      </c>
      <c r="AI221" s="23">
        <v>2.5048878670689017</v>
      </c>
    </row>
    <row r="222" spans="1:35" x14ac:dyDescent="0.3">
      <c r="A222" s="116" t="s">
        <v>7</v>
      </c>
      <c r="B222" s="123" t="s">
        <v>516</v>
      </c>
      <c r="C222" s="118" t="s">
        <v>517</v>
      </c>
      <c r="D222" s="107">
        <v>1450.999143709188</v>
      </c>
      <c r="E222" s="6">
        <v>1505.310289573702</v>
      </c>
      <c r="F222" s="6">
        <v>1534.8213993494646</v>
      </c>
      <c r="G222" s="6">
        <v>1612.4770384027436</v>
      </c>
      <c r="H222" s="6">
        <v>1634.2466859232734</v>
      </c>
      <c r="I222" s="6">
        <v>1634.2466859232734</v>
      </c>
      <c r="J222" s="6">
        <v>1634.2466859232734</v>
      </c>
      <c r="K222" s="108">
        <v>1634.2466859232734</v>
      </c>
      <c r="L222" s="13">
        <v>1501.1711424241153</v>
      </c>
      <c r="M222" s="6">
        <v>1563.7091687983323</v>
      </c>
      <c r="N222" s="6">
        <v>1592.5690752479586</v>
      </c>
      <c r="O222" s="6">
        <v>1600.1514051749514</v>
      </c>
      <c r="P222" s="6">
        <v>1600.1514051749514</v>
      </c>
      <c r="Q222" s="6">
        <v>1600.1514051749514</v>
      </c>
      <c r="R222" s="6">
        <v>1600.1514051749514</v>
      </c>
      <c r="S222" s="25">
        <v>1600.1514051749514</v>
      </c>
      <c r="T222" s="107">
        <v>3850.9905460744981</v>
      </c>
      <c r="U222" s="6">
        <v>3886.2596712990771</v>
      </c>
      <c r="V222" s="6">
        <v>3900.9904974911028</v>
      </c>
      <c r="W222" s="6">
        <v>3910.2161729982313</v>
      </c>
      <c r="X222" s="6">
        <v>3910.2161729982313</v>
      </c>
      <c r="Y222" s="6">
        <v>3910.2161729982313</v>
      </c>
      <c r="Z222" s="6">
        <v>3910.2161729982313</v>
      </c>
      <c r="AA222" s="108">
        <v>3910.2161729982313</v>
      </c>
      <c r="AB222" s="21">
        <v>2.5653241241074332</v>
      </c>
      <c r="AC222" s="22">
        <v>2.4852829086405892</v>
      </c>
      <c r="AD222" s="22">
        <v>2.4494953205616712</v>
      </c>
      <c r="AE222" s="22">
        <v>2.4436538694728771</v>
      </c>
      <c r="AF222" s="22">
        <v>2.4436538694728771</v>
      </c>
      <c r="AG222" s="22">
        <v>2.4436538694728771</v>
      </c>
      <c r="AH222" s="22">
        <v>2.4436538694728771</v>
      </c>
      <c r="AI222" s="23">
        <v>2.4436538694728771</v>
      </c>
    </row>
    <row r="223" spans="1:35" x14ac:dyDescent="0.3">
      <c r="A223" s="116" t="s">
        <v>7</v>
      </c>
      <c r="B223" s="123" t="s">
        <v>518</v>
      </c>
      <c r="C223" s="118" t="s">
        <v>519</v>
      </c>
      <c r="D223" s="107">
        <v>3565.1095100917628</v>
      </c>
      <c r="E223" s="6">
        <v>3673.1189431612665</v>
      </c>
      <c r="F223" s="6">
        <v>3714</v>
      </c>
      <c r="G223" s="6">
        <v>3814</v>
      </c>
      <c r="H223" s="6">
        <v>3884</v>
      </c>
      <c r="I223" s="6">
        <v>3915</v>
      </c>
      <c r="J223" s="6">
        <v>3954</v>
      </c>
      <c r="K223" s="108">
        <v>3999</v>
      </c>
      <c r="L223" s="13">
        <v>7928.8169483789716</v>
      </c>
      <c r="M223" s="6">
        <v>8165.9859837372842</v>
      </c>
      <c r="N223" s="6">
        <v>8292.4461215421907</v>
      </c>
      <c r="O223" s="6">
        <v>8334.2326250279002</v>
      </c>
      <c r="P223" s="6">
        <v>8396.1661430862914</v>
      </c>
      <c r="Q223" s="6">
        <v>8400.9040377669517</v>
      </c>
      <c r="R223" s="6">
        <v>8443.9046758922123</v>
      </c>
      <c r="S223" s="25">
        <v>8486.3028921088517</v>
      </c>
      <c r="T223" s="107">
        <v>21401.01145951842</v>
      </c>
      <c r="U223" s="6">
        <v>21543.814529411851</v>
      </c>
      <c r="V223" s="6">
        <v>21612.834259677809</v>
      </c>
      <c r="W223" s="6">
        <v>21668.114234724941</v>
      </c>
      <c r="X223" s="6">
        <v>21919.560069521365</v>
      </c>
      <c r="Y223" s="6">
        <v>22109.805941963245</v>
      </c>
      <c r="Z223" s="6">
        <v>22304.996348699151</v>
      </c>
      <c r="AA223" s="108">
        <v>22451.728879156704</v>
      </c>
      <c r="AB223" s="21">
        <v>2.6991430876574602</v>
      </c>
      <c r="AC223" s="22">
        <v>2.638237999956988</v>
      </c>
      <c r="AD223" s="22">
        <v>2.6063279692022112</v>
      </c>
      <c r="AE223" s="22">
        <v>2.599893140690011</v>
      </c>
      <c r="AF223" s="22">
        <v>2.6106629735490321</v>
      </c>
      <c r="AG223" s="22">
        <v>2.6318365074242966</v>
      </c>
      <c r="AH223" s="22">
        <v>2.6415499943268044</v>
      </c>
      <c r="AI223" s="23">
        <v>2.6456431221697101</v>
      </c>
    </row>
    <row r="224" spans="1:35" x14ac:dyDescent="0.3">
      <c r="A224" s="116" t="s">
        <v>7</v>
      </c>
      <c r="B224" s="123" t="s">
        <v>520</v>
      </c>
      <c r="C224" s="118" t="s">
        <v>521</v>
      </c>
      <c r="D224" s="107">
        <v>1919.9833876996115</v>
      </c>
      <c r="E224" s="6">
        <v>1950.457759566526</v>
      </c>
      <c r="F224" s="6">
        <v>1982.9727524764492</v>
      </c>
      <c r="G224" s="6">
        <v>2090.7247947477176</v>
      </c>
      <c r="H224" s="6">
        <v>2173.340850898805</v>
      </c>
      <c r="I224" s="6">
        <v>2209.6797238237759</v>
      </c>
      <c r="J224" s="6">
        <v>2255.9997111520979</v>
      </c>
      <c r="K224" s="108">
        <v>2312.3142555872137</v>
      </c>
      <c r="L224" s="13">
        <v>3544.8948319873471</v>
      </c>
      <c r="M224" s="6">
        <v>3629.2594334035884</v>
      </c>
      <c r="N224" s="6">
        <v>3674.2763730422648</v>
      </c>
      <c r="O224" s="6">
        <v>3693.5819135188785</v>
      </c>
      <c r="P224" s="6">
        <v>3725.180588089323</v>
      </c>
      <c r="Q224" s="6">
        <v>3727.7242552950242</v>
      </c>
      <c r="R224" s="6">
        <v>3752.4643692733994</v>
      </c>
      <c r="S224" s="25">
        <v>3778.9733491689085</v>
      </c>
      <c r="T224" s="107">
        <v>10346.809715969555</v>
      </c>
      <c r="U224" s="6">
        <v>10401.240048355343</v>
      </c>
      <c r="V224" s="6">
        <v>10427.789414657953</v>
      </c>
      <c r="W224" s="6">
        <v>10455.066928446158</v>
      </c>
      <c r="X224" s="6">
        <v>10592.10394001993</v>
      </c>
      <c r="Y224" s="6">
        <v>10701.115348191412</v>
      </c>
      <c r="Z224" s="6">
        <v>10820.763536977218</v>
      </c>
      <c r="AA224" s="108">
        <v>10918.405380752785</v>
      </c>
      <c r="AB224" s="21">
        <v>2.9187917290536101</v>
      </c>
      <c r="AC224" s="22">
        <v>2.8659400737854837</v>
      </c>
      <c r="AD224" s="22">
        <v>2.8380525458469652</v>
      </c>
      <c r="AE224" s="22">
        <v>2.8306037806226985</v>
      </c>
      <c r="AF224" s="22">
        <v>2.8433799891169063</v>
      </c>
      <c r="AG224" s="22">
        <v>2.8706831877360766</v>
      </c>
      <c r="AH224" s="22">
        <v>2.8836419142528658</v>
      </c>
      <c r="AI224" s="23">
        <v>2.8892517548857595</v>
      </c>
    </row>
    <row r="225" spans="1:35" x14ac:dyDescent="0.3">
      <c r="A225" s="116" t="s">
        <v>7</v>
      </c>
      <c r="B225" s="123" t="s">
        <v>522</v>
      </c>
      <c r="C225" s="118" t="s">
        <v>523</v>
      </c>
      <c r="D225" s="107">
        <v>4249.9925583733675</v>
      </c>
      <c r="E225" s="6">
        <v>4326.9388495539679</v>
      </c>
      <c r="F225" s="6">
        <v>4377.88268869897</v>
      </c>
      <c r="G225" s="6">
        <v>4535.6108138855197</v>
      </c>
      <c r="H225" s="6">
        <v>4654.7210722939026</v>
      </c>
      <c r="I225" s="6">
        <v>4706.8082694291843</v>
      </c>
      <c r="J225" s="6">
        <v>4772.9855660654102</v>
      </c>
      <c r="K225" s="108">
        <v>4853.2817678609035</v>
      </c>
      <c r="L225" s="13">
        <v>3980.140855728625</v>
      </c>
      <c r="M225" s="6">
        <v>4045.734853862823</v>
      </c>
      <c r="N225" s="6">
        <v>4095.2431649931359</v>
      </c>
      <c r="O225" s="6">
        <v>4118.5581272504232</v>
      </c>
      <c r="P225" s="6">
        <v>4157.1591900649055</v>
      </c>
      <c r="Q225" s="6">
        <v>4160.2639564401943</v>
      </c>
      <c r="R225" s="6">
        <v>4190.3190313558416</v>
      </c>
      <c r="S225" s="25">
        <v>4222.6911273375754</v>
      </c>
      <c r="T225" s="107">
        <v>10429.153305020427</v>
      </c>
      <c r="U225" s="6">
        <v>10467.591989088289</v>
      </c>
      <c r="V225" s="6">
        <v>10494.021779111852</v>
      </c>
      <c r="W225" s="6">
        <v>10523.825301393279</v>
      </c>
      <c r="X225" s="6">
        <v>10675.210220317504</v>
      </c>
      <c r="Y225" s="6">
        <v>10795.572170654832</v>
      </c>
      <c r="Z225" s="6">
        <v>10927.177919610123</v>
      </c>
      <c r="AA225" s="108">
        <v>11035.17501637693</v>
      </c>
      <c r="AB225" s="21">
        <v>2.6202975429901496</v>
      </c>
      <c r="AC225" s="22">
        <v>2.5873153746331021</v>
      </c>
      <c r="AD225" s="22">
        <v>2.5624905179786661</v>
      </c>
      <c r="AE225" s="22">
        <v>2.5552207778160105</v>
      </c>
      <c r="AF225" s="22">
        <v>2.5679098952548971</v>
      </c>
      <c r="AG225" s="22">
        <v>2.5949248133506075</v>
      </c>
      <c r="AH225" s="22">
        <v>2.6077198031564839</v>
      </c>
      <c r="AI225" s="23">
        <v>2.6133038585122979</v>
      </c>
    </row>
    <row r="226" spans="1:35" x14ac:dyDescent="0.3">
      <c r="A226" s="116" t="s">
        <v>7</v>
      </c>
      <c r="B226" s="123" t="s">
        <v>524</v>
      </c>
      <c r="C226" s="118" t="s">
        <v>525</v>
      </c>
      <c r="D226" s="107">
        <v>3205.2252337929276</v>
      </c>
      <c r="E226" s="6">
        <v>3258.3103699400676</v>
      </c>
      <c r="F226" s="6">
        <v>3293.9597081726342</v>
      </c>
      <c r="G226" s="6">
        <v>3403.8093309593678</v>
      </c>
      <c r="H226" s="6">
        <v>3486.7042023145505</v>
      </c>
      <c r="I226" s="6">
        <v>3522.9479389174967</v>
      </c>
      <c r="J226" s="6">
        <v>3567.4852404957564</v>
      </c>
      <c r="K226" s="108">
        <v>3622.8945816775358</v>
      </c>
      <c r="L226" s="13">
        <v>3149.5526979490814</v>
      </c>
      <c r="M226" s="6">
        <v>3212.3744931560045</v>
      </c>
      <c r="N226" s="6">
        <v>3250.1709339826002</v>
      </c>
      <c r="O226" s="6">
        <v>3266.8712901902545</v>
      </c>
      <c r="P226" s="6">
        <v>3294.2994474723987</v>
      </c>
      <c r="Q226" s="6">
        <v>3296.5027376053849</v>
      </c>
      <c r="R226" s="6">
        <v>3317.8269335352752</v>
      </c>
      <c r="S226" s="25">
        <v>3340.7156565008008</v>
      </c>
      <c r="T226" s="107">
        <v>8759.5479542518569</v>
      </c>
      <c r="U226" s="6">
        <v>8798.3111332707667</v>
      </c>
      <c r="V226" s="6">
        <v>8819.6101394772832</v>
      </c>
      <c r="W226" s="6">
        <v>8842.1580873876082</v>
      </c>
      <c r="X226" s="6">
        <v>8955.8055018507039</v>
      </c>
      <c r="Y226" s="6">
        <v>9045.9838780003374</v>
      </c>
      <c r="Z226" s="6">
        <v>9144.4273440127472</v>
      </c>
      <c r="AA226" s="108">
        <v>9224.8771105017768</v>
      </c>
      <c r="AB226" s="21">
        <v>2.7812038071170804</v>
      </c>
      <c r="AC226" s="22">
        <v>2.7388808969862186</v>
      </c>
      <c r="AD226" s="22">
        <v>2.7135834756451302</v>
      </c>
      <c r="AE226" s="22">
        <v>2.7066135460980045</v>
      </c>
      <c r="AF226" s="22">
        <v>2.7185766335607959</v>
      </c>
      <c r="AG226" s="22">
        <v>2.7441153847096262</v>
      </c>
      <c r="AH226" s="22">
        <v>2.7561495904396072</v>
      </c>
      <c r="AI226" s="23">
        <v>2.7613475850753133</v>
      </c>
    </row>
    <row r="227" spans="1:35" x14ac:dyDescent="0.3">
      <c r="A227" s="116" t="s">
        <v>7</v>
      </c>
      <c r="B227" s="123" t="s">
        <v>526</v>
      </c>
      <c r="C227" s="118" t="s">
        <v>527</v>
      </c>
      <c r="D227" s="107">
        <v>8071.3032606028064</v>
      </c>
      <c r="E227" s="6">
        <v>8218.8595594698927</v>
      </c>
      <c r="F227" s="6">
        <v>8314.1193218037479</v>
      </c>
      <c r="G227" s="6">
        <v>8604.6006658441147</v>
      </c>
      <c r="H227" s="6">
        <v>8822.6491752559195</v>
      </c>
      <c r="I227" s="6">
        <v>8917.3702655518682</v>
      </c>
      <c r="J227" s="6">
        <v>9035.120840601081</v>
      </c>
      <c r="K227" s="108">
        <v>9151.2576819067817</v>
      </c>
      <c r="L227" s="13">
        <v>5617.0904608304445</v>
      </c>
      <c r="M227" s="6">
        <v>5776.828423007305</v>
      </c>
      <c r="N227" s="6">
        <v>5868.6856091140598</v>
      </c>
      <c r="O227" s="6">
        <v>5908.547614858302</v>
      </c>
      <c r="P227" s="6">
        <v>5973.6117221662571</v>
      </c>
      <c r="Q227" s="6">
        <v>5978.8228011842966</v>
      </c>
      <c r="R227" s="6">
        <v>6021.4998576666612</v>
      </c>
      <c r="S227" s="25">
        <v>6062.8827029608174</v>
      </c>
      <c r="T227" s="107">
        <v>16076.350410596882</v>
      </c>
      <c r="U227" s="6">
        <v>16179.877991041281</v>
      </c>
      <c r="V227" s="6">
        <v>16234.351887294713</v>
      </c>
      <c r="W227" s="6">
        <v>16290.905325852598</v>
      </c>
      <c r="X227" s="6">
        <v>16574.034017676131</v>
      </c>
      <c r="Y227" s="6">
        <v>16798.492891881462</v>
      </c>
      <c r="Z227" s="6">
        <v>17006.398047981405</v>
      </c>
      <c r="AA227" s="108">
        <v>17160.044666207534</v>
      </c>
      <c r="AB227" s="21">
        <v>2.8620422837591466</v>
      </c>
      <c r="AC227" s="22">
        <v>2.8008237057209238</v>
      </c>
      <c r="AD227" s="22">
        <v>2.7662670943017957</v>
      </c>
      <c r="AE227" s="22">
        <v>2.7571759403081808</v>
      </c>
      <c r="AF227" s="22">
        <v>2.7745415652267673</v>
      </c>
      <c r="AG227" s="22">
        <v>2.8096656232317145</v>
      </c>
      <c r="AH227" s="22">
        <v>2.8242794071195751</v>
      </c>
      <c r="AI227" s="23">
        <v>2.8303441624934291</v>
      </c>
    </row>
    <row r="228" spans="1:35" x14ac:dyDescent="0.3">
      <c r="A228" s="116" t="s">
        <v>7</v>
      </c>
      <c r="B228" s="123" t="s">
        <v>528</v>
      </c>
      <c r="C228" s="118" t="s">
        <v>529</v>
      </c>
      <c r="D228" s="107">
        <v>2046.5443525434277</v>
      </c>
      <c r="E228" s="6">
        <v>2078.1715002403826</v>
      </c>
      <c r="F228" s="6">
        <v>2100.9657058787479</v>
      </c>
      <c r="G228" s="6">
        <v>2172.5505310655549</v>
      </c>
      <c r="H228" s="6">
        <v>2227.0465750391581</v>
      </c>
      <c r="I228" s="6">
        <v>2251.0572683309028</v>
      </c>
      <c r="J228" s="6">
        <v>2282.6346178531198</v>
      </c>
      <c r="K228" s="108">
        <v>2320.1310647614441</v>
      </c>
      <c r="L228" s="13">
        <v>1732.2294954457186</v>
      </c>
      <c r="M228" s="6">
        <v>1768.7175720002842</v>
      </c>
      <c r="N228" s="6">
        <v>1791.7431877532561</v>
      </c>
      <c r="O228" s="6">
        <v>1802.1438421950495</v>
      </c>
      <c r="P228" s="6">
        <v>1819.4079228669527</v>
      </c>
      <c r="Q228" s="6">
        <v>1820.8066892782192</v>
      </c>
      <c r="R228" s="6">
        <v>1834.4485800404914</v>
      </c>
      <c r="S228" s="25">
        <v>1849.1349466457782</v>
      </c>
      <c r="T228" s="107">
        <v>4977.666703457221</v>
      </c>
      <c r="U228" s="6">
        <v>5000.9133633227075</v>
      </c>
      <c r="V228" s="6">
        <v>5014.2841957654709</v>
      </c>
      <c r="W228" s="6">
        <v>5028.7423460130867</v>
      </c>
      <c r="X228" s="6">
        <v>5102.374880949319</v>
      </c>
      <c r="Y228" s="6">
        <v>5161.3427876716532</v>
      </c>
      <c r="Z228" s="6">
        <v>5226.2981085668298</v>
      </c>
      <c r="AA228" s="108">
        <v>5279.5753982097322</v>
      </c>
      <c r="AB228" s="21">
        <v>2.8735607588626251</v>
      </c>
      <c r="AC228" s="22">
        <v>2.8274233503922601</v>
      </c>
      <c r="AD228" s="22">
        <v>2.7985507242547958</v>
      </c>
      <c r="AE228" s="22">
        <v>2.7904222894261159</v>
      </c>
      <c r="AF228" s="22">
        <v>2.8044150060142607</v>
      </c>
      <c r="AG228" s="22">
        <v>2.8346462137162107</v>
      </c>
      <c r="AH228" s="22">
        <v>2.8489749810547815</v>
      </c>
      <c r="AI228" s="23">
        <v>2.8551596019460725</v>
      </c>
    </row>
    <row r="229" spans="1:35" x14ac:dyDescent="0.3">
      <c r="A229" s="116" t="s">
        <v>7</v>
      </c>
      <c r="B229" s="123" t="s">
        <v>530</v>
      </c>
      <c r="C229" s="118" t="s">
        <v>531</v>
      </c>
      <c r="D229" s="107">
        <v>972.70825022942302</v>
      </c>
      <c r="E229" s="6">
        <v>1017.6644532715751</v>
      </c>
      <c r="F229" s="6">
        <v>1046.0268520734339</v>
      </c>
      <c r="G229" s="6">
        <v>1119.7691009853877</v>
      </c>
      <c r="H229" s="6">
        <v>1122.6629123562509</v>
      </c>
      <c r="I229" s="6">
        <v>1122.6629123562509</v>
      </c>
      <c r="J229" s="6">
        <v>1122.6629123562509</v>
      </c>
      <c r="K229" s="108">
        <v>1122.6629123562509</v>
      </c>
      <c r="L229" s="13">
        <v>1958.046326261478</v>
      </c>
      <c r="M229" s="6">
        <v>2020.8018753801534</v>
      </c>
      <c r="N229" s="6">
        <v>2051.2702654106542</v>
      </c>
      <c r="O229" s="6">
        <v>2058.5189178385217</v>
      </c>
      <c r="P229" s="6">
        <v>2058.5189178385217</v>
      </c>
      <c r="Q229" s="6">
        <v>2058.5189178385217</v>
      </c>
      <c r="R229" s="6">
        <v>2058.5189178385217</v>
      </c>
      <c r="S229" s="25">
        <v>2058.5189178385217</v>
      </c>
      <c r="T229" s="107">
        <v>5856.033612352202</v>
      </c>
      <c r="U229" s="6">
        <v>5897.7002029040232</v>
      </c>
      <c r="V229" s="6">
        <v>5915.9628957820933</v>
      </c>
      <c r="W229" s="6">
        <v>5926.3472314009696</v>
      </c>
      <c r="X229" s="6">
        <v>5926.3472314009696</v>
      </c>
      <c r="Y229" s="6">
        <v>5926.3472314009696</v>
      </c>
      <c r="Z229" s="6">
        <v>5926.3472314009696</v>
      </c>
      <c r="AA229" s="108">
        <v>5926.3472314009696</v>
      </c>
      <c r="AB229" s="21">
        <v>2.9907533513434275</v>
      </c>
      <c r="AC229" s="22">
        <v>2.9184950166351897</v>
      </c>
      <c r="AD229" s="22">
        <v>2.8840484823182218</v>
      </c>
      <c r="AE229" s="22">
        <v>2.8789374632630196</v>
      </c>
      <c r="AF229" s="22">
        <v>2.8789374632630196</v>
      </c>
      <c r="AG229" s="22">
        <v>2.8789374632630196</v>
      </c>
      <c r="AH229" s="22">
        <v>2.8789374632630196</v>
      </c>
      <c r="AI229" s="23">
        <v>2.8789374632630196</v>
      </c>
    </row>
    <row r="230" spans="1:35" x14ac:dyDescent="0.3">
      <c r="A230" s="116" t="s">
        <v>7</v>
      </c>
      <c r="B230" s="123" t="s">
        <v>532</v>
      </c>
      <c r="C230" s="118" t="s">
        <v>533</v>
      </c>
      <c r="D230" s="107">
        <v>496.56911640394492</v>
      </c>
      <c r="E230" s="6">
        <v>513.25577600487406</v>
      </c>
      <c r="F230" s="6">
        <v>528.84966755105393</v>
      </c>
      <c r="G230" s="6">
        <v>541.50950486101397</v>
      </c>
      <c r="H230" s="6">
        <v>541.50950486101397</v>
      </c>
      <c r="I230" s="6">
        <v>541.50950486101397</v>
      </c>
      <c r="J230" s="6">
        <v>541.50950486101397</v>
      </c>
      <c r="K230" s="108">
        <v>541.50950486101397</v>
      </c>
      <c r="L230" s="13">
        <v>1336.436788943065</v>
      </c>
      <c r="M230" s="6">
        <v>1370.4008480523571</v>
      </c>
      <c r="N230" s="6">
        <v>1389.1421290852693</v>
      </c>
      <c r="O230" s="6">
        <v>1389.1421290852693</v>
      </c>
      <c r="P230" s="6">
        <v>1389.1421290852693</v>
      </c>
      <c r="Q230" s="6">
        <v>1389.1421290852693</v>
      </c>
      <c r="R230" s="6">
        <v>1389.1421290852693</v>
      </c>
      <c r="S230" s="25">
        <v>1389.1421290852693</v>
      </c>
      <c r="T230" s="107">
        <v>3640.6357931755874</v>
      </c>
      <c r="U230" s="6">
        <v>3661.1111040025362</v>
      </c>
      <c r="V230" s="6">
        <v>3671.3941295846139</v>
      </c>
      <c r="W230" s="6">
        <v>3671.3941295846139</v>
      </c>
      <c r="X230" s="6">
        <v>3671.3941295846139</v>
      </c>
      <c r="Y230" s="6">
        <v>3671.3941295846139</v>
      </c>
      <c r="Z230" s="6">
        <v>3671.3941295846139</v>
      </c>
      <c r="AA230" s="108">
        <v>3671.3941295846139</v>
      </c>
      <c r="AB230" s="21">
        <v>2.7241361681272052</v>
      </c>
      <c r="AC230" s="22">
        <v>2.6715621996336218</v>
      </c>
      <c r="AD230" s="22">
        <v>2.6429218815803792</v>
      </c>
      <c r="AE230" s="22">
        <v>2.6429218815803792</v>
      </c>
      <c r="AF230" s="22">
        <v>2.6429218815803792</v>
      </c>
      <c r="AG230" s="22">
        <v>2.6429218815803792</v>
      </c>
      <c r="AH230" s="22">
        <v>2.6429218815803792</v>
      </c>
      <c r="AI230" s="23">
        <v>2.6429218815803792</v>
      </c>
    </row>
    <row r="231" spans="1:35" x14ac:dyDescent="0.3">
      <c r="A231" s="116" t="s">
        <v>7</v>
      </c>
      <c r="B231" s="123" t="s">
        <v>534</v>
      </c>
      <c r="C231" s="118" t="s">
        <v>535</v>
      </c>
      <c r="D231" s="107">
        <v>12017.865139325924</v>
      </c>
      <c r="E231" s="6">
        <v>12174.515975439695</v>
      </c>
      <c r="F231" s="6">
        <v>12282.327496732529</v>
      </c>
      <c r="G231" s="6">
        <v>12616.054810900239</v>
      </c>
      <c r="H231" s="6">
        <v>12868.065383775078</v>
      </c>
      <c r="I231" s="6">
        <v>12977.986819589289</v>
      </c>
      <c r="J231" s="6">
        <v>13118.807041278664</v>
      </c>
      <c r="K231" s="108">
        <v>13287.658499456502</v>
      </c>
      <c r="L231" s="13">
        <v>7634.3578611570701</v>
      </c>
      <c r="M231" s="6">
        <v>7807.7925374083425</v>
      </c>
      <c r="N231" s="6">
        <v>7908.2413474517234</v>
      </c>
      <c r="O231" s="6">
        <v>7952.2600608642642</v>
      </c>
      <c r="P231" s="6">
        <v>8024.558472943274</v>
      </c>
      <c r="Q231" s="6">
        <v>8030.3684743296808</v>
      </c>
      <c r="R231" s="6">
        <v>8086.6651466945968</v>
      </c>
      <c r="S231" s="25">
        <v>8147.1603888396012</v>
      </c>
      <c r="T231" s="107">
        <v>21773.674751065282</v>
      </c>
      <c r="U231" s="6">
        <v>21882.88035769869</v>
      </c>
      <c r="V231" s="6">
        <v>21940.534104176746</v>
      </c>
      <c r="W231" s="6">
        <v>22001.007356661859</v>
      </c>
      <c r="X231" s="6">
        <v>22305.749265216811</v>
      </c>
      <c r="Y231" s="6">
        <v>22547.785869831299</v>
      </c>
      <c r="Z231" s="6">
        <v>22812.591447322735</v>
      </c>
      <c r="AA231" s="108">
        <v>23029.336146452712</v>
      </c>
      <c r="AB231" s="21">
        <v>2.852063676743239</v>
      </c>
      <c r="AC231" s="22">
        <v>2.8026974657503287</v>
      </c>
      <c r="AD231" s="22">
        <v>2.7743885321920096</v>
      </c>
      <c r="AE231" s="22">
        <v>2.7666357976565914</v>
      </c>
      <c r="AF231" s="22">
        <v>2.7796855540932253</v>
      </c>
      <c r="AG231" s="22">
        <v>2.807814603017134</v>
      </c>
      <c r="AH231" s="22">
        <v>2.8210134874506734</v>
      </c>
      <c r="AI231" s="23">
        <v>2.8266702810956659</v>
      </c>
    </row>
    <row r="232" spans="1:35" x14ac:dyDescent="0.3">
      <c r="A232" s="116" t="s">
        <v>7</v>
      </c>
      <c r="B232" s="123" t="s">
        <v>536</v>
      </c>
      <c r="C232" s="118" t="s">
        <v>537</v>
      </c>
      <c r="D232" s="107">
        <v>11302.147830291906</v>
      </c>
      <c r="E232" s="6">
        <v>11476.941799782155</v>
      </c>
      <c r="F232" s="6">
        <v>11602.095311702846</v>
      </c>
      <c r="G232" s="6">
        <v>11992.740390958788</v>
      </c>
      <c r="H232" s="6">
        <v>12288.482128473777</v>
      </c>
      <c r="I232" s="6">
        <v>12417.904096998835</v>
      </c>
      <c r="J232" s="6">
        <v>12584.409390190947</v>
      </c>
      <c r="K232" s="108">
        <v>12784.015339359739</v>
      </c>
      <c r="L232" s="13">
        <v>8238.5687221451954</v>
      </c>
      <c r="M232" s="6">
        <v>8424.6462482325114</v>
      </c>
      <c r="N232" s="6">
        <v>8544.584200352585</v>
      </c>
      <c r="O232" s="6">
        <v>8598.7598452429047</v>
      </c>
      <c r="P232" s="6">
        <v>8688.1770773678782</v>
      </c>
      <c r="Q232" s="6">
        <v>8695.3875105337702</v>
      </c>
      <c r="R232" s="6">
        <v>8765.2940921485879</v>
      </c>
      <c r="S232" s="25">
        <v>8840.487105025355</v>
      </c>
      <c r="T232" s="107">
        <v>22496.307196803755</v>
      </c>
      <c r="U232" s="6">
        <v>22609.577704152449</v>
      </c>
      <c r="V232" s="6">
        <v>22675.670072976704</v>
      </c>
      <c r="W232" s="6">
        <v>22746.955810117452</v>
      </c>
      <c r="X232" s="6">
        <v>23107.719173169622</v>
      </c>
      <c r="Y232" s="6">
        <v>23395.454127350044</v>
      </c>
      <c r="Z232" s="6">
        <v>23711.008273141386</v>
      </c>
      <c r="AA232" s="108">
        <v>23969.7685548849</v>
      </c>
      <c r="AB232" s="21">
        <v>2.7306086719084943</v>
      </c>
      <c r="AC232" s="22">
        <v>2.6837420869625159</v>
      </c>
      <c r="AD232" s="22">
        <v>2.6538061468270171</v>
      </c>
      <c r="AE232" s="22">
        <v>2.6453763356005062</v>
      </c>
      <c r="AF232" s="22">
        <v>2.6596740567550921</v>
      </c>
      <c r="AG232" s="22">
        <v>2.6905591152790271</v>
      </c>
      <c r="AH232" s="22">
        <v>2.7051012805583157</v>
      </c>
      <c r="AI232" s="23">
        <v>2.7113628774210121</v>
      </c>
    </row>
    <row r="233" spans="1:35" x14ac:dyDescent="0.3">
      <c r="A233" s="116" t="s">
        <v>7</v>
      </c>
      <c r="B233" s="123" t="s">
        <v>538</v>
      </c>
      <c r="C233" s="118" t="s">
        <v>539</v>
      </c>
      <c r="D233" s="107">
        <v>6746.8425213825985</v>
      </c>
      <c r="E233" s="6">
        <v>6833.7459131345104</v>
      </c>
      <c r="F233" s="6">
        <v>6978.4900212033326</v>
      </c>
      <c r="G233" s="6">
        <v>7336.4900212033326</v>
      </c>
      <c r="H233" s="6">
        <v>7588.4900212033326</v>
      </c>
      <c r="I233" s="6">
        <v>7696.4900212033326</v>
      </c>
      <c r="J233" s="6">
        <v>7835.4900212033326</v>
      </c>
      <c r="K233" s="108">
        <v>7999.4927383005961</v>
      </c>
      <c r="L233" s="13">
        <v>2234.5846644610556</v>
      </c>
      <c r="M233" s="6">
        <v>2323.8672446643968</v>
      </c>
      <c r="N233" s="6">
        <v>2535.4460758701002</v>
      </c>
      <c r="O233" s="6">
        <v>2844.543079773729</v>
      </c>
      <c r="P233" s="6">
        <v>3084.3977532290514</v>
      </c>
      <c r="Q233" s="6">
        <v>3085.5901893792384</v>
      </c>
      <c r="R233" s="6">
        <v>3097.1221801902229</v>
      </c>
      <c r="S233" s="25">
        <v>3109.5297893603033</v>
      </c>
      <c r="T233" s="107">
        <v>5727.6049472973336</v>
      </c>
      <c r="U233" s="6">
        <v>5778.0791668208421</v>
      </c>
      <c r="V233" s="6">
        <v>5883.7625231828351</v>
      </c>
      <c r="W233" s="6">
        <v>6218.5906547553959</v>
      </c>
      <c r="X233" s="6">
        <v>6963.6665623529589</v>
      </c>
      <c r="Y233" s="6">
        <v>7009.2067124307869</v>
      </c>
      <c r="Z233" s="6">
        <v>7059.1843195195179</v>
      </c>
      <c r="AA233" s="108">
        <v>7100.2401496294478</v>
      </c>
      <c r="AB233" s="21">
        <v>2.5631630962072927</v>
      </c>
      <c r="AC233" s="22">
        <v>2.4864067343293046</v>
      </c>
      <c r="AD233" s="22">
        <v>2.3206025082445021</v>
      </c>
      <c r="AE233" s="22">
        <v>2.186147469157</v>
      </c>
      <c r="AF233" s="22">
        <v>2.2577070532043755</v>
      </c>
      <c r="AG233" s="22">
        <v>2.2715935306499353</v>
      </c>
      <c r="AH233" s="22">
        <v>2.2792721464691934</v>
      </c>
      <c r="AI233" s="23">
        <v>2.2833806493586026</v>
      </c>
    </row>
    <row r="234" spans="1:35" x14ac:dyDescent="0.3">
      <c r="A234" s="116" t="s">
        <v>7</v>
      </c>
      <c r="B234" s="123" t="s">
        <v>540</v>
      </c>
      <c r="C234" s="118" t="s">
        <v>541</v>
      </c>
      <c r="D234" s="107">
        <v>25938.421309595662</v>
      </c>
      <c r="E234" s="6">
        <v>26195.101691188102</v>
      </c>
      <c r="F234" s="6">
        <v>26375.929195406112</v>
      </c>
      <c r="G234" s="6">
        <v>26935.69706299367</v>
      </c>
      <c r="H234" s="6">
        <v>27355.92454091215</v>
      </c>
      <c r="I234" s="6">
        <v>27538.417335385991</v>
      </c>
      <c r="J234" s="6">
        <v>27779.752404575454</v>
      </c>
      <c r="K234" s="108">
        <v>28060.05921384348</v>
      </c>
      <c r="L234" s="13">
        <v>7781.7142942510081</v>
      </c>
      <c r="M234" s="6">
        <v>8054.2133338013246</v>
      </c>
      <c r="N234" s="6">
        <v>8190.749910238861</v>
      </c>
      <c r="O234" s="6">
        <v>8247.5708148915855</v>
      </c>
      <c r="P234" s="6">
        <v>8340.0591872414298</v>
      </c>
      <c r="Q234" s="6">
        <v>8347.4893141979537</v>
      </c>
      <c r="R234" s="6">
        <v>8419.2987691554026</v>
      </c>
      <c r="S234" s="25">
        <v>8496.6017785501335</v>
      </c>
      <c r="T234" s="107">
        <v>19067.555649185539</v>
      </c>
      <c r="U234" s="6">
        <v>19213.969608639105</v>
      </c>
      <c r="V234" s="6">
        <v>19281.921383249515</v>
      </c>
      <c r="W234" s="6">
        <v>19350.033518242253</v>
      </c>
      <c r="X234" s="6">
        <v>19690.460366966006</v>
      </c>
      <c r="Y234" s="6">
        <v>19960.927385374649</v>
      </c>
      <c r="Z234" s="6">
        <v>20256.708395729715</v>
      </c>
      <c r="AA234" s="108">
        <v>20499.629445452283</v>
      </c>
      <c r="AB234" s="21">
        <v>2.4503027132816104</v>
      </c>
      <c r="AC234" s="22">
        <v>2.3855799210089637</v>
      </c>
      <c r="AD234" s="22">
        <v>2.3541094032362184</v>
      </c>
      <c r="AE234" s="22">
        <v>2.3461494241800711</v>
      </c>
      <c r="AF234" s="22">
        <v>2.3609497156912687</v>
      </c>
      <c r="AG234" s="22">
        <v>2.3912492288458282</v>
      </c>
      <c r="AH234" s="22">
        <v>2.4059852193322038</v>
      </c>
      <c r="AI234" s="23">
        <v>2.4126856806687198</v>
      </c>
    </row>
    <row r="235" spans="1:35" x14ac:dyDescent="0.3">
      <c r="A235" s="116" t="s">
        <v>7</v>
      </c>
      <c r="B235" s="123" t="s">
        <v>542</v>
      </c>
      <c r="C235" s="118" t="s">
        <v>543</v>
      </c>
      <c r="D235" s="107">
        <v>3265.4494747516219</v>
      </c>
      <c r="E235" s="6">
        <v>3310.5477634307749</v>
      </c>
      <c r="F235" s="6">
        <v>3342.3845609445702</v>
      </c>
      <c r="G235" s="6">
        <v>3441.6425361327842</v>
      </c>
      <c r="H235" s="6">
        <v>3516.4651167519905</v>
      </c>
      <c r="I235" s="6">
        <v>3549.232379243726</v>
      </c>
      <c r="J235" s="6">
        <v>3592.3081067971157</v>
      </c>
      <c r="K235" s="108">
        <v>3643.1350080730231</v>
      </c>
      <c r="L235" s="13">
        <v>1355.1205407796804</v>
      </c>
      <c r="M235" s="6">
        <v>1403.4427258267137</v>
      </c>
      <c r="N235" s="6">
        <v>1430.8517997497529</v>
      </c>
      <c r="O235" s="6">
        <v>1442.8290246293445</v>
      </c>
      <c r="P235" s="6">
        <v>1462.4953669349784</v>
      </c>
      <c r="Q235" s="6">
        <v>1464.0883193208474</v>
      </c>
      <c r="R235" s="6">
        <v>1479.5946232423094</v>
      </c>
      <c r="S235" s="25">
        <v>1496.3080877237564</v>
      </c>
      <c r="T235" s="107">
        <v>4252.9744536502776</v>
      </c>
      <c r="U235" s="6">
        <v>4286.5002827950275</v>
      </c>
      <c r="V235" s="6">
        <v>4303.6935684279179</v>
      </c>
      <c r="W235" s="6">
        <v>4321.588159324152</v>
      </c>
      <c r="X235" s="6">
        <v>4411.6225570709439</v>
      </c>
      <c r="Y235" s="6">
        <v>4483.8554283152889</v>
      </c>
      <c r="Z235" s="6">
        <v>4563.6243863445579</v>
      </c>
      <c r="AA235" s="108">
        <v>4629.2650182309399</v>
      </c>
      <c r="AB235" s="21">
        <v>3.1384473378311362</v>
      </c>
      <c r="AC235" s="22">
        <v>3.0542751791100105</v>
      </c>
      <c r="AD235" s="22">
        <v>3.0077842926714053</v>
      </c>
      <c r="AE235" s="22">
        <v>2.9952184808829627</v>
      </c>
      <c r="AF235" s="22">
        <v>3.0165036121219262</v>
      </c>
      <c r="AG235" s="22">
        <v>3.0625580227258649</v>
      </c>
      <c r="AH235" s="22">
        <v>3.0843748109492726</v>
      </c>
      <c r="AI235" s="23">
        <v>3.0937913496632654</v>
      </c>
    </row>
    <row r="236" spans="1:35" x14ac:dyDescent="0.3">
      <c r="A236" s="116" t="s">
        <v>7</v>
      </c>
      <c r="B236" s="123" t="s">
        <v>544</v>
      </c>
      <c r="C236" s="118" t="s">
        <v>545</v>
      </c>
      <c r="D236" s="107">
        <v>1544.1913550835536</v>
      </c>
      <c r="E236" s="6">
        <v>1573.7727515936645</v>
      </c>
      <c r="F236" s="6">
        <v>1595.6829169319738</v>
      </c>
      <c r="G236" s="6">
        <v>1664.8028335159042</v>
      </c>
      <c r="H236" s="6">
        <v>1717.3910496111466</v>
      </c>
      <c r="I236" s="6">
        <v>1740.5444488018989</v>
      </c>
      <c r="J236" s="6">
        <v>1770.5291902283743</v>
      </c>
      <c r="K236" s="108">
        <v>1806.5718946946581</v>
      </c>
      <c r="L236" s="13">
        <v>2378.0419239874586</v>
      </c>
      <c r="M236" s="6">
        <v>2442.1699501532235</v>
      </c>
      <c r="N236" s="6">
        <v>2472.0029038902267</v>
      </c>
      <c r="O236" s="6">
        <v>2484.141483931222</v>
      </c>
      <c r="P236" s="6">
        <v>2503.8828646369748</v>
      </c>
      <c r="Q236" s="6">
        <v>2505.4734206264143</v>
      </c>
      <c r="R236" s="6">
        <v>2520.8808896877081</v>
      </c>
      <c r="S236" s="25">
        <v>2537.4766027333721</v>
      </c>
      <c r="T236" s="107">
        <v>5203.8018111123101</v>
      </c>
      <c r="U236" s="6">
        <v>5234.7820690780818</v>
      </c>
      <c r="V236" s="6">
        <v>5247.9154134104201</v>
      </c>
      <c r="W236" s="6">
        <v>5260.7158451929627</v>
      </c>
      <c r="X236" s="6">
        <v>5324.6160726008738</v>
      </c>
      <c r="Y236" s="6">
        <v>5375.4614512610115</v>
      </c>
      <c r="Z236" s="6">
        <v>5430.9877286131677</v>
      </c>
      <c r="AA236" s="108">
        <v>5476.5139425654397</v>
      </c>
      <c r="AB236" s="21">
        <v>2.1882716863068028</v>
      </c>
      <c r="AC236" s="22">
        <v>2.1434962250475844</v>
      </c>
      <c r="AD236" s="22">
        <v>2.1229406345565773</v>
      </c>
      <c r="AE236" s="22">
        <v>2.1177198960776322</v>
      </c>
      <c r="AF236" s="22">
        <v>2.1265435966681543</v>
      </c>
      <c r="AG236" s="22">
        <v>2.1454873186868801</v>
      </c>
      <c r="AH236" s="22">
        <v>2.1544007695206773</v>
      </c>
      <c r="AI236" s="23">
        <v>2.1582519959656512</v>
      </c>
    </row>
    <row r="237" spans="1:35" x14ac:dyDescent="0.3">
      <c r="A237" s="116" t="s">
        <v>7</v>
      </c>
      <c r="B237" s="123" t="s">
        <v>546</v>
      </c>
      <c r="C237" s="118" t="s">
        <v>547</v>
      </c>
      <c r="D237" s="107">
        <v>10099.810159285375</v>
      </c>
      <c r="E237" s="6">
        <v>10248.915992652599</v>
      </c>
      <c r="F237" s="6">
        <v>10348.695801159954</v>
      </c>
      <c r="G237" s="6">
        <v>10661.270682132912</v>
      </c>
      <c r="H237" s="6">
        <v>10899.997182744401</v>
      </c>
      <c r="I237" s="6">
        <v>11006.009135896526</v>
      </c>
      <c r="J237" s="6">
        <v>11147.839394216686</v>
      </c>
      <c r="K237" s="108">
        <v>11315.582814284364</v>
      </c>
      <c r="L237" s="13">
        <v>11066.206133891441</v>
      </c>
      <c r="M237" s="6">
        <v>11333.667301318461</v>
      </c>
      <c r="N237" s="6">
        <v>11457.442284644112</v>
      </c>
      <c r="O237" s="6">
        <v>11508.296402139531</v>
      </c>
      <c r="P237" s="6">
        <v>11591.716161171535</v>
      </c>
      <c r="Q237" s="6">
        <v>11598.495779670011</v>
      </c>
      <c r="R237" s="6">
        <v>11664.705224675065</v>
      </c>
      <c r="S237" s="25">
        <v>11736.298878606725</v>
      </c>
      <c r="T237" s="107">
        <v>28871.581445080243</v>
      </c>
      <c r="U237" s="6">
        <v>29030.59536852008</v>
      </c>
      <c r="V237" s="6">
        <v>29098.286510590227</v>
      </c>
      <c r="W237" s="6">
        <v>29165.280438420712</v>
      </c>
      <c r="X237" s="6">
        <v>29503.189575396253</v>
      </c>
      <c r="Y237" s="6">
        <v>29774.978337365945</v>
      </c>
      <c r="Z237" s="6">
        <v>30074.973772851667</v>
      </c>
      <c r="AA237" s="108">
        <v>30322.240594563584</v>
      </c>
      <c r="AB237" s="21">
        <v>2.6089864128463987</v>
      </c>
      <c r="AC237" s="22">
        <v>2.561447640618753</v>
      </c>
      <c r="AD237" s="22">
        <v>2.5396843193868266</v>
      </c>
      <c r="AE237" s="22">
        <v>2.5342830441001274</v>
      </c>
      <c r="AF237" s="22">
        <v>2.5451959973124865</v>
      </c>
      <c r="AG237" s="22">
        <v>2.5671413692761695</v>
      </c>
      <c r="AH237" s="22">
        <v>2.5782883659359204</v>
      </c>
      <c r="AI237" s="23">
        <v>2.5836288687088453</v>
      </c>
    </row>
    <row r="238" spans="1:35" x14ac:dyDescent="0.3">
      <c r="A238" s="116" t="s">
        <v>7</v>
      </c>
      <c r="B238" s="123" t="s">
        <v>548</v>
      </c>
      <c r="C238" s="118" t="s">
        <v>549</v>
      </c>
      <c r="D238" s="107">
        <v>2119.3318552116098</v>
      </c>
      <c r="E238" s="6">
        <v>2160.7782414561939</v>
      </c>
      <c r="F238" s="6">
        <v>2187.5366157213662</v>
      </c>
      <c r="G238" s="6">
        <v>2269.4105223355327</v>
      </c>
      <c r="H238" s="6">
        <v>2331.1174007899631</v>
      </c>
      <c r="I238" s="6">
        <v>2358.0488531492788</v>
      </c>
      <c r="J238" s="6">
        <v>2393.0065811591567</v>
      </c>
      <c r="K238" s="108">
        <v>2434.5508782722304</v>
      </c>
      <c r="L238" s="13">
        <v>1399.8230779762819</v>
      </c>
      <c r="M238" s="6">
        <v>1438.8026090922501</v>
      </c>
      <c r="N238" s="6">
        <v>1463.577196008031</v>
      </c>
      <c r="O238" s="6">
        <v>1474.6959869520513</v>
      </c>
      <c r="P238" s="6">
        <v>1493.0156723422031</v>
      </c>
      <c r="Q238" s="6">
        <v>1494.4894729207965</v>
      </c>
      <c r="R238" s="6">
        <v>1508.7473819220475</v>
      </c>
      <c r="S238" s="25">
        <v>1524.1028577686307</v>
      </c>
      <c r="T238" s="107">
        <v>3241.2008444313537</v>
      </c>
      <c r="U238" s="6">
        <v>3261.1280098514958</v>
      </c>
      <c r="V238" s="6">
        <v>3272.6606676327738</v>
      </c>
      <c r="W238" s="6">
        <v>3285.0105207051342</v>
      </c>
      <c r="X238" s="6">
        <v>3347.3852452238229</v>
      </c>
      <c r="Y238" s="6">
        <v>3397.056861005467</v>
      </c>
      <c r="Z238" s="6">
        <v>3451.4954796244542</v>
      </c>
      <c r="AA238" s="108">
        <v>3496.2248908199927</v>
      </c>
      <c r="AB238" s="21">
        <v>2.31543606861886</v>
      </c>
      <c r="AC238" s="22">
        <v>2.2665569197910771</v>
      </c>
      <c r="AD238" s="22">
        <v>2.2360697314491471</v>
      </c>
      <c r="AE238" s="22">
        <v>2.2275849054791954</v>
      </c>
      <c r="AF238" s="22">
        <v>2.2420295427793699</v>
      </c>
      <c r="AG238" s="22">
        <v>2.2730550616501404</v>
      </c>
      <c r="AH238" s="22">
        <v>2.2876563174064768</v>
      </c>
      <c r="AI238" s="23">
        <v>2.2939559971291281</v>
      </c>
    </row>
    <row r="239" spans="1:35" x14ac:dyDescent="0.3">
      <c r="A239" s="116" t="s">
        <v>7</v>
      </c>
      <c r="B239" s="123" t="s">
        <v>550</v>
      </c>
      <c r="C239" s="118" t="s">
        <v>551</v>
      </c>
      <c r="D239" s="107">
        <v>55244.549312024872</v>
      </c>
      <c r="E239" s="6">
        <v>55736.43948452772</v>
      </c>
      <c r="F239" s="6">
        <v>56098.185135037391</v>
      </c>
      <c r="G239" s="6">
        <v>57227.744221050336</v>
      </c>
      <c r="H239" s="6">
        <v>58076.531584070472</v>
      </c>
      <c r="I239" s="6">
        <v>58445.723697092566</v>
      </c>
      <c r="J239" s="6">
        <v>58926.249198165096</v>
      </c>
      <c r="K239" s="108">
        <v>59492.62138338924</v>
      </c>
      <c r="L239" s="13">
        <v>20535.30513900426</v>
      </c>
      <c r="M239" s="6">
        <v>20954.870294365515</v>
      </c>
      <c r="N239" s="6">
        <v>21217.376890889722</v>
      </c>
      <c r="O239" s="6">
        <v>21335.035198548212</v>
      </c>
      <c r="P239" s="6">
        <v>21528.783452275809</v>
      </c>
      <c r="Q239" s="6">
        <v>21544.3647062581</v>
      </c>
      <c r="R239" s="6">
        <v>21695.012440872073</v>
      </c>
      <c r="S239" s="25">
        <v>21857.128514920103</v>
      </c>
      <c r="T239" s="107">
        <v>53476.117277029778</v>
      </c>
      <c r="U239" s="6">
        <v>53719.851511261069</v>
      </c>
      <c r="V239" s="6">
        <v>53859.374138947285</v>
      </c>
      <c r="W239" s="6">
        <v>54009.18683649868</v>
      </c>
      <c r="X239" s="6">
        <v>54766.34060957667</v>
      </c>
      <c r="Y239" s="6">
        <v>55368.465643445103</v>
      </c>
      <c r="Z239" s="6">
        <v>56026.246884690001</v>
      </c>
      <c r="AA239" s="108">
        <v>56565.618059657158</v>
      </c>
      <c r="AB239" s="21">
        <v>2.604106289877258</v>
      </c>
      <c r="AC239" s="22">
        <v>2.5635974242086155</v>
      </c>
      <c r="AD239" s="22">
        <v>2.5384558334387379</v>
      </c>
      <c r="AE239" s="22">
        <v>2.5314786844210997</v>
      </c>
      <c r="AF239" s="22">
        <v>2.5438660169061857</v>
      </c>
      <c r="AG239" s="22">
        <v>2.5699743946203224</v>
      </c>
      <c r="AH239" s="22">
        <v>2.5824482487569349</v>
      </c>
      <c r="AI239" s="23">
        <v>2.587971151885041</v>
      </c>
    </row>
    <row r="240" spans="1:35" x14ac:dyDescent="0.3">
      <c r="A240" s="116" t="s">
        <v>7</v>
      </c>
      <c r="B240" s="123" t="s">
        <v>552</v>
      </c>
      <c r="C240" s="118" t="s">
        <v>553</v>
      </c>
      <c r="D240" s="107">
        <v>7041.3259560398074</v>
      </c>
      <c r="E240" s="6">
        <v>7114.6421685488349</v>
      </c>
      <c r="F240" s="6">
        <v>7166.568128689355</v>
      </c>
      <c r="G240" s="6">
        <v>7328.6029669357704</v>
      </c>
      <c r="H240" s="6">
        <v>7450.2686786379591</v>
      </c>
      <c r="I240" s="6">
        <v>7503.2183189079915</v>
      </c>
      <c r="J240" s="6">
        <v>7570.6876666021308</v>
      </c>
      <c r="K240" s="108">
        <v>7651.7602322868424</v>
      </c>
      <c r="L240" s="13">
        <v>6484.5819676740275</v>
      </c>
      <c r="M240" s="6">
        <v>6562.7216013040106</v>
      </c>
      <c r="N240" s="6">
        <v>6615.8714531974638</v>
      </c>
      <c r="O240" s="6">
        <v>6640.2117396418707</v>
      </c>
      <c r="P240" s="6">
        <v>6680.1780577487916</v>
      </c>
      <c r="Q240" s="6">
        <v>6683.3698801861174</v>
      </c>
      <c r="R240" s="6">
        <v>6714.0756657864058</v>
      </c>
      <c r="S240" s="25">
        <v>6747.0264360558158</v>
      </c>
      <c r="T240" s="107">
        <v>15497.495683931158</v>
      </c>
      <c r="U240" s="6">
        <v>15539.592434516264</v>
      </c>
      <c r="V240" s="6">
        <v>15565.854622424391</v>
      </c>
      <c r="W240" s="6">
        <v>15594.764489145764</v>
      </c>
      <c r="X240" s="6">
        <v>15740.562857944413</v>
      </c>
      <c r="Y240" s="6">
        <v>15855.450073107881</v>
      </c>
      <c r="Z240" s="6">
        <v>15979.813053824979</v>
      </c>
      <c r="AA240" s="108">
        <v>16081.31064770905</v>
      </c>
      <c r="AB240" s="21">
        <v>2.3898989574327176</v>
      </c>
      <c r="AC240" s="22">
        <v>2.3678579373881337</v>
      </c>
      <c r="AD240" s="22">
        <v>2.3528048772624479</v>
      </c>
      <c r="AE240" s="22">
        <v>2.3485342185770182</v>
      </c>
      <c r="AF240" s="22">
        <v>2.3563088770793867</v>
      </c>
      <c r="AG240" s="22">
        <v>2.3723735716189842</v>
      </c>
      <c r="AH240" s="22">
        <v>2.3800466139002467</v>
      </c>
      <c r="AI240" s="23">
        <v>2.3834663759091299</v>
      </c>
    </row>
    <row r="241" spans="1:35" x14ac:dyDescent="0.3">
      <c r="A241" s="116" t="s">
        <v>7</v>
      </c>
      <c r="B241" s="123" t="s">
        <v>554</v>
      </c>
      <c r="C241" s="118" t="s">
        <v>555</v>
      </c>
      <c r="D241" s="107">
        <v>8680.8085690889293</v>
      </c>
      <c r="E241" s="6">
        <v>8822.7861626652593</v>
      </c>
      <c r="F241" s="6">
        <v>8932.2609908401737</v>
      </c>
      <c r="G241" s="6">
        <v>9278.6098858966252</v>
      </c>
      <c r="H241" s="6">
        <v>9542.1220218404578</v>
      </c>
      <c r="I241" s="6">
        <v>9657.4294781165609</v>
      </c>
      <c r="J241" s="6">
        <v>9803.4972214536247</v>
      </c>
      <c r="K241" s="108">
        <v>9980.8416793658325</v>
      </c>
      <c r="L241" s="13">
        <v>9103.5024605526814</v>
      </c>
      <c r="M241" s="6">
        <v>9289.009089202782</v>
      </c>
      <c r="N241" s="6">
        <v>9407.348764575785</v>
      </c>
      <c r="O241" s="6">
        <v>9460.7212362630071</v>
      </c>
      <c r="P241" s="6">
        <v>9548.9248082570975</v>
      </c>
      <c r="Q241" s="6">
        <v>9556.0094753176127</v>
      </c>
      <c r="R241" s="6">
        <v>9624.5656230181939</v>
      </c>
      <c r="S241" s="25">
        <v>9698.237076093983</v>
      </c>
      <c r="T241" s="107">
        <v>25867.632688831938</v>
      </c>
      <c r="U241" s="6">
        <v>25985.717971081936</v>
      </c>
      <c r="V241" s="6">
        <v>26054.30435281602</v>
      </c>
      <c r="W241" s="6">
        <v>26128.349282383293</v>
      </c>
      <c r="X241" s="6">
        <v>26503.834793085738</v>
      </c>
      <c r="Y241" s="6">
        <v>26802.158004623983</v>
      </c>
      <c r="Z241" s="6">
        <v>27128.550510880363</v>
      </c>
      <c r="AA241" s="108">
        <v>27395.888130364357</v>
      </c>
      <c r="AB241" s="21">
        <v>2.8415033445557492</v>
      </c>
      <c r="AC241" s="22">
        <v>2.7974693233196231</v>
      </c>
      <c r="AD241" s="22">
        <v>2.7695693021317376</v>
      </c>
      <c r="AE241" s="22">
        <v>2.7617713945775253</v>
      </c>
      <c r="AF241" s="22">
        <v>2.7755831494418595</v>
      </c>
      <c r="AG241" s="22">
        <v>2.8047437660931327</v>
      </c>
      <c r="AH241" s="22">
        <v>2.818677909577497</v>
      </c>
      <c r="AI241" s="23">
        <v>2.8248317622482992</v>
      </c>
    </row>
    <row r="242" spans="1:35" x14ac:dyDescent="0.3">
      <c r="A242" s="116" t="s">
        <v>7</v>
      </c>
      <c r="B242" s="123" t="s">
        <v>556</v>
      </c>
      <c r="C242" s="118" t="s">
        <v>557</v>
      </c>
      <c r="D242" s="107">
        <v>2735.5615140266291</v>
      </c>
      <c r="E242" s="6">
        <v>2770.4271688427125</v>
      </c>
      <c r="F242" s="6">
        <v>2795.4244748583124</v>
      </c>
      <c r="G242" s="6">
        <v>2873.8173857375523</v>
      </c>
      <c r="H242" s="6">
        <v>2933.0925853345848</v>
      </c>
      <c r="I242" s="6">
        <v>2959.0496781725733</v>
      </c>
      <c r="J242" s="6">
        <v>2992.6880114943565</v>
      </c>
      <c r="K242" s="108">
        <v>3032.8890653417516</v>
      </c>
      <c r="L242" s="13">
        <v>1796.8327221563381</v>
      </c>
      <c r="M242" s="6">
        <v>1905.4528628537046</v>
      </c>
      <c r="N242" s="6">
        <v>1939.7382837690641</v>
      </c>
      <c r="O242" s="6">
        <v>1950.9595089053039</v>
      </c>
      <c r="P242" s="6">
        <v>1968.5612973773934</v>
      </c>
      <c r="Q242" s="6">
        <v>1969.975008138651</v>
      </c>
      <c r="R242" s="6">
        <v>1983.6720690765057</v>
      </c>
      <c r="S242" s="25">
        <v>1998.4524516007195</v>
      </c>
      <c r="T242" s="107">
        <v>4078.6876094958566</v>
      </c>
      <c r="U242" s="6">
        <v>4132.9739174202687</v>
      </c>
      <c r="V242" s="6">
        <v>4148.2471263818188</v>
      </c>
      <c r="W242" s="6">
        <v>4160.1672468026782</v>
      </c>
      <c r="X242" s="6">
        <v>4217.5360374845241</v>
      </c>
      <c r="Y242" s="6">
        <v>4263.0661430773853</v>
      </c>
      <c r="Z242" s="6">
        <v>4312.8547579301312</v>
      </c>
      <c r="AA242" s="108">
        <v>4353.773262289682</v>
      </c>
      <c r="AB242" s="21">
        <v>2.2699317299838109</v>
      </c>
      <c r="AC242" s="22">
        <v>2.1690244865100015</v>
      </c>
      <c r="AD242" s="22">
        <v>2.1385602176812473</v>
      </c>
      <c r="AE242" s="22">
        <v>2.1323698558649098</v>
      </c>
      <c r="AF242" s="22">
        <v>2.1424458781666167</v>
      </c>
      <c r="AG242" s="22">
        <v>2.164020419276985</v>
      </c>
      <c r="AH242" s="22">
        <v>2.1741772872458558</v>
      </c>
      <c r="AI242" s="23">
        <v>2.1785723542245896</v>
      </c>
    </row>
    <row r="243" spans="1:35" x14ac:dyDescent="0.3">
      <c r="A243" s="116" t="s">
        <v>7</v>
      </c>
      <c r="B243" s="123" t="s">
        <v>558</v>
      </c>
      <c r="C243" s="118" t="s">
        <v>559</v>
      </c>
      <c r="D243" s="107">
        <v>4905.5980651396821</v>
      </c>
      <c r="E243" s="6">
        <v>4946.4751743951683</v>
      </c>
      <c r="F243" s="6">
        <v>4976.8607419417613</v>
      </c>
      <c r="G243" s="6">
        <v>5071.7003486366702</v>
      </c>
      <c r="H243" s="6">
        <v>5142.9235736520086</v>
      </c>
      <c r="I243" s="6">
        <v>5173.8864483440348</v>
      </c>
      <c r="J243" s="6">
        <v>5214.2135661827488</v>
      </c>
      <c r="K243" s="108">
        <v>5261.6986626987109</v>
      </c>
      <c r="L243" s="13">
        <v>2467.5420174171718</v>
      </c>
      <c r="M243" s="6">
        <v>2506.2587053298507</v>
      </c>
      <c r="N243" s="6">
        <v>2530.4644883450424</v>
      </c>
      <c r="O243" s="6">
        <v>2541.2704031791036</v>
      </c>
      <c r="P243" s="6">
        <v>2559.0537278062088</v>
      </c>
      <c r="Q243" s="6">
        <v>2560.4779456832125</v>
      </c>
      <c r="R243" s="6">
        <v>2574.2086539018546</v>
      </c>
      <c r="S243" s="25">
        <v>2588.9628288609993</v>
      </c>
      <c r="T243" s="107">
        <v>6457.6236330201054</v>
      </c>
      <c r="U243" s="6">
        <v>6480.0798768984541</v>
      </c>
      <c r="V243" s="6">
        <v>6492.9336298886301</v>
      </c>
      <c r="W243" s="6">
        <v>6506.7063949814483</v>
      </c>
      <c r="X243" s="6">
        <v>6576.3016533233767</v>
      </c>
      <c r="Y243" s="6">
        <v>6631.3199307140758</v>
      </c>
      <c r="Z243" s="6">
        <v>6691.0527732015698</v>
      </c>
      <c r="AA243" s="108">
        <v>6739.884801208128</v>
      </c>
      <c r="AB243" s="21">
        <v>2.6170268175532168</v>
      </c>
      <c r="AC243" s="22">
        <v>2.5855590498769381</v>
      </c>
      <c r="AD243" s="22">
        <v>2.5659058484298649</v>
      </c>
      <c r="AE243" s="22">
        <v>2.560414817266838</v>
      </c>
      <c r="AF243" s="22">
        <v>2.5698177345268247</v>
      </c>
      <c r="AG243" s="22">
        <v>2.5898758245092561</v>
      </c>
      <c r="AH243" s="22">
        <v>2.5992658998561025</v>
      </c>
      <c r="AI243" s="23">
        <v>2.6033146270289658</v>
      </c>
    </row>
    <row r="244" spans="1:35" x14ac:dyDescent="0.3">
      <c r="A244" s="116" t="s">
        <v>7</v>
      </c>
      <c r="B244" s="123" t="s">
        <v>560</v>
      </c>
      <c r="C244" s="118" t="s">
        <v>561</v>
      </c>
      <c r="D244" s="107">
        <v>10727.812723727324</v>
      </c>
      <c r="E244" s="6">
        <v>10764.828189057467</v>
      </c>
      <c r="F244" s="6">
        <v>10838.828189057467</v>
      </c>
      <c r="G244" s="6">
        <v>10913.828189057467</v>
      </c>
      <c r="H244" s="6">
        <v>10913.828189057467</v>
      </c>
      <c r="I244" s="6">
        <v>10913.828189057467</v>
      </c>
      <c r="J244" s="6">
        <v>10913.828189057467</v>
      </c>
      <c r="K244" s="108">
        <v>10913.828189057467</v>
      </c>
      <c r="L244" s="13">
        <v>9171.1643743998993</v>
      </c>
      <c r="M244" s="6">
        <v>9171.1643743998993</v>
      </c>
      <c r="N244" s="6">
        <v>9687.1643743998993</v>
      </c>
      <c r="O244" s="6">
        <v>10307.164374399899</v>
      </c>
      <c r="P244" s="6">
        <v>10607.164374399899</v>
      </c>
      <c r="Q244" s="6">
        <v>10607.164374399899</v>
      </c>
      <c r="R244" s="6">
        <v>10607.164374399899</v>
      </c>
      <c r="S244" s="25">
        <v>10607.164374399899</v>
      </c>
      <c r="T244" s="107">
        <v>24357.527557867521</v>
      </c>
      <c r="U244" s="6">
        <v>24357.527557867521</v>
      </c>
      <c r="V244" s="6">
        <v>24652.466703468555</v>
      </c>
      <c r="W244" s="6">
        <v>25432.349329394638</v>
      </c>
      <c r="X244" s="6">
        <v>26468.687867831177</v>
      </c>
      <c r="Y244" s="6">
        <v>26468.687867831177</v>
      </c>
      <c r="Z244" s="6">
        <v>26468.687867831177</v>
      </c>
      <c r="AA244" s="108">
        <v>26468.687867831177</v>
      </c>
      <c r="AB244" s="21">
        <v>2.6558816921718642</v>
      </c>
      <c r="AC244" s="22">
        <v>2.6558816921718642</v>
      </c>
      <c r="AD244" s="22">
        <v>2.5448589236925927</v>
      </c>
      <c r="AE244" s="22">
        <v>2.4674438483353818</v>
      </c>
      <c r="AF244" s="22">
        <v>2.4953594507984271</v>
      </c>
      <c r="AG244" s="22">
        <v>2.4953594507984271</v>
      </c>
      <c r="AH244" s="22">
        <v>2.4953594507984271</v>
      </c>
      <c r="AI244" s="23">
        <v>2.4953594507984271</v>
      </c>
    </row>
    <row r="245" spans="1:35" x14ac:dyDescent="0.3">
      <c r="A245" s="116" t="s">
        <v>7</v>
      </c>
      <c r="B245" s="123" t="s">
        <v>562</v>
      </c>
      <c r="C245" s="118" t="s">
        <v>563</v>
      </c>
      <c r="D245" s="107">
        <v>9355.7609085664917</v>
      </c>
      <c r="E245" s="6">
        <v>9499.7653883793373</v>
      </c>
      <c r="F245" s="6">
        <v>9703.901646450704</v>
      </c>
      <c r="G245" s="6">
        <v>10195.901646450704</v>
      </c>
      <c r="H245" s="6">
        <v>10552.631609384487</v>
      </c>
      <c r="I245" s="6">
        <v>10701.631609384487</v>
      </c>
      <c r="J245" s="6">
        <v>10898.177206257646</v>
      </c>
      <c r="K245" s="108">
        <v>11135.495862979136</v>
      </c>
      <c r="L245" s="13">
        <v>8397.03855144298</v>
      </c>
      <c r="M245" s="6">
        <v>8573.8549304368589</v>
      </c>
      <c r="N245" s="6">
        <v>8682.9334019401231</v>
      </c>
      <c r="O245" s="6">
        <v>8732.2368258136557</v>
      </c>
      <c r="P245" s="6">
        <v>8814.2777282937241</v>
      </c>
      <c r="Q245" s="6">
        <v>8820.9563369256848</v>
      </c>
      <c r="R245" s="6">
        <v>8886.2099955151934</v>
      </c>
      <c r="S245" s="25">
        <v>8956.7996424457961</v>
      </c>
      <c r="T245" s="107">
        <v>23435.802268218878</v>
      </c>
      <c r="U245" s="6">
        <v>23544.179856046161</v>
      </c>
      <c r="V245" s="6">
        <v>23605.058520239232</v>
      </c>
      <c r="W245" s="6">
        <v>23670.841022144617</v>
      </c>
      <c r="X245" s="6">
        <v>24006.444588161699</v>
      </c>
      <c r="Y245" s="6">
        <v>24276.435897679472</v>
      </c>
      <c r="Z245" s="6">
        <v>24574.530666261708</v>
      </c>
      <c r="AA245" s="108">
        <v>24820.2605948128</v>
      </c>
      <c r="AB245" s="21">
        <v>2.7909604230876823</v>
      </c>
      <c r="AC245" s="22">
        <v>2.746043646302577</v>
      </c>
      <c r="AD245" s="22">
        <v>2.7185580526236555</v>
      </c>
      <c r="AE245" s="22">
        <v>2.7107419890594877</v>
      </c>
      <c r="AF245" s="22">
        <v>2.7235861324293542</v>
      </c>
      <c r="AG245" s="22">
        <v>2.7521319651084899</v>
      </c>
      <c r="AH245" s="22">
        <v>2.7654681443117255</v>
      </c>
      <c r="AI245" s="23">
        <v>2.7711081620259659</v>
      </c>
    </row>
    <row r="246" spans="1:35" x14ac:dyDescent="0.3">
      <c r="A246" s="116" t="s">
        <v>7</v>
      </c>
      <c r="B246" s="123" t="s">
        <v>564</v>
      </c>
      <c r="C246" s="118" t="s">
        <v>565</v>
      </c>
      <c r="D246" s="107">
        <v>129.12740352019648</v>
      </c>
      <c r="E246" s="6">
        <v>142.32750663026334</v>
      </c>
      <c r="F246" s="6">
        <v>156.68463740111866</v>
      </c>
      <c r="G246" s="6">
        <v>156.68463740111866</v>
      </c>
      <c r="H246" s="6">
        <v>156.68463740111866</v>
      </c>
      <c r="I246" s="6">
        <v>156.68463740111866</v>
      </c>
      <c r="J246" s="6">
        <v>156.68463740111866</v>
      </c>
      <c r="K246" s="108">
        <v>156.68463740111866</v>
      </c>
      <c r="L246" s="13">
        <v>538.24008600218212</v>
      </c>
      <c r="M246" s="6">
        <v>563.47410639114128</v>
      </c>
      <c r="N246" s="6">
        <v>571.90085779701133</v>
      </c>
      <c r="O246" s="6">
        <v>571.90085779701133</v>
      </c>
      <c r="P246" s="6">
        <v>571.90085779701133</v>
      </c>
      <c r="Q246" s="6">
        <v>571.90085779701133</v>
      </c>
      <c r="R246" s="6">
        <v>571.90085779701133</v>
      </c>
      <c r="S246" s="25">
        <v>571.90085779701133</v>
      </c>
      <c r="T246" s="107">
        <v>1525.0466538126836</v>
      </c>
      <c r="U246" s="6">
        <v>1540.9005926047901</v>
      </c>
      <c r="V246" s="6">
        <v>1545.6333821618441</v>
      </c>
      <c r="W246" s="6">
        <v>1545.6333821618441</v>
      </c>
      <c r="X246" s="6">
        <v>1545.6333821618441</v>
      </c>
      <c r="Y246" s="6">
        <v>1545.6333821618441</v>
      </c>
      <c r="Z246" s="6">
        <v>1545.6333821618441</v>
      </c>
      <c r="AA246" s="108">
        <v>1545.6333821618441</v>
      </c>
      <c r="AB246" s="21">
        <v>2.8333947869622271</v>
      </c>
      <c r="AC246" s="22">
        <v>2.7346431275675305</v>
      </c>
      <c r="AD246" s="22">
        <v>2.7026246963777876</v>
      </c>
      <c r="AE246" s="22">
        <v>2.7026246963777876</v>
      </c>
      <c r="AF246" s="22">
        <v>2.7026246963777876</v>
      </c>
      <c r="AG246" s="22">
        <v>2.7026246963777876</v>
      </c>
      <c r="AH246" s="22">
        <v>2.7026246963777876</v>
      </c>
      <c r="AI246" s="23">
        <v>2.7026246963777876</v>
      </c>
    </row>
    <row r="247" spans="1:35" x14ac:dyDescent="0.3">
      <c r="A247" s="116" t="s">
        <v>7</v>
      </c>
      <c r="B247" s="123" t="s">
        <v>145</v>
      </c>
      <c r="C247" s="118" t="s">
        <v>566</v>
      </c>
      <c r="D247" s="107">
        <v>3394.6380931660524</v>
      </c>
      <c r="E247" s="6">
        <v>3510.5893923968961</v>
      </c>
      <c r="F247" s="6">
        <v>3559.5256160882618</v>
      </c>
      <c r="G247" s="6">
        <v>3680.5256160882618</v>
      </c>
      <c r="H247" s="6">
        <v>3763.5256160882618</v>
      </c>
      <c r="I247" s="6">
        <v>3798.5256160882618</v>
      </c>
      <c r="J247" s="6">
        <v>3846.5256160882618</v>
      </c>
      <c r="K247" s="108">
        <v>3900.5256160882618</v>
      </c>
      <c r="L247" s="13">
        <v>6307.7662130900317</v>
      </c>
      <c r="M247" s="6">
        <v>6538.048469414156</v>
      </c>
      <c r="N247" s="6">
        <v>6648.3624654943187</v>
      </c>
      <c r="O247" s="6">
        <v>6686.0463650377369</v>
      </c>
      <c r="P247" s="6">
        <v>6740.8364528173952</v>
      </c>
      <c r="Q247" s="6">
        <v>6744.638089197766</v>
      </c>
      <c r="R247" s="6">
        <v>6778.6736561588023</v>
      </c>
      <c r="S247" s="25">
        <v>6804.0917702514762</v>
      </c>
      <c r="T247" s="107">
        <v>18637.342590160377</v>
      </c>
      <c r="U247" s="6">
        <v>18788.846877891388</v>
      </c>
      <c r="V247" s="6">
        <v>18853.910825721126</v>
      </c>
      <c r="W247" s="6">
        <v>18906.964753206576</v>
      </c>
      <c r="X247" s="6">
        <v>19143.795952201282</v>
      </c>
      <c r="Y247" s="6">
        <v>19306.289039877614</v>
      </c>
      <c r="Z247" s="6">
        <v>19469.792289579356</v>
      </c>
      <c r="AA247" s="108">
        <v>19562.575254299209</v>
      </c>
      <c r="AB247" s="21">
        <v>2.9546660355743217</v>
      </c>
      <c r="AC247" s="22">
        <v>2.8737698972083283</v>
      </c>
      <c r="AD247" s="22">
        <v>2.8358728820179184</v>
      </c>
      <c r="AE247" s="22">
        <v>2.8278243555225275</v>
      </c>
      <c r="AF247" s="22">
        <v>2.8399733603090098</v>
      </c>
      <c r="AG247" s="22">
        <v>2.8624647882587841</v>
      </c>
      <c r="AH247" s="22">
        <v>2.8722126594617765</v>
      </c>
      <c r="AI247" s="23">
        <v>2.875119253950948</v>
      </c>
    </row>
    <row r="248" spans="1:35" x14ac:dyDescent="0.3">
      <c r="A248" s="131" t="s">
        <v>7</v>
      </c>
      <c r="B248" s="137" t="s">
        <v>567</v>
      </c>
      <c r="C248" s="132" t="s">
        <v>568</v>
      </c>
      <c r="D248" s="138">
        <v>2566.5563217304984</v>
      </c>
      <c r="E248" s="139">
        <v>2597.7381450677722</v>
      </c>
      <c r="F248" s="139">
        <v>2620.1118692992013</v>
      </c>
      <c r="G248" s="139">
        <v>2689.9198256942718</v>
      </c>
      <c r="H248" s="139">
        <v>2742.5915602987116</v>
      </c>
      <c r="I248" s="139">
        <v>2765.6351347473187</v>
      </c>
      <c r="J248" s="139">
        <v>2794.9129799732113</v>
      </c>
      <c r="K248" s="140">
        <v>2830.3915879744563</v>
      </c>
      <c r="L248" s="141">
        <v>2344.1750572282581</v>
      </c>
      <c r="M248" s="139">
        <v>2387.2216688636145</v>
      </c>
      <c r="N248" s="139">
        <v>2411.4033963462666</v>
      </c>
      <c r="O248" s="139">
        <v>2421.8961534297664</v>
      </c>
      <c r="P248" s="139">
        <v>2439.0857930044326</v>
      </c>
      <c r="Q248" s="139">
        <v>2440.4661437152463</v>
      </c>
      <c r="R248" s="139">
        <v>2453.8007364353975</v>
      </c>
      <c r="S248" s="142">
        <v>2468.1475212993214</v>
      </c>
      <c r="T248" s="138">
        <v>6590.7822198670929</v>
      </c>
      <c r="U248" s="139">
        <v>6617.610048002859</v>
      </c>
      <c r="V248" s="139">
        <v>6631.3774533707965</v>
      </c>
      <c r="W248" s="139">
        <v>6645.7106276661289</v>
      </c>
      <c r="X248" s="139">
        <v>6717.8062746108862</v>
      </c>
      <c r="Y248" s="139">
        <v>6774.9565169428042</v>
      </c>
      <c r="Z248" s="139">
        <v>6837.1370989062561</v>
      </c>
      <c r="AA248" s="140">
        <v>6888.0383790272272</v>
      </c>
      <c r="AB248" s="143">
        <v>2.8115571827899251</v>
      </c>
      <c r="AC248" s="144">
        <v>2.7720970089690202</v>
      </c>
      <c r="AD248" s="144">
        <v>2.7500075115671607</v>
      </c>
      <c r="AE248" s="144">
        <v>2.7440113888676896</v>
      </c>
      <c r="AF248" s="144">
        <v>2.7542312344560802</v>
      </c>
      <c r="AG248" s="144">
        <v>2.7760911719221566</v>
      </c>
      <c r="AH248" s="144">
        <v>2.7863456870741961</v>
      </c>
      <c r="AI248" s="145">
        <v>2.7907725610344056</v>
      </c>
    </row>
    <row r="249" spans="1:35" x14ac:dyDescent="0.3">
      <c r="A249" s="120" t="s">
        <v>8</v>
      </c>
      <c r="B249" s="122" t="s">
        <v>569</v>
      </c>
      <c r="C249" s="121" t="s">
        <v>570</v>
      </c>
      <c r="D249" s="111">
        <v>2804.1940270088899</v>
      </c>
      <c r="E249" s="5">
        <v>3183.5098335055504</v>
      </c>
      <c r="F249" s="5">
        <v>3326.1237601618122</v>
      </c>
      <c r="G249" s="5">
        <v>3465.0231824505495</v>
      </c>
      <c r="H249" s="5">
        <v>3609.9895986653182</v>
      </c>
      <c r="I249" s="5">
        <v>3781.5223870538489</v>
      </c>
      <c r="J249" s="5">
        <v>3982.1301413576302</v>
      </c>
      <c r="K249" s="112">
        <v>4164.2030465271091</v>
      </c>
      <c r="L249" s="12">
        <v>8454.3077182542074</v>
      </c>
      <c r="M249" s="5">
        <v>8789.5446171065396</v>
      </c>
      <c r="N249" s="5">
        <v>9114.1329741103364</v>
      </c>
      <c r="O249" s="5">
        <v>9506.838620276978</v>
      </c>
      <c r="P249" s="5">
        <v>9927.1200841538193</v>
      </c>
      <c r="Q249" s="5">
        <v>10292.826496935833</v>
      </c>
      <c r="R249" s="5">
        <v>10602.114613449708</v>
      </c>
      <c r="S249" s="113">
        <v>10919.878884761323</v>
      </c>
      <c r="T249" s="111">
        <v>21680.423203709637</v>
      </c>
      <c r="U249" s="5">
        <v>22388.253511684074</v>
      </c>
      <c r="V249" s="5">
        <v>23152.472095056459</v>
      </c>
      <c r="W249" s="5">
        <v>24069.000721660883</v>
      </c>
      <c r="X249" s="5">
        <v>25084.42880976919</v>
      </c>
      <c r="Y249" s="5">
        <v>26074.451980870304</v>
      </c>
      <c r="Z249" s="5">
        <v>27017.615691312662</v>
      </c>
      <c r="AA249" s="112">
        <v>28039.327089892206</v>
      </c>
      <c r="AB249" s="19">
        <v>2.5644232415266979</v>
      </c>
      <c r="AC249" s="14">
        <v>2.5471460111950761</v>
      </c>
      <c r="AD249" s="14">
        <v>2.5402824559202193</v>
      </c>
      <c r="AE249" s="14">
        <v>2.5317565263308994</v>
      </c>
      <c r="AF249" s="14">
        <v>2.5268586052273356</v>
      </c>
      <c r="AG249" s="14">
        <v>2.5332645011195565</v>
      </c>
      <c r="AH249" s="14">
        <v>2.5483232993009204</v>
      </c>
      <c r="AI249" s="20">
        <v>2.5677324250382529</v>
      </c>
    </row>
    <row r="250" spans="1:35" x14ac:dyDescent="0.3">
      <c r="A250" s="116" t="s">
        <v>8</v>
      </c>
      <c r="B250" s="123" t="s">
        <v>571</v>
      </c>
      <c r="C250" s="118" t="s">
        <v>572</v>
      </c>
      <c r="D250" s="107">
        <v>132.21582690076252</v>
      </c>
      <c r="E250" s="6">
        <v>140.08153788792677</v>
      </c>
      <c r="F250" s="6">
        <v>143.35745315272058</v>
      </c>
      <c r="G250" s="6">
        <v>146.84400499624923</v>
      </c>
      <c r="H250" s="6">
        <v>150.48581285415921</v>
      </c>
      <c r="I250" s="6">
        <v>154.60890820225362</v>
      </c>
      <c r="J250" s="6">
        <v>154.61061216239452</v>
      </c>
      <c r="K250" s="108">
        <v>154.61205931384592</v>
      </c>
      <c r="L250" s="13">
        <v>274.40764709984245</v>
      </c>
      <c r="M250" s="6">
        <v>279.92960819316301</v>
      </c>
      <c r="N250" s="6">
        <v>287.40808887061684</v>
      </c>
      <c r="O250" s="6">
        <v>297.22793865839134</v>
      </c>
      <c r="P250" s="6">
        <v>307.81609951104923</v>
      </c>
      <c r="Q250" s="6">
        <v>315.2114336869983</v>
      </c>
      <c r="R250" s="6">
        <v>315.2114336869983</v>
      </c>
      <c r="S250" s="25">
        <v>315.2114336869983</v>
      </c>
      <c r="T250" s="107">
        <v>565.99502047455735</v>
      </c>
      <c r="U250" s="6">
        <v>576.27098978461925</v>
      </c>
      <c r="V250" s="6">
        <v>591.70663806335097</v>
      </c>
      <c r="W250" s="6">
        <v>611.57392299802405</v>
      </c>
      <c r="X250" s="6">
        <v>633.73343269345833</v>
      </c>
      <c r="Y250" s="6">
        <v>651.09012774512576</v>
      </c>
      <c r="Z250" s="6">
        <v>651.09012774512576</v>
      </c>
      <c r="AA250" s="108">
        <v>651.09012774512576</v>
      </c>
      <c r="AB250" s="21">
        <v>2.0626065871576156</v>
      </c>
      <c r="AC250" s="22">
        <v>2.0586282155154105</v>
      </c>
      <c r="AD250" s="22">
        <v>2.0587682148699749</v>
      </c>
      <c r="AE250" s="22">
        <v>2.0575923170564239</v>
      </c>
      <c r="AF250" s="22">
        <v>2.0588053506626611</v>
      </c>
      <c r="AG250" s="22">
        <v>2.0655663410726768</v>
      </c>
      <c r="AH250" s="22">
        <v>2.0655663410726768</v>
      </c>
      <c r="AI250" s="23">
        <v>2.0655663410726768</v>
      </c>
    </row>
    <row r="251" spans="1:35" x14ac:dyDescent="0.3">
      <c r="A251" s="116" t="s">
        <v>8</v>
      </c>
      <c r="B251" s="123" t="s">
        <v>573</v>
      </c>
      <c r="C251" s="118" t="s">
        <v>574</v>
      </c>
      <c r="D251" s="107">
        <v>345.67871238064924</v>
      </c>
      <c r="E251" s="6">
        <v>394.01431073228883</v>
      </c>
      <c r="F251" s="6">
        <v>411.11660308356142</v>
      </c>
      <c r="G251" s="6">
        <v>428.06766402670814</v>
      </c>
      <c r="H251" s="6">
        <v>445.42641648685532</v>
      </c>
      <c r="I251" s="6">
        <v>445.43121979769836</v>
      </c>
      <c r="J251" s="6">
        <v>445.43612893943447</v>
      </c>
      <c r="K251" s="108">
        <v>445.44029821042756</v>
      </c>
      <c r="L251" s="13">
        <v>459.71020128634052</v>
      </c>
      <c r="M251" s="6">
        <v>480.81178386121792</v>
      </c>
      <c r="N251" s="6">
        <v>509.8061222898499</v>
      </c>
      <c r="O251" s="6">
        <v>548.50191560157577</v>
      </c>
      <c r="P251" s="6">
        <v>581.25185596531719</v>
      </c>
      <c r="Q251" s="6">
        <v>581.25185596531719</v>
      </c>
      <c r="R251" s="6">
        <v>581.25185596531719</v>
      </c>
      <c r="S251" s="25">
        <v>581.25185596531719</v>
      </c>
      <c r="T251" s="107">
        <v>967.46182551058268</v>
      </c>
      <c r="U251" s="6">
        <v>1008.0794218290328</v>
      </c>
      <c r="V251" s="6">
        <v>1069.0283998114787</v>
      </c>
      <c r="W251" s="6">
        <v>1148.7680217350687</v>
      </c>
      <c r="X251" s="6">
        <v>1218.534209001647</v>
      </c>
      <c r="Y251" s="6">
        <v>1218.534209001647</v>
      </c>
      <c r="Z251" s="6">
        <v>1218.534209001647</v>
      </c>
      <c r="AA251" s="108">
        <v>1218.534209001647</v>
      </c>
      <c r="AB251" s="21">
        <v>2.1045037129989161</v>
      </c>
      <c r="AC251" s="22">
        <v>2.0966196246970643</v>
      </c>
      <c r="AD251" s="22">
        <v>2.096931270675646</v>
      </c>
      <c r="AE251" s="22">
        <v>2.0943737643562179</v>
      </c>
      <c r="AF251" s="22">
        <v>2.0963962463018024</v>
      </c>
      <c r="AG251" s="22">
        <v>2.0963962463018024</v>
      </c>
      <c r="AH251" s="22">
        <v>2.0963962463018024</v>
      </c>
      <c r="AI251" s="23">
        <v>2.0963962463018024</v>
      </c>
    </row>
    <row r="252" spans="1:35" x14ac:dyDescent="0.3">
      <c r="A252" s="116" t="s">
        <v>8</v>
      </c>
      <c r="B252" s="123" t="s">
        <v>575</v>
      </c>
      <c r="C252" s="118" t="s">
        <v>576</v>
      </c>
      <c r="D252" s="107">
        <v>350.20422281290291</v>
      </c>
      <c r="E252" s="6">
        <v>359.30038352982075</v>
      </c>
      <c r="F252" s="6">
        <v>363.92001204480937</v>
      </c>
      <c r="G252" s="6">
        <v>369.16959957956271</v>
      </c>
      <c r="H252" s="6">
        <v>374.71283096170595</v>
      </c>
      <c r="I252" s="6">
        <v>380.98323940523039</v>
      </c>
      <c r="J252" s="6">
        <v>388.22321994050964</v>
      </c>
      <c r="K252" s="108">
        <v>394.46608852746715</v>
      </c>
      <c r="L252" s="13">
        <v>531.79000222633704</v>
      </c>
      <c r="M252" s="6">
        <v>540.03575759127693</v>
      </c>
      <c r="N252" s="6">
        <v>551.3412474609413</v>
      </c>
      <c r="O252" s="6">
        <v>566.22542383334951</v>
      </c>
      <c r="P252" s="6">
        <v>582.24755225732952</v>
      </c>
      <c r="Q252" s="6">
        <v>595.79467141423208</v>
      </c>
      <c r="R252" s="6">
        <v>606.95142840966037</v>
      </c>
      <c r="S252" s="25">
        <v>618.14655556704565</v>
      </c>
      <c r="T252" s="107">
        <v>1165.6376319217763</v>
      </c>
      <c r="U252" s="6">
        <v>1182.1169173782553</v>
      </c>
      <c r="V252" s="6">
        <v>1206.9288662831918</v>
      </c>
      <c r="W252" s="6">
        <v>1238.9481947171284</v>
      </c>
      <c r="X252" s="6">
        <v>1274.6067937979922</v>
      </c>
      <c r="Y252" s="6">
        <v>1308.4140130209498</v>
      </c>
      <c r="Z252" s="6">
        <v>1339.7514109241672</v>
      </c>
      <c r="AA252" s="108">
        <v>1372.83076615093</v>
      </c>
      <c r="AB252" s="21">
        <v>2.1919134001050007</v>
      </c>
      <c r="AC252" s="22">
        <v>2.1889604544907448</v>
      </c>
      <c r="AD252" s="22">
        <v>2.1890777659777658</v>
      </c>
      <c r="AE252" s="22">
        <v>2.1880829481824424</v>
      </c>
      <c r="AF252" s="22">
        <v>2.1891149028560766</v>
      </c>
      <c r="AG252" s="22">
        <v>2.1960820997528896</v>
      </c>
      <c r="AH252" s="22">
        <v>2.2073453462900581</v>
      </c>
      <c r="AI252" s="23">
        <v>2.2208823357295722</v>
      </c>
    </row>
    <row r="253" spans="1:35" x14ac:dyDescent="0.3">
      <c r="A253" s="116" t="s">
        <v>8</v>
      </c>
      <c r="B253" s="123" t="s">
        <v>577</v>
      </c>
      <c r="C253" s="118" t="s">
        <v>578</v>
      </c>
      <c r="D253" s="107">
        <v>1027.3905545933935</v>
      </c>
      <c r="E253" s="6">
        <v>1149.2090385842862</v>
      </c>
      <c r="F253" s="6">
        <v>1193.0622769488655</v>
      </c>
      <c r="G253" s="6">
        <v>1222.0649320817665</v>
      </c>
      <c r="H253" s="6">
        <v>1237.6004320861246</v>
      </c>
      <c r="I253" s="6">
        <v>1255.4952031758446</v>
      </c>
      <c r="J253" s="6">
        <v>1274.379433399949</v>
      </c>
      <c r="K253" s="108">
        <v>1292.0920091867783</v>
      </c>
      <c r="L253" s="13">
        <v>3687.8097031623947</v>
      </c>
      <c r="M253" s="6">
        <v>3765.2579945679063</v>
      </c>
      <c r="N253" s="6">
        <v>3838.2245347706657</v>
      </c>
      <c r="O253" s="6">
        <v>3915.2385537343139</v>
      </c>
      <c r="P253" s="6">
        <v>3961.2157276465209</v>
      </c>
      <c r="Q253" s="6">
        <v>4000.6621504545806</v>
      </c>
      <c r="R253" s="6">
        <v>4033.4662675407799</v>
      </c>
      <c r="S253" s="25">
        <v>4066.6249275305913</v>
      </c>
      <c r="T253" s="107">
        <v>11042.332479519926</v>
      </c>
      <c r="U253" s="6">
        <v>11253.165098269394</v>
      </c>
      <c r="V253" s="6">
        <v>11472.884325072522</v>
      </c>
      <c r="W253" s="6">
        <v>11699.131434728344</v>
      </c>
      <c r="X253" s="6">
        <v>11835.976394853835</v>
      </c>
      <c r="Y253" s="6">
        <v>11967.653681058333</v>
      </c>
      <c r="Z253" s="6">
        <v>12091.095314524639</v>
      </c>
      <c r="AA253" s="108">
        <v>12222.680969584188</v>
      </c>
      <c r="AB253" s="21">
        <v>2.9942793604699376</v>
      </c>
      <c r="AC253" s="22">
        <v>2.9886836744000553</v>
      </c>
      <c r="AD253" s="22">
        <v>2.9891123411720955</v>
      </c>
      <c r="AE253" s="22">
        <v>2.9881018165725393</v>
      </c>
      <c r="AF253" s="22">
        <v>2.9879656167794599</v>
      </c>
      <c r="AG253" s="22">
        <v>2.9914182280297008</v>
      </c>
      <c r="AH253" s="22">
        <v>2.9976934260805477</v>
      </c>
      <c r="AI253" s="23">
        <v>3.0056081363289784</v>
      </c>
    </row>
    <row r="254" spans="1:35" x14ac:dyDescent="0.3">
      <c r="A254" s="116" t="s">
        <v>8</v>
      </c>
      <c r="B254" s="123" t="s">
        <v>579</v>
      </c>
      <c r="C254" s="118" t="s">
        <v>580</v>
      </c>
      <c r="D254" s="107">
        <v>6393.9042721993446</v>
      </c>
      <c r="E254" s="6">
        <v>7095.5263512127003</v>
      </c>
      <c r="F254" s="6">
        <v>7339.953156568371</v>
      </c>
      <c r="G254" s="6">
        <v>7572.5758541688692</v>
      </c>
      <c r="H254" s="6">
        <v>7812.839843613061</v>
      </c>
      <c r="I254" s="6">
        <v>8093.587127691876</v>
      </c>
      <c r="J254" s="6">
        <v>8406.6926759327562</v>
      </c>
      <c r="K254" s="108">
        <v>8695.669009056317</v>
      </c>
      <c r="L254" s="13">
        <v>20471.161977650405</v>
      </c>
      <c r="M254" s="6">
        <v>20903.448437277231</v>
      </c>
      <c r="N254" s="6">
        <v>21437.503441652239</v>
      </c>
      <c r="O254" s="6">
        <v>22129.984138077303</v>
      </c>
      <c r="P254" s="6">
        <v>22880.464920656977</v>
      </c>
      <c r="Q254" s="6">
        <v>23531.377335097124</v>
      </c>
      <c r="R254" s="6">
        <v>24078.198067112735</v>
      </c>
      <c r="S254" s="25">
        <v>24636.360059370003</v>
      </c>
      <c r="T254" s="107">
        <v>41531.666332350273</v>
      </c>
      <c r="U254" s="6">
        <v>42485.744012562733</v>
      </c>
      <c r="V254" s="6">
        <v>43756.423650260127</v>
      </c>
      <c r="W254" s="6">
        <v>45367.564485819639</v>
      </c>
      <c r="X254" s="6">
        <v>47172.405173430816</v>
      </c>
      <c r="Y254" s="6">
        <v>48926.073617299742</v>
      </c>
      <c r="Z254" s="6">
        <v>50582.450535404321</v>
      </c>
      <c r="AA254" s="108">
        <v>52358.312765019677</v>
      </c>
      <c r="AB254" s="21">
        <v>2.0287889069361515</v>
      </c>
      <c r="AC254" s="22">
        <v>2.0324753659686925</v>
      </c>
      <c r="AD254" s="22">
        <v>2.0411156443358554</v>
      </c>
      <c r="AE254" s="22">
        <v>2.0500495708787825</v>
      </c>
      <c r="AF254" s="22">
        <v>2.0616891019046797</v>
      </c>
      <c r="AG254" s="22">
        <v>2.0791844404418414</v>
      </c>
      <c r="AH254" s="22">
        <v>2.1007573072709493</v>
      </c>
      <c r="AI254" s="23">
        <v>2.1252454761516657</v>
      </c>
    </row>
    <row r="255" spans="1:35" x14ac:dyDescent="0.3">
      <c r="A255" s="116" t="s">
        <v>8</v>
      </c>
      <c r="B255" s="123" t="s">
        <v>581</v>
      </c>
      <c r="C255" s="118" t="s">
        <v>582</v>
      </c>
      <c r="D255" s="107">
        <v>21768.883109501123</v>
      </c>
      <c r="E255" s="6">
        <v>22993.4662404513</v>
      </c>
      <c r="F255" s="6">
        <v>23384.43942062639</v>
      </c>
      <c r="G255" s="6">
        <v>23757.566980680418</v>
      </c>
      <c r="H255" s="6">
        <v>24139.290924414367</v>
      </c>
      <c r="I255" s="6">
        <v>24578.192846762551</v>
      </c>
      <c r="J255" s="6">
        <v>25050.793846357017</v>
      </c>
      <c r="K255" s="108">
        <v>25486.866493574256</v>
      </c>
      <c r="L255" s="13">
        <v>30003.323107229651</v>
      </c>
      <c r="M255" s="6">
        <v>30565.552101590511</v>
      </c>
      <c r="N255" s="6">
        <v>31292.387174559866</v>
      </c>
      <c r="O255" s="6">
        <v>32242.127602344517</v>
      </c>
      <c r="P255" s="6">
        <v>33266.629630531301</v>
      </c>
      <c r="Q255" s="6">
        <v>34146.488122564988</v>
      </c>
      <c r="R255" s="6">
        <v>34881.00902434907</v>
      </c>
      <c r="S255" s="25">
        <v>35594.536345688437</v>
      </c>
      <c r="T255" s="107">
        <v>75257.044358901956</v>
      </c>
      <c r="U255" s="6">
        <v>76534.704369871222</v>
      </c>
      <c r="V255" s="6">
        <v>78352.616001716699</v>
      </c>
      <c r="W255" s="6">
        <v>80684.983252420236</v>
      </c>
      <c r="X255" s="6">
        <v>83288.782555673301</v>
      </c>
      <c r="Y255" s="6">
        <v>85796.341406259264</v>
      </c>
      <c r="Z255" s="6">
        <v>88152.98644397856</v>
      </c>
      <c r="AA255" s="108">
        <v>90565.427595986606</v>
      </c>
      <c r="AB255" s="21">
        <v>2.5082903013755797</v>
      </c>
      <c r="AC255" s="22">
        <v>2.5039529505468563</v>
      </c>
      <c r="AD255" s="22">
        <v>2.5038874651728689</v>
      </c>
      <c r="AE255" s="22">
        <v>2.5024708123341446</v>
      </c>
      <c r="AF255" s="22">
        <v>2.503673605673383</v>
      </c>
      <c r="AG255" s="22">
        <v>2.5125963495368229</v>
      </c>
      <c r="AH255" s="22">
        <v>2.5272487496689791</v>
      </c>
      <c r="AI255" s="23">
        <v>2.5443631774390787</v>
      </c>
    </row>
    <row r="256" spans="1:35" x14ac:dyDescent="0.3">
      <c r="A256" s="116" t="s">
        <v>8</v>
      </c>
      <c r="B256" s="123" t="s">
        <v>583</v>
      </c>
      <c r="C256" s="118" t="s">
        <v>584</v>
      </c>
      <c r="D256" s="107">
        <v>834.94567613431593</v>
      </c>
      <c r="E256" s="6">
        <v>953.27261100039425</v>
      </c>
      <c r="F256" s="6">
        <v>953.28392735375382</v>
      </c>
      <c r="G256" s="6">
        <v>953.29393787381321</v>
      </c>
      <c r="H256" s="6">
        <v>953.30400287815894</v>
      </c>
      <c r="I256" s="6">
        <v>953.31428294975819</v>
      </c>
      <c r="J256" s="6">
        <v>953.32478952120209</v>
      </c>
      <c r="K256" s="108">
        <v>953.33371261731781</v>
      </c>
      <c r="L256" s="13">
        <v>664.76851777325828</v>
      </c>
      <c r="M256" s="6">
        <v>699.65828898286361</v>
      </c>
      <c r="N256" s="6">
        <v>699.65828898286361</v>
      </c>
      <c r="O256" s="6">
        <v>699.65828898286361</v>
      </c>
      <c r="P256" s="6">
        <v>699.65828898286361</v>
      </c>
      <c r="Q256" s="6">
        <v>699.65828898286361</v>
      </c>
      <c r="R256" s="6">
        <v>699.65828898286361</v>
      </c>
      <c r="S256" s="25">
        <v>699.65828898286361</v>
      </c>
      <c r="T256" s="107">
        <v>1725.7474257610641</v>
      </c>
      <c r="U256" s="6">
        <v>1809.2346963817295</v>
      </c>
      <c r="V256" s="6">
        <v>1809.2346963817295</v>
      </c>
      <c r="W256" s="6">
        <v>1809.2346963817295</v>
      </c>
      <c r="X256" s="6">
        <v>1809.2346963817295</v>
      </c>
      <c r="Y256" s="6">
        <v>1809.2346963817295</v>
      </c>
      <c r="Z256" s="6">
        <v>1809.2346963817295</v>
      </c>
      <c r="AA256" s="108">
        <v>1809.2346963817295</v>
      </c>
      <c r="AB256" s="21">
        <v>2.5960125662113387</v>
      </c>
      <c r="AC256" s="22">
        <v>2.5858833159997654</v>
      </c>
      <c r="AD256" s="22">
        <v>2.5858833159997654</v>
      </c>
      <c r="AE256" s="22">
        <v>2.5858833159997654</v>
      </c>
      <c r="AF256" s="22">
        <v>2.5858833159997654</v>
      </c>
      <c r="AG256" s="22">
        <v>2.5858833159997654</v>
      </c>
      <c r="AH256" s="22">
        <v>2.5858833159997654</v>
      </c>
      <c r="AI256" s="23">
        <v>2.5858833159997654</v>
      </c>
    </row>
    <row r="257" spans="1:35" x14ac:dyDescent="0.3">
      <c r="A257" s="116" t="s">
        <v>8</v>
      </c>
      <c r="B257" s="123" t="s">
        <v>585</v>
      </c>
      <c r="C257" s="118" t="s">
        <v>586</v>
      </c>
      <c r="D257" s="107">
        <v>66.333532717339807</v>
      </c>
      <c r="E257" s="6">
        <v>75.060862051841767</v>
      </c>
      <c r="F257" s="6">
        <v>78.398594831897412</v>
      </c>
      <c r="G257" s="6">
        <v>81.736762729596038</v>
      </c>
      <c r="H257" s="6">
        <v>85.082185882758424</v>
      </c>
      <c r="I257" s="6">
        <v>85.083103377031037</v>
      </c>
      <c r="J257" s="6">
        <v>85.084041086368117</v>
      </c>
      <c r="K257" s="108">
        <v>85.084837470858346</v>
      </c>
      <c r="L257" s="13">
        <v>169.2514319703408</v>
      </c>
      <c r="M257" s="6">
        <v>174.07956491348017</v>
      </c>
      <c r="N257" s="6">
        <v>180.7564006074852</v>
      </c>
      <c r="O257" s="6">
        <v>189.46779829130881</v>
      </c>
      <c r="P257" s="6">
        <v>190.67399963330277</v>
      </c>
      <c r="Q257" s="6">
        <v>190.67399963330277</v>
      </c>
      <c r="R257" s="6">
        <v>190.67399963330277</v>
      </c>
      <c r="S257" s="25">
        <v>190.67399963330277</v>
      </c>
      <c r="T257" s="107">
        <v>336.63934020166721</v>
      </c>
      <c r="U257" s="6">
        <v>345.48995846052537</v>
      </c>
      <c r="V257" s="6">
        <v>358.87853057028258</v>
      </c>
      <c r="W257" s="6">
        <v>376.00011915394572</v>
      </c>
      <c r="X257" s="6">
        <v>378.45386789565282</v>
      </c>
      <c r="Y257" s="6">
        <v>378.45386789565282</v>
      </c>
      <c r="Z257" s="6">
        <v>378.45386789565282</v>
      </c>
      <c r="AA257" s="108">
        <v>378.45386789565282</v>
      </c>
      <c r="AB257" s="21">
        <v>1.9889896131611995</v>
      </c>
      <c r="AC257" s="22">
        <v>1.984666946015395</v>
      </c>
      <c r="AD257" s="22">
        <v>1.9854264046206131</v>
      </c>
      <c r="AE257" s="22">
        <v>1.9845067211676859</v>
      </c>
      <c r="AF257" s="22">
        <v>1.9848215730696446</v>
      </c>
      <c r="AG257" s="22">
        <v>1.9848215730696446</v>
      </c>
      <c r="AH257" s="22">
        <v>1.9848215730696446</v>
      </c>
      <c r="AI257" s="23">
        <v>1.9848215730696446</v>
      </c>
    </row>
    <row r="258" spans="1:35" x14ac:dyDescent="0.3">
      <c r="A258" s="116" t="s">
        <v>8</v>
      </c>
      <c r="B258" s="123" t="s">
        <v>587</v>
      </c>
      <c r="C258" s="118" t="s">
        <v>588</v>
      </c>
      <c r="D258" s="107">
        <v>347.96058935129275</v>
      </c>
      <c r="E258" s="6">
        <v>386.05550120611883</v>
      </c>
      <c r="F258" s="6">
        <v>400.06895304563255</v>
      </c>
      <c r="G258" s="6">
        <v>414.27928510272346</v>
      </c>
      <c r="H258" s="6">
        <v>428.98022848876792</v>
      </c>
      <c r="I258" s="6">
        <v>445.80498577278178</v>
      </c>
      <c r="J258" s="6">
        <v>445.80989903382994</v>
      </c>
      <c r="K258" s="108">
        <v>445.81407180330172</v>
      </c>
      <c r="L258" s="13">
        <v>684.09022574969424</v>
      </c>
      <c r="M258" s="6">
        <v>704.63584358891364</v>
      </c>
      <c r="N258" s="6">
        <v>731.93625535087256</v>
      </c>
      <c r="O258" s="6">
        <v>767.92638798810822</v>
      </c>
      <c r="P258" s="6">
        <v>806.84591246875459</v>
      </c>
      <c r="Q258" s="6">
        <v>809.04501638526779</v>
      </c>
      <c r="R258" s="6">
        <v>809.04501638526779</v>
      </c>
      <c r="S258" s="25">
        <v>809.04501638526779</v>
      </c>
      <c r="T258" s="107">
        <v>1670.6881208887075</v>
      </c>
      <c r="U258" s="6">
        <v>1716.541199347924</v>
      </c>
      <c r="V258" s="6">
        <v>1783.220690198116</v>
      </c>
      <c r="W258" s="6">
        <v>1869.3877954392192</v>
      </c>
      <c r="X258" s="6">
        <v>1965.7546367419452</v>
      </c>
      <c r="Y258" s="6">
        <v>1971.8623466142585</v>
      </c>
      <c r="Z258" s="6">
        <v>1971.8623466142585</v>
      </c>
      <c r="AA258" s="108">
        <v>1971.8623466142585</v>
      </c>
      <c r="AB258" s="21">
        <v>2.4422043438170764</v>
      </c>
      <c r="AC258" s="22">
        <v>2.4360685238563575</v>
      </c>
      <c r="AD258" s="22">
        <v>2.4363059995481207</v>
      </c>
      <c r="AE258" s="22">
        <v>2.4343320202042174</v>
      </c>
      <c r="AF258" s="22">
        <v>2.4363445440619613</v>
      </c>
      <c r="AG258" s="22">
        <v>2.4372714826479522</v>
      </c>
      <c r="AH258" s="22">
        <v>2.4372714826479522</v>
      </c>
      <c r="AI258" s="23">
        <v>2.4372714826479522</v>
      </c>
    </row>
    <row r="259" spans="1:35" x14ac:dyDescent="0.3">
      <c r="A259" s="116" t="s">
        <v>8</v>
      </c>
      <c r="B259" s="123" t="s">
        <v>589</v>
      </c>
      <c r="C259" s="118" t="s">
        <v>590</v>
      </c>
      <c r="D259" s="107">
        <v>13384.216023865094</v>
      </c>
      <c r="E259" s="6">
        <v>14640.033722497683</v>
      </c>
      <c r="F259" s="6">
        <v>15110.423527811436</v>
      </c>
      <c r="G259" s="6">
        <v>15494.352219022587</v>
      </c>
      <c r="H259" s="6">
        <v>16061.598750454596</v>
      </c>
      <c r="I259" s="6">
        <v>16501.653931458535</v>
      </c>
      <c r="J259" s="6">
        <v>16940.679591888569</v>
      </c>
      <c r="K259" s="108">
        <v>17323.637815102353</v>
      </c>
      <c r="L259" s="13">
        <v>20198.657292115055</v>
      </c>
      <c r="M259" s="6">
        <v>21004.174206912565</v>
      </c>
      <c r="N259" s="6">
        <v>22039.758032110636</v>
      </c>
      <c r="O259" s="6">
        <v>23174.805412422764</v>
      </c>
      <c r="P259" s="6">
        <v>24501.783453313034</v>
      </c>
      <c r="Q259" s="6">
        <v>25385.797354145507</v>
      </c>
      <c r="R259" s="6">
        <v>26052.919898685472</v>
      </c>
      <c r="S259" s="25">
        <v>26678.415110636324</v>
      </c>
      <c r="T259" s="107">
        <v>57125.455217584698</v>
      </c>
      <c r="U259" s="6">
        <v>59186.625052353651</v>
      </c>
      <c r="V259" s="6">
        <v>62116.646691713271</v>
      </c>
      <c r="W259" s="6">
        <v>65269.547360662044</v>
      </c>
      <c r="X259" s="6">
        <v>69081.904714407894</v>
      </c>
      <c r="Y259" s="6">
        <v>71930.402769235661</v>
      </c>
      <c r="Z259" s="6">
        <v>74354.001664899974</v>
      </c>
      <c r="AA259" s="108">
        <v>76751.83201373824</v>
      </c>
      <c r="AB259" s="21">
        <v>2.8281808236770645</v>
      </c>
      <c r="AC259" s="22">
        <v>2.8178506076604086</v>
      </c>
      <c r="AD259" s="22">
        <v>2.8183905921840409</v>
      </c>
      <c r="AE259" s="22">
        <v>2.8164010958933257</v>
      </c>
      <c r="AF259" s="22">
        <v>2.8194643400567201</v>
      </c>
      <c r="AG259" s="22">
        <v>2.8334899930763613</v>
      </c>
      <c r="AH259" s="22">
        <v>2.8539603988362003</v>
      </c>
      <c r="AI259" s="23">
        <v>2.8769262227701944</v>
      </c>
    </row>
    <row r="260" spans="1:35" x14ac:dyDescent="0.3">
      <c r="A260" s="116" t="s">
        <v>8</v>
      </c>
      <c r="B260" s="123" t="s">
        <v>591</v>
      </c>
      <c r="C260" s="118" t="s">
        <v>592</v>
      </c>
      <c r="D260" s="107">
        <v>6199.3481114610922</v>
      </c>
      <c r="E260" s="6">
        <v>6452.275851991365</v>
      </c>
      <c r="F260" s="6">
        <v>6536.0130324951933</v>
      </c>
      <c r="G260" s="6">
        <v>6617.7101643377146</v>
      </c>
      <c r="H260" s="6">
        <v>6700.5291613668232</v>
      </c>
      <c r="I260" s="6">
        <v>6794.7924197699604</v>
      </c>
      <c r="J260" s="6">
        <v>6896.9017585475394</v>
      </c>
      <c r="K260" s="108">
        <v>6989.3684071455064</v>
      </c>
      <c r="L260" s="13">
        <v>10198.87262092311</v>
      </c>
      <c r="M260" s="6">
        <v>10346.400017421995</v>
      </c>
      <c r="N260" s="6">
        <v>10533.977978405366</v>
      </c>
      <c r="O260" s="6">
        <v>10778.669049547634</v>
      </c>
      <c r="P260" s="6">
        <v>11040.331422849638</v>
      </c>
      <c r="Q260" s="6">
        <v>11262.636346694675</v>
      </c>
      <c r="R260" s="6">
        <v>11446.227617130578</v>
      </c>
      <c r="S260" s="25">
        <v>11626.838999208763</v>
      </c>
      <c r="T260" s="107">
        <v>27638.563326933407</v>
      </c>
      <c r="U260" s="6">
        <v>27989.50726532632</v>
      </c>
      <c r="V260" s="6">
        <v>28477.76589113085</v>
      </c>
      <c r="W260" s="6">
        <v>29101.734559788274</v>
      </c>
      <c r="X260" s="6">
        <v>29791.797564521785</v>
      </c>
      <c r="Y260" s="6">
        <v>30448.860812606577</v>
      </c>
      <c r="Z260" s="6">
        <v>31059.490198807049</v>
      </c>
      <c r="AA260" s="108">
        <v>31691.931404448544</v>
      </c>
      <c r="AB260" s="21">
        <v>2.7099625962807461</v>
      </c>
      <c r="AC260" s="22">
        <v>2.7052411677680763</v>
      </c>
      <c r="AD260" s="22">
        <v>2.7034199188103689</v>
      </c>
      <c r="AE260" s="22">
        <v>2.699937666330857</v>
      </c>
      <c r="AF260" s="22">
        <v>2.6984513800793288</v>
      </c>
      <c r="AG260" s="22">
        <v>2.7035287187926138</v>
      </c>
      <c r="AH260" s="22">
        <v>2.7135132410195126</v>
      </c>
      <c r="AI260" s="23">
        <v>2.7257564507950325</v>
      </c>
    </row>
    <row r="261" spans="1:35" x14ac:dyDescent="0.3">
      <c r="A261" s="116" t="s">
        <v>8</v>
      </c>
      <c r="B261" s="123" t="s">
        <v>593</v>
      </c>
      <c r="C261" s="118" t="s">
        <v>594</v>
      </c>
      <c r="D261" s="107">
        <v>1350.4108590558315</v>
      </c>
      <c r="E261" s="6">
        <v>1412.9969670233468</v>
      </c>
      <c r="F261" s="6">
        <v>1429.1211725262008</v>
      </c>
      <c r="G261" s="6">
        <v>1442.6277707602303</v>
      </c>
      <c r="H261" s="6">
        <v>1455.7364321286232</v>
      </c>
      <c r="I261" s="6">
        <v>1470.550715913902</v>
      </c>
      <c r="J261" s="6">
        <v>1486.7402548073765</v>
      </c>
      <c r="K261" s="108">
        <v>1486.7541706588665</v>
      </c>
      <c r="L261" s="13">
        <v>882.31071932467614</v>
      </c>
      <c r="M261" s="6">
        <v>897.17060323338683</v>
      </c>
      <c r="N261" s="6">
        <v>915.86232183230857</v>
      </c>
      <c r="O261" s="6">
        <v>940.02863766919882</v>
      </c>
      <c r="P261" s="6">
        <v>965.59441468333966</v>
      </c>
      <c r="Q261" s="6">
        <v>987.22469669997122</v>
      </c>
      <c r="R261" s="6">
        <v>990.79698959041502</v>
      </c>
      <c r="S261" s="25">
        <v>990.79698959041502</v>
      </c>
      <c r="T261" s="107">
        <v>2650.6489783372531</v>
      </c>
      <c r="U261" s="6">
        <v>2691.4539266919778</v>
      </c>
      <c r="V261" s="6">
        <v>2747.6744296036686</v>
      </c>
      <c r="W261" s="6">
        <v>2818.9222770427082</v>
      </c>
      <c r="X261" s="6">
        <v>2896.9019305029956</v>
      </c>
      <c r="Y261" s="6">
        <v>2970.8786675337874</v>
      </c>
      <c r="Z261" s="6">
        <v>2984.6283398928381</v>
      </c>
      <c r="AA261" s="108">
        <v>2984.6283398928381</v>
      </c>
      <c r="AB261" s="21">
        <v>3.004212597990501</v>
      </c>
      <c r="AC261" s="22">
        <v>2.9999354827187004</v>
      </c>
      <c r="AD261" s="22">
        <v>3.0000954991865676</v>
      </c>
      <c r="AE261" s="22">
        <v>2.9987621271116023</v>
      </c>
      <c r="AF261" s="22">
        <v>3.0001229154303006</v>
      </c>
      <c r="AG261" s="22">
        <v>3.0093236904066947</v>
      </c>
      <c r="AH261" s="22">
        <v>3.0123510378515097</v>
      </c>
      <c r="AI261" s="23">
        <v>3.0123510378515097</v>
      </c>
    </row>
    <row r="262" spans="1:35" x14ac:dyDescent="0.3">
      <c r="A262" s="116" t="s">
        <v>8</v>
      </c>
      <c r="B262" s="123" t="s">
        <v>595</v>
      </c>
      <c r="C262" s="118" t="s">
        <v>596</v>
      </c>
      <c r="D262" s="107">
        <v>31479.016991247277</v>
      </c>
      <c r="E262" s="6">
        <v>33024.40545734507</v>
      </c>
      <c r="F262" s="6">
        <v>33482.410123976893</v>
      </c>
      <c r="G262" s="6">
        <v>33905.147545663545</v>
      </c>
      <c r="H262" s="6">
        <v>34337.251126470248</v>
      </c>
      <c r="I262" s="6">
        <v>34835.115912443514</v>
      </c>
      <c r="J262" s="6">
        <v>35387.66659100094</v>
      </c>
      <c r="K262" s="108">
        <v>35894.675767482098</v>
      </c>
      <c r="L262" s="13">
        <v>24778.178655551495</v>
      </c>
      <c r="M262" s="6">
        <v>25424.677843086341</v>
      </c>
      <c r="N262" s="6">
        <v>26136.758005225664</v>
      </c>
      <c r="O262" s="6">
        <v>27026.89063522789</v>
      </c>
      <c r="P262" s="6">
        <v>27981.813734172294</v>
      </c>
      <c r="Q262" s="6">
        <v>28803.481259276963</v>
      </c>
      <c r="R262" s="6">
        <v>29492.487225635428</v>
      </c>
      <c r="S262" s="25">
        <v>30195.087298065719</v>
      </c>
      <c r="T262" s="107">
        <v>94906.139361654423</v>
      </c>
      <c r="U262" s="6">
        <v>97317.826634670113</v>
      </c>
      <c r="V262" s="6">
        <v>100190.63672774273</v>
      </c>
      <c r="W262" s="6">
        <v>103702.50865259339</v>
      </c>
      <c r="X262" s="6">
        <v>107596.54661345376</v>
      </c>
      <c r="Y262" s="6">
        <v>111352.81873156474</v>
      </c>
      <c r="Z262" s="6">
        <v>114900.45919896329</v>
      </c>
      <c r="AA262" s="108">
        <v>118710.38075799476</v>
      </c>
      <c r="AB262" s="21">
        <v>3.8302306509680006</v>
      </c>
      <c r="AC262" s="22">
        <v>3.8276916323301013</v>
      </c>
      <c r="AD262" s="22">
        <v>3.8333230428850844</v>
      </c>
      <c r="AE262" s="22">
        <v>3.8370121836147715</v>
      </c>
      <c r="AF262" s="22">
        <v>3.8452313218729413</v>
      </c>
      <c r="AG262" s="22">
        <v>3.8659500124034647</v>
      </c>
      <c r="AH262" s="22">
        <v>3.8959229962500292</v>
      </c>
      <c r="AI262" s="23">
        <v>3.9314468471697146</v>
      </c>
    </row>
    <row r="263" spans="1:35" x14ac:dyDescent="0.3">
      <c r="A263" s="116" t="s">
        <v>8</v>
      </c>
      <c r="B263" s="123" t="s">
        <v>597</v>
      </c>
      <c r="C263" s="118" t="s">
        <v>598</v>
      </c>
      <c r="D263" s="107">
        <v>391.61953801153868</v>
      </c>
      <c r="E263" s="6">
        <v>409.66587539205045</v>
      </c>
      <c r="F263" s="6">
        <v>416.01604838746152</v>
      </c>
      <c r="G263" s="6">
        <v>422.58658427741949</v>
      </c>
      <c r="H263" s="6">
        <v>429.18231113897872</v>
      </c>
      <c r="I263" s="6">
        <v>436.69241543287728</v>
      </c>
      <c r="J263" s="6">
        <v>445.03420473903583</v>
      </c>
      <c r="K263" s="108">
        <v>452.46751347018869</v>
      </c>
      <c r="L263" s="13">
        <v>946.40593616551519</v>
      </c>
      <c r="M263" s="6">
        <v>958.79466279226119</v>
      </c>
      <c r="N263" s="6">
        <v>975.44299155352485</v>
      </c>
      <c r="O263" s="6">
        <v>997.69822581854805</v>
      </c>
      <c r="P263" s="6">
        <v>1021.3971588481133</v>
      </c>
      <c r="Q263" s="6">
        <v>1041.5210954240588</v>
      </c>
      <c r="R263" s="6">
        <v>1058.1590889698416</v>
      </c>
      <c r="S263" s="25">
        <v>1060.0185117897759</v>
      </c>
      <c r="T263" s="107">
        <v>1829.9585191923518</v>
      </c>
      <c r="U263" s="6">
        <v>1852.6687244369043</v>
      </c>
      <c r="V263" s="6">
        <v>1886.0524050218942</v>
      </c>
      <c r="W263" s="6">
        <v>1929.7933727458612</v>
      </c>
      <c r="X263" s="6">
        <v>1978.0035886331752</v>
      </c>
      <c r="Y263" s="6">
        <v>2023.885011433367</v>
      </c>
      <c r="Z263" s="6">
        <v>2066.4455714016972</v>
      </c>
      <c r="AA263" s="108">
        <v>2071.4236972562035</v>
      </c>
      <c r="AB263" s="21">
        <v>1.9335873215320933</v>
      </c>
      <c r="AC263" s="22">
        <v>1.9322893590598926</v>
      </c>
      <c r="AD263" s="22">
        <v>1.9335342212240416</v>
      </c>
      <c r="AE263" s="22">
        <v>1.9342455692577667</v>
      </c>
      <c r="AF263" s="22">
        <v>1.9365665661963269</v>
      </c>
      <c r="AG263" s="22">
        <v>1.9432011702166585</v>
      </c>
      <c r="AH263" s="22">
        <v>1.952868517543483</v>
      </c>
      <c r="AI263" s="23">
        <v>1.9541391723043897</v>
      </c>
    </row>
    <row r="264" spans="1:35" x14ac:dyDescent="0.3">
      <c r="A264" s="116" t="s">
        <v>8</v>
      </c>
      <c r="B264" s="123" t="s">
        <v>599</v>
      </c>
      <c r="C264" s="118" t="s">
        <v>600</v>
      </c>
      <c r="D264" s="107">
        <v>3496.8578631144615</v>
      </c>
      <c r="E264" s="6">
        <v>3852.3166879343853</v>
      </c>
      <c r="F264" s="6">
        <v>3965.2839958407058</v>
      </c>
      <c r="G264" s="6">
        <v>4071.3788964748378</v>
      </c>
      <c r="H264" s="6">
        <v>4179.363558747872</v>
      </c>
      <c r="I264" s="6">
        <v>4302.6747089096025</v>
      </c>
      <c r="J264" s="6">
        <v>4445.5689603193814</v>
      </c>
      <c r="K264" s="108">
        <v>4557.6046874533258</v>
      </c>
      <c r="L264" s="13">
        <v>8345.1782417073227</v>
      </c>
      <c r="M264" s="6">
        <v>8623.2916921867491</v>
      </c>
      <c r="N264" s="6">
        <v>8886.8555675377193</v>
      </c>
      <c r="O264" s="6">
        <v>9196.7521124703035</v>
      </c>
      <c r="P264" s="6">
        <v>9521.5614408458641</v>
      </c>
      <c r="Q264" s="6">
        <v>9795.5442055886615</v>
      </c>
      <c r="R264" s="6">
        <v>10021.475347099054</v>
      </c>
      <c r="S264" s="25">
        <v>10212.153263271794</v>
      </c>
      <c r="T264" s="107">
        <v>20835.764725460682</v>
      </c>
      <c r="U264" s="6">
        <v>21487.3520674309</v>
      </c>
      <c r="V264" s="6">
        <v>22155.412114155613</v>
      </c>
      <c r="W264" s="6">
        <v>22924.392751249648</v>
      </c>
      <c r="X264" s="6">
        <v>23757.890405095353</v>
      </c>
      <c r="Y264" s="6">
        <v>24546.589393621678</v>
      </c>
      <c r="Z264" s="6">
        <v>25279.491675340319</v>
      </c>
      <c r="AA264" s="108">
        <v>25948.939491106317</v>
      </c>
      <c r="AB264" s="21">
        <v>2.4967429241149359</v>
      </c>
      <c r="AC264" s="22">
        <v>2.4917807299618322</v>
      </c>
      <c r="AD264" s="22">
        <v>2.493054145617696</v>
      </c>
      <c r="AE264" s="22">
        <v>2.4926618083100665</v>
      </c>
      <c r="AF264" s="22">
        <v>2.4951674736013447</v>
      </c>
      <c r="AG264" s="22">
        <v>2.5058933815659867</v>
      </c>
      <c r="AH264" s="22">
        <v>2.5225319426303878</v>
      </c>
      <c r="AI264" s="23">
        <v>2.5409860998103291</v>
      </c>
    </row>
    <row r="265" spans="1:35" x14ac:dyDescent="0.3">
      <c r="A265" s="116" t="s">
        <v>8</v>
      </c>
      <c r="B265" s="123" t="s">
        <v>601</v>
      </c>
      <c r="C265" s="118" t="s">
        <v>602</v>
      </c>
      <c r="D265" s="107">
        <v>1245.9612238683753</v>
      </c>
      <c r="E265" s="6">
        <v>1295.2498144161964</v>
      </c>
      <c r="F265" s="6">
        <v>1314.850290334007</v>
      </c>
      <c r="G265" s="6">
        <v>1334.4888980189423</v>
      </c>
      <c r="H265" s="6">
        <v>1348.2702189858203</v>
      </c>
      <c r="I265" s="6">
        <v>1359.9644882959292</v>
      </c>
      <c r="J265" s="6">
        <v>1373.4188542279351</v>
      </c>
      <c r="K265" s="108">
        <v>1384.9713212831468</v>
      </c>
      <c r="L265" s="13">
        <v>1541.2896674695533</v>
      </c>
      <c r="M265" s="6">
        <v>1568.3748620132542</v>
      </c>
      <c r="N265" s="6">
        <v>1605.8487205621364</v>
      </c>
      <c r="O265" s="6">
        <v>1641.6592872352924</v>
      </c>
      <c r="P265" s="6">
        <v>1672.0047182773442</v>
      </c>
      <c r="Q265" s="6">
        <v>1693.3097275575415</v>
      </c>
      <c r="R265" s="6">
        <v>1710.7569161767287</v>
      </c>
      <c r="S265" s="25">
        <v>1728.1712733530603</v>
      </c>
      <c r="T265" s="107">
        <v>3033.0887082961294</v>
      </c>
      <c r="U265" s="6">
        <v>3082.7395195302815</v>
      </c>
      <c r="V265" s="6">
        <v>3157.8831175467844</v>
      </c>
      <c r="W265" s="6">
        <v>3228.2660585832336</v>
      </c>
      <c r="X265" s="6">
        <v>3289.9970985378936</v>
      </c>
      <c r="Y265" s="6">
        <v>3338.5712994581631</v>
      </c>
      <c r="Z265" s="6">
        <v>3383.2018082669556</v>
      </c>
      <c r="AA265" s="108">
        <v>3429.9544328310012</v>
      </c>
      <c r="AB265" s="21">
        <v>1.9678901197565093</v>
      </c>
      <c r="AC265" s="22">
        <v>1.9655629493915145</v>
      </c>
      <c r="AD265" s="22">
        <v>1.966488547215923</v>
      </c>
      <c r="AE265" s="22">
        <v>1.9664653218146959</v>
      </c>
      <c r="AF265" s="22">
        <v>1.9676960612453036</v>
      </c>
      <c r="AG265" s="22">
        <v>1.9716247093635815</v>
      </c>
      <c r="AH265" s="22">
        <v>1.9776052204002641</v>
      </c>
      <c r="AI265" s="23">
        <v>1.9847306142151522</v>
      </c>
    </row>
    <row r="266" spans="1:35" x14ac:dyDescent="0.3">
      <c r="A266" s="116" t="s">
        <v>8</v>
      </c>
      <c r="B266" s="123" t="s">
        <v>603</v>
      </c>
      <c r="C266" s="118" t="s">
        <v>604</v>
      </c>
      <c r="D266" s="107">
        <v>6243.2351147515665</v>
      </c>
      <c r="E266" s="6">
        <v>7167.9391674088147</v>
      </c>
      <c r="F266" s="6">
        <v>7466.0212833438509</v>
      </c>
      <c r="G266" s="6">
        <v>7719.8070799167972</v>
      </c>
      <c r="H266" s="6">
        <v>7958.9007766201157</v>
      </c>
      <c r="I266" s="6">
        <v>8208.8783158106889</v>
      </c>
      <c r="J266" s="6">
        <v>8489.9899471381559</v>
      </c>
      <c r="K266" s="108">
        <v>8733.6207596677505</v>
      </c>
      <c r="L266" s="13">
        <v>23029.695643096104</v>
      </c>
      <c r="M266" s="6">
        <v>23665.640957977543</v>
      </c>
      <c r="N266" s="6">
        <v>24380.926635567754</v>
      </c>
      <c r="O266" s="6">
        <v>25484.573631232095</v>
      </c>
      <c r="P266" s="6">
        <v>26566.408889876053</v>
      </c>
      <c r="Q266" s="6">
        <v>27548.291621533594</v>
      </c>
      <c r="R266" s="6">
        <v>28461.375555697767</v>
      </c>
      <c r="S266" s="25">
        <v>29119.021742148456</v>
      </c>
      <c r="T266" s="107">
        <v>43429.853496014373</v>
      </c>
      <c r="U266" s="6">
        <v>44641.803164018034</v>
      </c>
      <c r="V266" s="6">
        <v>46137.490127515492</v>
      </c>
      <c r="W266" s="6">
        <v>48331.546865961958</v>
      </c>
      <c r="X266" s="6">
        <v>50558.167047085182</v>
      </c>
      <c r="Y266" s="6">
        <v>52820.877251462458</v>
      </c>
      <c r="Z266" s="6">
        <v>55179.765018594</v>
      </c>
      <c r="AA266" s="108">
        <v>56966.6705542122</v>
      </c>
      <c r="AB266" s="21">
        <v>1.885819689893899</v>
      </c>
      <c r="AC266" s="22">
        <v>1.8863551273885761</v>
      </c>
      <c r="AD266" s="22">
        <v>1.8923599917735898</v>
      </c>
      <c r="AE266" s="22">
        <v>1.8965020786822278</v>
      </c>
      <c r="AF266" s="22">
        <v>1.9030862340732821</v>
      </c>
      <c r="AG266" s="22">
        <v>1.9173921191604533</v>
      </c>
      <c r="AH266" s="22">
        <v>1.9387595975679186</v>
      </c>
      <c r="AI266" s="23">
        <v>1.956338748556087</v>
      </c>
    </row>
    <row r="267" spans="1:35" x14ac:dyDescent="0.3">
      <c r="A267" s="116" t="s">
        <v>8</v>
      </c>
      <c r="B267" s="123" t="s">
        <v>605</v>
      </c>
      <c r="C267" s="118" t="s">
        <v>606</v>
      </c>
      <c r="D267" s="107">
        <v>34.65726280132067</v>
      </c>
      <c r="E267" s="6">
        <v>46.972150676941716</v>
      </c>
      <c r="F267" s="6">
        <v>51.782523559956616</v>
      </c>
      <c r="G267" s="6">
        <v>56.523299918711601</v>
      </c>
      <c r="H267" s="6">
        <v>61.186726228838225</v>
      </c>
      <c r="I267" s="6">
        <v>66.339384977833447</v>
      </c>
      <c r="J267" s="6">
        <v>66.340116110787477</v>
      </c>
      <c r="K267" s="108">
        <v>66.340737052610123</v>
      </c>
      <c r="L267" s="13">
        <v>162.24101762837401</v>
      </c>
      <c r="M267" s="6">
        <v>168.93234719959267</v>
      </c>
      <c r="N267" s="6">
        <v>177.97489172255837</v>
      </c>
      <c r="O267" s="6">
        <v>189.86288041839498</v>
      </c>
      <c r="P267" s="6">
        <v>202.39409473127813</v>
      </c>
      <c r="Q267" s="6">
        <v>208.2884171833085</v>
      </c>
      <c r="R267" s="6">
        <v>208.2884171833085</v>
      </c>
      <c r="S267" s="25">
        <v>208.2884171833085</v>
      </c>
      <c r="T267" s="107">
        <v>296.04915757721454</v>
      </c>
      <c r="U267" s="6">
        <v>308.3152663145928</v>
      </c>
      <c r="V267" s="6">
        <v>326.44762196176248</v>
      </c>
      <c r="W267" s="6">
        <v>349.81255821249908</v>
      </c>
      <c r="X267" s="6">
        <v>375.30453064014461</v>
      </c>
      <c r="Y267" s="6">
        <v>388.74324823506737</v>
      </c>
      <c r="Z267" s="6">
        <v>388.74324823506737</v>
      </c>
      <c r="AA267" s="108">
        <v>388.74324823506737</v>
      </c>
      <c r="AB267" s="21">
        <v>1.8247491411533103</v>
      </c>
      <c r="AC267" s="22">
        <v>1.8250812909757299</v>
      </c>
      <c r="AD267" s="22">
        <v>1.8342341371987201</v>
      </c>
      <c r="AE267" s="22">
        <v>1.8424483892882482</v>
      </c>
      <c r="AF267" s="22">
        <v>1.8543254986685378</v>
      </c>
      <c r="AG267" s="22">
        <v>1.8663699762668315</v>
      </c>
      <c r="AH267" s="22">
        <v>1.8663699762668315</v>
      </c>
      <c r="AI267" s="23">
        <v>1.8663699762668315</v>
      </c>
    </row>
    <row r="268" spans="1:35" x14ac:dyDescent="0.3">
      <c r="A268" s="116" t="s">
        <v>8</v>
      </c>
      <c r="B268" s="123" t="s">
        <v>460</v>
      </c>
      <c r="C268" s="118" t="s">
        <v>607</v>
      </c>
      <c r="D268" s="107">
        <v>1414.1811168594052</v>
      </c>
      <c r="E268" s="6">
        <v>1660.3967343141219</v>
      </c>
      <c r="F268" s="6">
        <v>1754.2659845528347</v>
      </c>
      <c r="G268" s="6">
        <v>1852.7291661320635</v>
      </c>
      <c r="H268" s="6">
        <v>1957.9574973916219</v>
      </c>
      <c r="I268" s="6">
        <v>2082.2096754182726</v>
      </c>
      <c r="J268" s="6">
        <v>2228.6031724925465</v>
      </c>
      <c r="K268" s="108">
        <v>2359.4070424130568</v>
      </c>
      <c r="L268" s="13">
        <v>3610.9262167891538</v>
      </c>
      <c r="M268" s="6">
        <v>3803.8916406028288</v>
      </c>
      <c r="N268" s="6">
        <v>4007.2037743873948</v>
      </c>
      <c r="O268" s="6">
        <v>4263.2478583312277</v>
      </c>
      <c r="P268" s="6">
        <v>4540.8700287898146</v>
      </c>
      <c r="Q268" s="6">
        <v>4783.136307675386</v>
      </c>
      <c r="R268" s="6">
        <v>4987.8970831399065</v>
      </c>
      <c r="S268" s="25">
        <v>5197.6905945019616</v>
      </c>
      <c r="T268" s="107">
        <v>8657.6390860593765</v>
      </c>
      <c r="U268" s="6">
        <v>9082.657357752365</v>
      </c>
      <c r="V268" s="6">
        <v>9569.3801338720095</v>
      </c>
      <c r="W268" s="6">
        <v>10170.254042109766</v>
      </c>
      <c r="X268" s="6">
        <v>10843.89060433325</v>
      </c>
      <c r="Y268" s="6">
        <v>11503.41819187494</v>
      </c>
      <c r="Z268" s="6">
        <v>12133.268437007189</v>
      </c>
      <c r="AA268" s="108">
        <v>12816.409032227773</v>
      </c>
      <c r="AB268" s="21">
        <v>2.3976228164965869</v>
      </c>
      <c r="AC268" s="22">
        <v>2.3877276788865029</v>
      </c>
      <c r="AD268" s="22">
        <v>2.3880443003762486</v>
      </c>
      <c r="AE268" s="22">
        <v>2.3855648041281676</v>
      </c>
      <c r="AF268" s="22">
        <v>2.3880645197024615</v>
      </c>
      <c r="AG268" s="22">
        <v>2.4049948510594765</v>
      </c>
      <c r="AH268" s="22">
        <v>2.4325418577741051</v>
      </c>
      <c r="AI268" s="23">
        <v>2.4657891421595539</v>
      </c>
    </row>
    <row r="269" spans="1:35" x14ac:dyDescent="0.3">
      <c r="A269" s="116" t="s">
        <v>8</v>
      </c>
      <c r="B269" s="123" t="s">
        <v>608</v>
      </c>
      <c r="C269" s="118" t="s">
        <v>609</v>
      </c>
      <c r="D269" s="107">
        <v>151.77026114657892</v>
      </c>
      <c r="E269" s="6">
        <v>182.97285659365818</v>
      </c>
      <c r="F269" s="6">
        <v>195.18572229204156</v>
      </c>
      <c r="G269" s="6">
        <v>208.12846145863062</v>
      </c>
      <c r="H269" s="6">
        <v>221.40566889371266</v>
      </c>
      <c r="I269" s="6">
        <v>236.82540896742688</v>
      </c>
      <c r="J269" s="6">
        <v>253.64303128538788</v>
      </c>
      <c r="K269" s="108">
        <v>253.64540537779806</v>
      </c>
      <c r="L269" s="13">
        <v>833.23781893090847</v>
      </c>
      <c r="M269" s="6">
        <v>853.44675367616742</v>
      </c>
      <c r="N269" s="6">
        <v>880.85365676007882</v>
      </c>
      <c r="O269" s="6">
        <v>918.00429718996054</v>
      </c>
      <c r="P269" s="6">
        <v>958.03293656900394</v>
      </c>
      <c r="Q269" s="6">
        <v>992.56589179576963</v>
      </c>
      <c r="R269" s="6">
        <v>1012.8589714808793</v>
      </c>
      <c r="S269" s="25">
        <v>1012.8589714808793</v>
      </c>
      <c r="T269" s="107">
        <v>2010.1016918038688</v>
      </c>
      <c r="U269" s="6">
        <v>2054.6997095152337</v>
      </c>
      <c r="V269" s="6">
        <v>2120.8551354677011</v>
      </c>
      <c r="W269" s="6">
        <v>2208.7573405375724</v>
      </c>
      <c r="X269" s="6">
        <v>2306.7186105301771</v>
      </c>
      <c r="Y269" s="6">
        <v>2401.5041020431149</v>
      </c>
      <c r="Z269" s="6">
        <v>2464.3024664372961</v>
      </c>
      <c r="AA269" s="108">
        <v>2464.3024664372961</v>
      </c>
      <c r="AB269" s="21">
        <v>2.4123985327297599</v>
      </c>
      <c r="AC269" s="22">
        <v>2.4075312263650264</v>
      </c>
      <c r="AD269" s="22">
        <v>2.4077270034486169</v>
      </c>
      <c r="AE269" s="22">
        <v>2.4060424850936393</v>
      </c>
      <c r="AF269" s="22">
        <v>2.4077654561556212</v>
      </c>
      <c r="AG269" s="22">
        <v>2.419490858887229</v>
      </c>
      <c r="AH269" s="22">
        <v>2.4330163782172876</v>
      </c>
      <c r="AI269" s="23">
        <v>2.4330163782172876</v>
      </c>
    </row>
    <row r="270" spans="1:35" x14ac:dyDescent="0.3">
      <c r="A270" s="116" t="s">
        <v>8</v>
      </c>
      <c r="B270" s="123" t="s">
        <v>610</v>
      </c>
      <c r="C270" s="118" t="s">
        <v>611</v>
      </c>
      <c r="D270" s="107">
        <v>257.30130154005622</v>
      </c>
      <c r="E270" s="6">
        <v>295.49591733230625</v>
      </c>
      <c r="F270" s="6">
        <v>309.23018563369959</v>
      </c>
      <c r="G270" s="6">
        <v>322.88099503523301</v>
      </c>
      <c r="H270" s="6">
        <v>322.88440405577649</v>
      </c>
      <c r="I270" s="6">
        <v>322.88788591967506</v>
      </c>
      <c r="J270" s="6">
        <v>322.89144449915136</v>
      </c>
      <c r="K270" s="108">
        <v>322.89446675497214</v>
      </c>
      <c r="L270" s="13">
        <v>819.216990246975</v>
      </c>
      <c r="M270" s="6">
        <v>840.46597937055185</v>
      </c>
      <c r="N270" s="6">
        <v>868.77891204883781</v>
      </c>
      <c r="O270" s="6">
        <v>888.36633716391748</v>
      </c>
      <c r="P270" s="6">
        <v>888.36633716391748</v>
      </c>
      <c r="Q270" s="6">
        <v>888.36633716391748</v>
      </c>
      <c r="R270" s="6">
        <v>888.36633716391748</v>
      </c>
      <c r="S270" s="25">
        <v>888.36633716391748</v>
      </c>
      <c r="T270" s="107">
        <v>2128.841853199835</v>
      </c>
      <c r="U270" s="6">
        <v>2179.4216653685853</v>
      </c>
      <c r="V270" s="6">
        <v>2253.0321299578295</v>
      </c>
      <c r="W270" s="6">
        <v>2302.9506481308763</v>
      </c>
      <c r="X270" s="6">
        <v>2302.9506481308763</v>
      </c>
      <c r="Y270" s="6">
        <v>2302.9506481308763</v>
      </c>
      <c r="Z270" s="6">
        <v>2302.9506481308763</v>
      </c>
      <c r="AA270" s="108">
        <v>2302.9506481308763</v>
      </c>
      <c r="AB270" s="21">
        <v>2.5986300071218476</v>
      </c>
      <c r="AC270" s="22">
        <v>2.5931111060566834</v>
      </c>
      <c r="AD270" s="22">
        <v>2.5933319728543052</v>
      </c>
      <c r="AE270" s="22">
        <v>2.5923434418766655</v>
      </c>
      <c r="AF270" s="22">
        <v>2.5923434418766655</v>
      </c>
      <c r="AG270" s="22">
        <v>2.5923434418766655</v>
      </c>
      <c r="AH270" s="22">
        <v>2.5923434418766655</v>
      </c>
      <c r="AI270" s="23">
        <v>2.5923434418766655</v>
      </c>
    </row>
    <row r="271" spans="1:35" x14ac:dyDescent="0.3">
      <c r="A271" s="116" t="s">
        <v>8</v>
      </c>
      <c r="B271" s="123" t="s">
        <v>612</v>
      </c>
      <c r="C271" s="118" t="s">
        <v>613</v>
      </c>
      <c r="D271" s="107">
        <v>1445.5059753250875</v>
      </c>
      <c r="E271" s="6">
        <v>1705.308925926947</v>
      </c>
      <c r="F271" s="6">
        <v>1791.9603146300344</v>
      </c>
      <c r="G271" s="6">
        <v>1870.2815995778928</v>
      </c>
      <c r="H271" s="6">
        <v>1943.283881886533</v>
      </c>
      <c r="I271" s="6">
        <v>2017.7585391452392</v>
      </c>
      <c r="J271" s="6">
        <v>2092.3056778247192</v>
      </c>
      <c r="K271" s="108">
        <v>2151.4099964741199</v>
      </c>
      <c r="L271" s="13">
        <v>2940.3680725734944</v>
      </c>
      <c r="M271" s="6">
        <v>3072.9322834008221</v>
      </c>
      <c r="N271" s="6">
        <v>3228.8851814637023</v>
      </c>
      <c r="O271" s="6">
        <v>3419.7354166587602</v>
      </c>
      <c r="P271" s="6">
        <v>3611.9997663009563</v>
      </c>
      <c r="Q271" s="6">
        <v>3759.8645631119657</v>
      </c>
      <c r="R271" s="6">
        <v>3870.723871802712</v>
      </c>
      <c r="S271" s="25">
        <v>3972.1249648887051</v>
      </c>
      <c r="T271" s="107">
        <v>8421.7066305907938</v>
      </c>
      <c r="U271" s="6">
        <v>8769.2260142246723</v>
      </c>
      <c r="V271" s="6">
        <v>9215.4319059027112</v>
      </c>
      <c r="W271" s="6">
        <v>9750.7131340846354</v>
      </c>
      <c r="X271" s="6">
        <v>10308.31333765136</v>
      </c>
      <c r="Y271" s="6">
        <v>10789.372654218176</v>
      </c>
      <c r="Z271" s="6">
        <v>11196.258464460005</v>
      </c>
      <c r="AA271" s="108">
        <v>11588.886295677989</v>
      </c>
      <c r="AB271" s="21">
        <v>2.8641674860861466</v>
      </c>
      <c r="AC271" s="22">
        <v>2.8536997256964436</v>
      </c>
      <c r="AD271" s="22">
        <v>2.8540599581572041</v>
      </c>
      <c r="AE271" s="22">
        <v>2.8513062988982738</v>
      </c>
      <c r="AF271" s="22">
        <v>2.8539075317294631</v>
      </c>
      <c r="AG271" s="22">
        <v>2.8696173686873512</v>
      </c>
      <c r="AH271" s="22">
        <v>2.8925489999485734</v>
      </c>
      <c r="AI271" s="23">
        <v>2.917553299082245</v>
      </c>
    </row>
    <row r="272" spans="1:35" x14ac:dyDescent="0.3">
      <c r="A272" s="116" t="s">
        <v>8</v>
      </c>
      <c r="B272" s="123" t="s">
        <v>614</v>
      </c>
      <c r="C272" s="118" t="s">
        <v>615</v>
      </c>
      <c r="D272" s="107">
        <v>4595.6377268538254</v>
      </c>
      <c r="E272" s="6">
        <v>4907.2293364119905</v>
      </c>
      <c r="F272" s="6">
        <v>5009.4292593079808</v>
      </c>
      <c r="G272" s="6">
        <v>5108.350294342802</v>
      </c>
      <c r="H272" s="6">
        <v>5210.1852515936425</v>
      </c>
      <c r="I272" s="6">
        <v>5327.6684910788299</v>
      </c>
      <c r="J272" s="6">
        <v>5454.5300470023167</v>
      </c>
      <c r="K272" s="108">
        <v>5572.8364371115704</v>
      </c>
      <c r="L272" s="13">
        <v>7284.1645817712633</v>
      </c>
      <c r="M272" s="6">
        <v>7425.8825514921373</v>
      </c>
      <c r="N272" s="6">
        <v>7618.9076567919383</v>
      </c>
      <c r="O272" s="6">
        <v>7874.5440626426371</v>
      </c>
      <c r="P272" s="6">
        <v>8151.8135212949537</v>
      </c>
      <c r="Q272" s="6">
        <v>8390.8779613117531</v>
      </c>
      <c r="R272" s="6">
        <v>8590.9926229623143</v>
      </c>
      <c r="S272" s="25">
        <v>8774.8167026902047</v>
      </c>
      <c r="T272" s="107">
        <v>18356.300678737432</v>
      </c>
      <c r="U272" s="6">
        <v>18682.659935659263</v>
      </c>
      <c r="V272" s="6">
        <v>19169.787917008212</v>
      </c>
      <c r="W272" s="6">
        <v>19802.180652218507</v>
      </c>
      <c r="X272" s="6">
        <v>20511.698388948826</v>
      </c>
      <c r="Y272" s="6">
        <v>21197.713623913816</v>
      </c>
      <c r="Z272" s="6">
        <v>21844.569572626751</v>
      </c>
      <c r="AA272" s="108">
        <v>22467.94512194593</v>
      </c>
      <c r="AB272" s="21">
        <v>2.5200282712823876</v>
      </c>
      <c r="AC272" s="22">
        <v>2.5158841129133154</v>
      </c>
      <c r="AD272" s="22">
        <v>2.5160808846290643</v>
      </c>
      <c r="AE272" s="22">
        <v>2.5147082160808996</v>
      </c>
      <c r="AF272" s="22">
        <v>2.5162129059216318</v>
      </c>
      <c r="AG272" s="22">
        <v>2.5262807684310498</v>
      </c>
      <c r="AH272" s="22">
        <v>2.5427294064064028</v>
      </c>
      <c r="AI272" s="23">
        <v>2.5605030718257229</v>
      </c>
    </row>
    <row r="273" spans="1:35" x14ac:dyDescent="0.3">
      <c r="A273" s="116" t="s">
        <v>8</v>
      </c>
      <c r="B273" s="123" t="s">
        <v>616</v>
      </c>
      <c r="C273" s="118" t="s">
        <v>617</v>
      </c>
      <c r="D273" s="107">
        <v>2663.6914556253369</v>
      </c>
      <c r="E273" s="6">
        <v>2780.8849119683709</v>
      </c>
      <c r="F273" s="6">
        <v>2818.29580594658</v>
      </c>
      <c r="G273" s="6">
        <v>2854.1352919932397</v>
      </c>
      <c r="H273" s="6">
        <v>2891.001720209927</v>
      </c>
      <c r="I273" s="6">
        <v>2933.2764578060091</v>
      </c>
      <c r="J273" s="6">
        <v>2979.3061340610857</v>
      </c>
      <c r="K273" s="108">
        <v>3021.8633052182736</v>
      </c>
      <c r="L273" s="13">
        <v>1987.9532098291511</v>
      </c>
      <c r="M273" s="6">
        <v>2027.7466898738537</v>
      </c>
      <c r="N273" s="6">
        <v>2082.6118976763555</v>
      </c>
      <c r="O273" s="6">
        <v>2155.4814168511839</v>
      </c>
      <c r="P273" s="6">
        <v>2234.7148845352508</v>
      </c>
      <c r="Q273" s="6">
        <v>2302.9199926940482</v>
      </c>
      <c r="R273" s="6">
        <v>2359.9797671855863</v>
      </c>
      <c r="S273" s="25">
        <v>2417.9646578201496</v>
      </c>
      <c r="T273" s="107">
        <v>4648.0159982223058</v>
      </c>
      <c r="U273" s="6">
        <v>4732.855201871067</v>
      </c>
      <c r="V273" s="6">
        <v>4861.2478399322908</v>
      </c>
      <c r="W273" s="6">
        <v>5028.3998267963361</v>
      </c>
      <c r="X273" s="6">
        <v>5216.4070218532797</v>
      </c>
      <c r="Y273" s="6">
        <v>5397.9001527616365</v>
      </c>
      <c r="Z273" s="6">
        <v>5568.9617150038939</v>
      </c>
      <c r="AA273" s="108">
        <v>5752.1250383201395</v>
      </c>
      <c r="AB273" s="21">
        <v>2.3380912464341987</v>
      </c>
      <c r="AC273" s="22">
        <v>2.3340465678015723</v>
      </c>
      <c r="AD273" s="22">
        <v>2.3342072737393647</v>
      </c>
      <c r="AE273" s="22">
        <v>2.3328430426192353</v>
      </c>
      <c r="AF273" s="22">
        <v>2.3342606513036785</v>
      </c>
      <c r="AG273" s="22">
        <v>2.3439373360283162</v>
      </c>
      <c r="AH273" s="22">
        <v>2.3597497709250304</v>
      </c>
      <c r="AI273" s="23">
        <v>2.37891195792159</v>
      </c>
    </row>
    <row r="274" spans="1:35" x14ac:dyDescent="0.3">
      <c r="A274" s="116" t="s">
        <v>8</v>
      </c>
      <c r="B274" s="123" t="s">
        <v>618</v>
      </c>
      <c r="C274" s="118" t="s">
        <v>619</v>
      </c>
      <c r="D274" s="107">
        <v>1297.4353816702487</v>
      </c>
      <c r="E274" s="6">
        <v>1343.0446708814679</v>
      </c>
      <c r="F274" s="6">
        <v>1360.3718943326871</v>
      </c>
      <c r="G274" s="6">
        <v>1378.4196957079553</v>
      </c>
      <c r="H274" s="6">
        <v>1397.3822263954519</v>
      </c>
      <c r="I274" s="6">
        <v>1419.2692745643485</v>
      </c>
      <c r="J274" s="6">
        <v>1443.4381205285385</v>
      </c>
      <c r="K274" s="108">
        <v>1465.7198648305832</v>
      </c>
      <c r="L274" s="13">
        <v>1378.121531750631</v>
      </c>
      <c r="M274" s="6">
        <v>1403.0824992848763</v>
      </c>
      <c r="N274" s="6">
        <v>1436.0216681810873</v>
      </c>
      <c r="O274" s="6">
        <v>1479.2959472301011</v>
      </c>
      <c r="P274" s="6">
        <v>1526.2797392632401</v>
      </c>
      <c r="Q274" s="6">
        <v>1566.7774455268186</v>
      </c>
      <c r="R274" s="6">
        <v>1600.7474834196007</v>
      </c>
      <c r="S274" s="25">
        <v>1635.3804563285198</v>
      </c>
      <c r="T274" s="107">
        <v>2878.0434685550254</v>
      </c>
      <c r="U274" s="6">
        <v>2925.599728835934</v>
      </c>
      <c r="V274" s="6">
        <v>2994.4614563820701</v>
      </c>
      <c r="W274" s="6">
        <v>3083.1390290580525</v>
      </c>
      <c r="X274" s="6">
        <v>3182.7406471654044</v>
      </c>
      <c r="Y274" s="6">
        <v>3279.0107595861341</v>
      </c>
      <c r="Z274" s="6">
        <v>3369.9409181016663</v>
      </c>
      <c r="AA274" s="108">
        <v>3467.5402741197463</v>
      </c>
      <c r="AB274" s="21">
        <v>2.0883814687221669</v>
      </c>
      <c r="AC274" s="22">
        <v>2.085123098839202</v>
      </c>
      <c r="AD274" s="22">
        <v>2.0852481008695043</v>
      </c>
      <c r="AE274" s="22">
        <v>2.0841935211348734</v>
      </c>
      <c r="AF274" s="22">
        <v>2.0852931250347102</v>
      </c>
      <c r="AG274" s="22">
        <v>2.0928376068648271</v>
      </c>
      <c r="AH274" s="22">
        <v>2.1052295586950551</v>
      </c>
      <c r="AI274" s="23">
        <v>2.1203263501781611</v>
      </c>
    </row>
    <row r="275" spans="1:35" x14ac:dyDescent="0.3">
      <c r="A275" s="116" t="s">
        <v>8</v>
      </c>
      <c r="B275" s="123" t="s">
        <v>620</v>
      </c>
      <c r="C275" s="118" t="s">
        <v>621</v>
      </c>
      <c r="D275" s="107">
        <v>149.59968613505652</v>
      </c>
      <c r="E275" s="6">
        <v>160.97438648447604</v>
      </c>
      <c r="F275" s="6">
        <v>165.57574281652995</v>
      </c>
      <c r="G275" s="6">
        <v>170.67715317789322</v>
      </c>
      <c r="H275" s="6">
        <v>175.86449035313066</v>
      </c>
      <c r="I275" s="6">
        <v>181.88448323678293</v>
      </c>
      <c r="J275" s="6">
        <v>188.06138450365634</v>
      </c>
      <c r="K275" s="108">
        <v>188.0631447534978</v>
      </c>
      <c r="L275" s="13">
        <v>834.25206195765963</v>
      </c>
      <c r="M275" s="6">
        <v>845.68900475358657</v>
      </c>
      <c r="N275" s="6">
        <v>860.93044411642688</v>
      </c>
      <c r="O275" s="6">
        <v>881.36097625514356</v>
      </c>
      <c r="P275" s="6">
        <v>903.17445859747545</v>
      </c>
      <c r="Q275" s="6">
        <v>921.85661046463781</v>
      </c>
      <c r="R275" s="6">
        <v>933.73167208227505</v>
      </c>
      <c r="S275" s="25">
        <v>933.73167208227505</v>
      </c>
      <c r="T275" s="107">
        <v>1539.490540250732</v>
      </c>
      <c r="U275" s="6">
        <v>1560.4559974838398</v>
      </c>
      <c r="V275" s="6">
        <v>1591.0185452711248</v>
      </c>
      <c r="W275" s="6">
        <v>1631.1731999569017</v>
      </c>
      <c r="X275" s="6">
        <v>1675.5478851659777</v>
      </c>
      <c r="Y275" s="6">
        <v>1718.1421214079687</v>
      </c>
      <c r="Z275" s="6">
        <v>1748.5189376216742</v>
      </c>
      <c r="AA275" s="108">
        <v>1748.5189376216742</v>
      </c>
      <c r="AB275" s="21">
        <v>1.8453541926383215</v>
      </c>
      <c r="AC275" s="22">
        <v>1.8451889390929461</v>
      </c>
      <c r="AD275" s="22">
        <v>1.8480221673470818</v>
      </c>
      <c r="AE275" s="22">
        <v>1.8507436157290182</v>
      </c>
      <c r="AF275" s="22">
        <v>1.8551763385425093</v>
      </c>
      <c r="AG275" s="22">
        <v>1.8637845646536981</v>
      </c>
      <c r="AH275" s="22">
        <v>1.8726139317116415</v>
      </c>
      <c r="AI275" s="23">
        <v>1.8726139317116415</v>
      </c>
    </row>
    <row r="276" spans="1:35" x14ac:dyDescent="0.3">
      <c r="A276" s="116" t="s">
        <v>8</v>
      </c>
      <c r="B276" s="123" t="s">
        <v>622</v>
      </c>
      <c r="C276" s="118" t="s">
        <v>623</v>
      </c>
      <c r="D276" s="107">
        <v>521.63595404701107</v>
      </c>
      <c r="E276" s="6">
        <v>543.48935201471556</v>
      </c>
      <c r="F276" s="6">
        <v>550.21081734921438</v>
      </c>
      <c r="G276" s="6">
        <v>556.48900453862109</v>
      </c>
      <c r="H276" s="6">
        <v>562.84726295089763</v>
      </c>
      <c r="I276" s="6">
        <v>570.01826979805992</v>
      </c>
      <c r="J276" s="6">
        <v>578.31778630163853</v>
      </c>
      <c r="K276" s="108">
        <v>585.50542771170103</v>
      </c>
      <c r="L276" s="13">
        <v>555.82768452742891</v>
      </c>
      <c r="M276" s="6">
        <v>564.13037837802165</v>
      </c>
      <c r="N276" s="6">
        <v>575.39735095460628</v>
      </c>
      <c r="O276" s="6">
        <v>590.19028563254551</v>
      </c>
      <c r="P276" s="6">
        <v>606.10705382250819</v>
      </c>
      <c r="Q276" s="6">
        <v>619.57962663173817</v>
      </c>
      <c r="R276" s="6">
        <v>630.69496230077959</v>
      </c>
      <c r="S276" s="25">
        <v>641.87310376280698</v>
      </c>
      <c r="T276" s="107">
        <v>1151.7166118797134</v>
      </c>
      <c r="U276" s="6">
        <v>1167.4028088704065</v>
      </c>
      <c r="V276" s="6">
        <v>1190.7794473954136</v>
      </c>
      <c r="W276" s="6">
        <v>1220.8640329414723</v>
      </c>
      <c r="X276" s="6">
        <v>1254.3536684498147</v>
      </c>
      <c r="Y276" s="6">
        <v>1286.138151091171</v>
      </c>
      <c r="Z276" s="6">
        <v>1315.6495271961617</v>
      </c>
      <c r="AA276" s="108">
        <v>1346.8634371463713</v>
      </c>
      <c r="AB276" s="21">
        <v>2.0720749324656547</v>
      </c>
      <c r="AC276" s="22">
        <v>2.069384762130527</v>
      </c>
      <c r="AD276" s="22">
        <v>2.0694906666147572</v>
      </c>
      <c r="AE276" s="22">
        <v>2.0685939139662262</v>
      </c>
      <c r="AF276" s="22">
        <v>2.0695249470189112</v>
      </c>
      <c r="AG276" s="22">
        <v>2.0758238260400672</v>
      </c>
      <c r="AH276" s="22">
        <v>2.0860314507613364</v>
      </c>
      <c r="AI276" s="23">
        <v>2.0983328780264352</v>
      </c>
    </row>
    <row r="277" spans="1:35" x14ac:dyDescent="0.3">
      <c r="A277" s="116" t="s">
        <v>8</v>
      </c>
      <c r="B277" s="123" t="s">
        <v>624</v>
      </c>
      <c r="C277" s="118" t="s">
        <v>625</v>
      </c>
      <c r="D277" s="107">
        <v>321.35325160194935</v>
      </c>
      <c r="E277" s="6">
        <v>353.7822245415274</v>
      </c>
      <c r="F277" s="6">
        <v>365.51135729861852</v>
      </c>
      <c r="G277" s="6">
        <v>377.03123116367436</v>
      </c>
      <c r="H277" s="6">
        <v>388.47337882120422</v>
      </c>
      <c r="I277" s="6">
        <v>388.47756797192278</v>
      </c>
      <c r="J277" s="6">
        <v>388.48184942180268</v>
      </c>
      <c r="K277" s="108">
        <v>388.48548560216818</v>
      </c>
      <c r="L277" s="13">
        <v>1099.7395078936318</v>
      </c>
      <c r="M277" s="6">
        <v>1121.9902290129812</v>
      </c>
      <c r="N277" s="6">
        <v>1150.0639884473103</v>
      </c>
      <c r="O277" s="6">
        <v>1185.818153453841</v>
      </c>
      <c r="P277" s="6">
        <v>1197.2281602794369</v>
      </c>
      <c r="Q277" s="6">
        <v>1197.2281602794369</v>
      </c>
      <c r="R277" s="6">
        <v>1197.2281602794369</v>
      </c>
      <c r="S277" s="25">
        <v>1197.2281602794369</v>
      </c>
      <c r="T277" s="107">
        <v>3681.0938458339569</v>
      </c>
      <c r="U277" s="6">
        <v>3749.1963180404946</v>
      </c>
      <c r="V277" s="6">
        <v>3843.2516148728068</v>
      </c>
      <c r="W277" s="6">
        <v>3960.6682620548545</v>
      </c>
      <c r="X277" s="6">
        <v>3999.4311891871489</v>
      </c>
      <c r="Y277" s="6">
        <v>3999.4311891871489</v>
      </c>
      <c r="Z277" s="6">
        <v>3999.4311891871489</v>
      </c>
      <c r="AA277" s="108">
        <v>3999.4311891871489</v>
      </c>
      <c r="AB277" s="21">
        <v>3.3472416144114714</v>
      </c>
      <c r="AC277" s="22">
        <v>3.3415587953369932</v>
      </c>
      <c r="AD277" s="22">
        <v>3.3417719826716268</v>
      </c>
      <c r="AE277" s="22">
        <v>3.3400300463599093</v>
      </c>
      <c r="AF277" s="22">
        <v>3.3405756077886348</v>
      </c>
      <c r="AG277" s="22">
        <v>3.3405756077886348</v>
      </c>
      <c r="AH277" s="22">
        <v>3.3405756077886348</v>
      </c>
      <c r="AI277" s="23">
        <v>3.3405756077886348</v>
      </c>
    </row>
    <row r="278" spans="1:35" x14ac:dyDescent="0.3">
      <c r="A278" s="116" t="s">
        <v>8</v>
      </c>
      <c r="B278" s="123" t="s">
        <v>626</v>
      </c>
      <c r="C278" s="118" t="s">
        <v>627</v>
      </c>
      <c r="D278" s="107">
        <v>10560.191487098768</v>
      </c>
      <c r="E278" s="6">
        <v>11136.898931438176</v>
      </c>
      <c r="F278" s="6">
        <v>11311.102035996344</v>
      </c>
      <c r="G278" s="6">
        <v>11475.43543493463</v>
      </c>
      <c r="H278" s="6">
        <v>11643.695557061528</v>
      </c>
      <c r="I278" s="6">
        <v>11838.744095921611</v>
      </c>
      <c r="J278" s="6">
        <v>12062.812129671227</v>
      </c>
      <c r="K278" s="108">
        <v>12262.290356528865</v>
      </c>
      <c r="L278" s="13">
        <v>10112.804488359567</v>
      </c>
      <c r="M278" s="6">
        <v>10317.90071476228</v>
      </c>
      <c r="N278" s="6">
        <v>10589.787103894894</v>
      </c>
      <c r="O278" s="6">
        <v>10953.818131409605</v>
      </c>
      <c r="P278" s="6">
        <v>11349.396338779532</v>
      </c>
      <c r="Q278" s="6">
        <v>11692.623641110384</v>
      </c>
      <c r="R278" s="6">
        <v>11980.202109561644</v>
      </c>
      <c r="S278" s="25">
        <v>12272.514985483818</v>
      </c>
      <c r="T278" s="107">
        <v>26557.164190110612</v>
      </c>
      <c r="U278" s="6">
        <v>27051.939441440125</v>
      </c>
      <c r="V278" s="6">
        <v>27768.134365231523</v>
      </c>
      <c r="W278" s="6">
        <v>28708.70333282452</v>
      </c>
      <c r="X278" s="6">
        <v>29766.434967255173</v>
      </c>
      <c r="Y278" s="6">
        <v>30796.397070855419</v>
      </c>
      <c r="Z278" s="6">
        <v>31769.582061147968</v>
      </c>
      <c r="AA278" s="108">
        <v>32813.1112768858</v>
      </c>
      <c r="AB278" s="21">
        <v>2.6260929122756673</v>
      </c>
      <c r="AC278" s="22">
        <v>2.621845294822009</v>
      </c>
      <c r="AD278" s="22">
        <v>2.6221617198535068</v>
      </c>
      <c r="AE278" s="22">
        <v>2.6208855203194892</v>
      </c>
      <c r="AF278" s="22">
        <v>2.6227328818843709</v>
      </c>
      <c r="AG278" s="22">
        <v>2.6338312098387915</v>
      </c>
      <c r="AH278" s="22">
        <v>2.6518402419765539</v>
      </c>
      <c r="AI278" s="23">
        <v>2.6737071672511967</v>
      </c>
    </row>
    <row r="279" spans="1:35" x14ac:dyDescent="0.3">
      <c r="A279" s="116" t="s">
        <v>8</v>
      </c>
      <c r="B279" s="123" t="s">
        <v>628</v>
      </c>
      <c r="C279" s="118" t="s">
        <v>629</v>
      </c>
      <c r="D279" s="107">
        <v>419.60234379489214</v>
      </c>
      <c r="E279" s="6">
        <v>438.53494967589899</v>
      </c>
      <c r="F279" s="6">
        <v>444.48371540134463</v>
      </c>
      <c r="G279" s="6">
        <v>450.0852476046818</v>
      </c>
      <c r="H279" s="6">
        <v>455.74299799774201</v>
      </c>
      <c r="I279" s="6">
        <v>462.0855623509417</v>
      </c>
      <c r="J279" s="6">
        <v>469.38300041231832</v>
      </c>
      <c r="K279" s="108">
        <v>469.38739382542769</v>
      </c>
      <c r="L279" s="13">
        <v>622.92597256680165</v>
      </c>
      <c r="M279" s="6">
        <v>631.52043839964085</v>
      </c>
      <c r="N279" s="6">
        <v>643.26082005151227</v>
      </c>
      <c r="O279" s="6">
        <v>658.66395022052677</v>
      </c>
      <c r="P279" s="6">
        <v>675.19623917906142</v>
      </c>
      <c r="Q279" s="6">
        <v>689.13299415798679</v>
      </c>
      <c r="R279" s="6">
        <v>696.70869741708907</v>
      </c>
      <c r="S279" s="25">
        <v>696.70869741708907</v>
      </c>
      <c r="T279" s="107">
        <v>1200.6707698008579</v>
      </c>
      <c r="U279" s="6">
        <v>1216.4255837467638</v>
      </c>
      <c r="V279" s="6">
        <v>1239.9677156107073</v>
      </c>
      <c r="W279" s="6">
        <v>1270.241394671898</v>
      </c>
      <c r="X279" s="6">
        <v>1303.8726648564289</v>
      </c>
      <c r="Y279" s="6">
        <v>1335.6476679845489</v>
      </c>
      <c r="Z279" s="6">
        <v>1355.0265775852813</v>
      </c>
      <c r="AA279" s="108">
        <v>1355.0265775852813</v>
      </c>
      <c r="AB279" s="21">
        <v>1.9274694308433251</v>
      </c>
      <c r="AC279" s="22">
        <v>1.9261856145611891</v>
      </c>
      <c r="AD279" s="22">
        <v>1.9276282294193059</v>
      </c>
      <c r="AE279" s="22">
        <v>1.9285120951990913</v>
      </c>
      <c r="AF279" s="22">
        <v>1.9311017881878976</v>
      </c>
      <c r="AG279" s="22">
        <v>1.9381566102730321</v>
      </c>
      <c r="AH279" s="22">
        <v>1.9448968881955639</v>
      </c>
      <c r="AI279" s="23">
        <v>1.9448968881955639</v>
      </c>
    </row>
    <row r="280" spans="1:35" x14ac:dyDescent="0.3">
      <c r="A280" s="116" t="s">
        <v>8</v>
      </c>
      <c r="B280" s="123" t="s">
        <v>630</v>
      </c>
      <c r="C280" s="118">
        <v>3402973125</v>
      </c>
      <c r="D280" s="107">
        <v>43773.421078395637</v>
      </c>
      <c r="E280" s="6">
        <v>46215.817597025358</v>
      </c>
      <c r="F280" s="6">
        <v>46958.927884332974</v>
      </c>
      <c r="G280" s="6">
        <v>47649.51845249709</v>
      </c>
      <c r="H280" s="6">
        <v>48304.29108592499</v>
      </c>
      <c r="I280" s="6">
        <v>49021.303227720215</v>
      </c>
      <c r="J280" s="6">
        <v>49715.790155712522</v>
      </c>
      <c r="K280" s="108">
        <v>50327.301652024005</v>
      </c>
      <c r="L280" s="13">
        <v>34819.212673536407</v>
      </c>
      <c r="M280" s="6">
        <v>35610.933881802273</v>
      </c>
      <c r="N280" s="6">
        <v>36686.009339201009</v>
      </c>
      <c r="O280" s="6">
        <v>38100.748514423045</v>
      </c>
      <c r="P280" s="6">
        <v>39484.854625742541</v>
      </c>
      <c r="Q280" s="6">
        <v>40581.591123083519</v>
      </c>
      <c r="R280" s="6">
        <v>41331.355173793738</v>
      </c>
      <c r="S280" s="25">
        <v>42050.93399701098</v>
      </c>
      <c r="T280" s="107">
        <v>91190.15768224989</v>
      </c>
      <c r="U280" s="6">
        <v>93105.744110113446</v>
      </c>
      <c r="V280" s="6">
        <v>95953.826106965527</v>
      </c>
      <c r="W280" s="6">
        <v>99628.903474187086</v>
      </c>
      <c r="X280" s="6">
        <v>103345.3652186409</v>
      </c>
      <c r="Y280" s="6">
        <v>106650.17800021567</v>
      </c>
      <c r="Z280" s="6">
        <v>109232.94601212672</v>
      </c>
      <c r="AA280" s="108">
        <v>111842.97470152992</v>
      </c>
      <c r="AB280" s="21">
        <v>2.6189609322084704</v>
      </c>
      <c r="AC280" s="22">
        <v>2.6145268871393426</v>
      </c>
      <c r="AD280" s="22">
        <v>2.6155427596327194</v>
      </c>
      <c r="AE280" s="22">
        <v>2.6148804776492134</v>
      </c>
      <c r="AF280" s="22">
        <v>2.617341920039991</v>
      </c>
      <c r="AG280" s="22">
        <v>2.6280432838807837</v>
      </c>
      <c r="AH280" s="22">
        <v>2.6428590486040044</v>
      </c>
      <c r="AI280" s="23">
        <v>2.6597025100436493</v>
      </c>
    </row>
    <row r="281" spans="1:35" x14ac:dyDescent="0.3">
      <c r="A281" s="131" t="s">
        <v>8</v>
      </c>
      <c r="B281" s="137" t="s">
        <v>631</v>
      </c>
      <c r="C281" s="132" t="s">
        <v>632</v>
      </c>
      <c r="D281" s="138">
        <v>536.44084781312301</v>
      </c>
      <c r="E281" s="139">
        <v>583.44825130227707</v>
      </c>
      <c r="F281" s="139">
        <v>601.18695757142666</v>
      </c>
      <c r="G281" s="139">
        <v>619.58249398951239</v>
      </c>
      <c r="H281" s="139">
        <v>638.92130896343576</v>
      </c>
      <c r="I281" s="139">
        <v>661.42855730054634</v>
      </c>
      <c r="J281" s="139">
        <v>687.4642110858241</v>
      </c>
      <c r="K281" s="140">
        <v>710.57540657984157</v>
      </c>
      <c r="L281" s="141">
        <v>1398.0769173408034</v>
      </c>
      <c r="M281" s="139">
        <v>1426.7678818247821</v>
      </c>
      <c r="N281" s="139">
        <v>1466.037032394918</v>
      </c>
      <c r="O281" s="139">
        <v>1518.4464982214495</v>
      </c>
      <c r="P281" s="139">
        <v>1575.510338566253</v>
      </c>
      <c r="Q281" s="139">
        <v>1624.930776499818</v>
      </c>
      <c r="R281" s="139">
        <v>1666.304773966219</v>
      </c>
      <c r="S281" s="142">
        <v>1708.3537882915907</v>
      </c>
      <c r="T281" s="138">
        <v>3339.8997224152213</v>
      </c>
      <c r="U281" s="139">
        <v>3402.4945274157922</v>
      </c>
      <c r="V281" s="139">
        <v>3496.3866582920041</v>
      </c>
      <c r="W281" s="139">
        <v>3619.2183598662618</v>
      </c>
      <c r="X281" s="139">
        <v>3757.5611641657592</v>
      </c>
      <c r="Y281" s="139">
        <v>3891.9259091675167</v>
      </c>
      <c r="Z281" s="139">
        <v>4018.6717069366828</v>
      </c>
      <c r="AA281" s="140">
        <v>4154.4222671233601</v>
      </c>
      <c r="AB281" s="143">
        <v>2.3889241578838454</v>
      </c>
      <c r="AC281" s="144">
        <v>2.3847568835542683</v>
      </c>
      <c r="AD281" s="144">
        <v>2.3849238327767934</v>
      </c>
      <c r="AE281" s="144">
        <v>2.3835007450742838</v>
      </c>
      <c r="AF281" s="144">
        <v>2.3849803280791022</v>
      </c>
      <c r="AG281" s="144">
        <v>2.3951333591889492</v>
      </c>
      <c r="AH281" s="144">
        <v>2.4117266959340498</v>
      </c>
      <c r="AI281" s="145">
        <v>2.4318278190361946</v>
      </c>
    </row>
    <row r="282" spans="1:35" x14ac:dyDescent="0.3">
      <c r="A282" s="120" t="s">
        <v>9</v>
      </c>
      <c r="B282" s="122" t="s">
        <v>633</v>
      </c>
      <c r="C282" s="121" t="s">
        <v>634</v>
      </c>
      <c r="D282" s="111">
        <v>1501.1643776371818</v>
      </c>
      <c r="E282" s="5">
        <v>1512.1838002717232</v>
      </c>
      <c r="F282" s="5">
        <v>1527.7289439516048</v>
      </c>
      <c r="G282" s="5">
        <v>1619.7694388738489</v>
      </c>
      <c r="H282" s="5">
        <v>1672.0923986126356</v>
      </c>
      <c r="I282" s="5">
        <v>1706.6055704048467</v>
      </c>
      <c r="J282" s="5">
        <v>1752.5978964089581</v>
      </c>
      <c r="K282" s="112">
        <v>1805.5887221004941</v>
      </c>
      <c r="L282" s="12">
        <v>2991.2969025694188</v>
      </c>
      <c r="M282" s="5">
        <v>3048.2639134398205</v>
      </c>
      <c r="N282" s="5">
        <v>3107.9348018196029</v>
      </c>
      <c r="O282" s="5">
        <v>3166.5792727858416</v>
      </c>
      <c r="P282" s="5">
        <v>3291.0104471798045</v>
      </c>
      <c r="Q282" s="5">
        <v>3377.7668006628837</v>
      </c>
      <c r="R282" s="5">
        <v>3454.8606286745958</v>
      </c>
      <c r="S282" s="113">
        <v>3531.3073408002961</v>
      </c>
      <c r="T282" s="111">
        <v>7696.5736617941875</v>
      </c>
      <c r="U282" s="5">
        <v>7784.4703404908187</v>
      </c>
      <c r="V282" s="5">
        <v>7897.7930318287345</v>
      </c>
      <c r="W282" s="5">
        <v>8029.8301978621066</v>
      </c>
      <c r="X282" s="5">
        <v>8354.5592502801028</v>
      </c>
      <c r="Y282" s="5">
        <v>8583.0832033762035</v>
      </c>
      <c r="Z282" s="5">
        <v>8779.1104333394651</v>
      </c>
      <c r="AA282" s="112">
        <v>8973.9846556075554</v>
      </c>
      <c r="AB282" s="19">
        <v>2.572988878229741</v>
      </c>
      <c r="AC282" s="14">
        <v>2.5537389679971687</v>
      </c>
      <c r="AD282" s="14">
        <v>2.5411707566081545</v>
      </c>
      <c r="AE282" s="14">
        <v>2.5358058352973911</v>
      </c>
      <c r="AF282" s="14">
        <v>2.5386000392187911</v>
      </c>
      <c r="AG282" s="14">
        <v>2.5410526273429479</v>
      </c>
      <c r="AH282" s="14">
        <v>2.5410896058945904</v>
      </c>
      <c r="AI282" s="20">
        <v>2.5412641238906697</v>
      </c>
    </row>
    <row r="283" spans="1:35" x14ac:dyDescent="0.3">
      <c r="A283" s="116" t="s">
        <v>9</v>
      </c>
      <c r="B283" s="123" t="s">
        <v>635</v>
      </c>
      <c r="C283" s="118" t="s">
        <v>636</v>
      </c>
      <c r="D283" s="107">
        <v>32383.087600353527</v>
      </c>
      <c r="E283" s="6">
        <v>32506.513396811577</v>
      </c>
      <c r="F283" s="6">
        <v>32882.42394204517</v>
      </c>
      <c r="G283" s="6">
        <v>34031.867543169428</v>
      </c>
      <c r="H283" s="6">
        <v>35083.648320050415</v>
      </c>
      <c r="I283" s="6">
        <v>35976.301420109456</v>
      </c>
      <c r="J283" s="6">
        <v>36928.071190227776</v>
      </c>
      <c r="K283" s="108">
        <v>37966.180277942913</v>
      </c>
      <c r="L283" s="13">
        <v>31382.593718137061</v>
      </c>
      <c r="M283" s="6">
        <v>31979.931800415827</v>
      </c>
      <c r="N283" s="6">
        <v>32571.072907921545</v>
      </c>
      <c r="O283" s="6">
        <v>33128.215119709632</v>
      </c>
      <c r="P283" s="6">
        <v>34291.747839116731</v>
      </c>
      <c r="Q283" s="6">
        <v>35089.105861186734</v>
      </c>
      <c r="R283" s="6">
        <v>35787.637686447946</v>
      </c>
      <c r="S283" s="25">
        <v>36475.034981518802</v>
      </c>
      <c r="T283" s="107">
        <v>85160.438281126451</v>
      </c>
      <c r="U283" s="6">
        <v>86134.289617661125</v>
      </c>
      <c r="V283" s="6">
        <v>87320.449462587319</v>
      </c>
      <c r="W283" s="6">
        <v>88647.19212479383</v>
      </c>
      <c r="X283" s="6">
        <v>91860.206907861022</v>
      </c>
      <c r="Y283" s="6">
        <v>94082.559727852902</v>
      </c>
      <c r="Z283" s="6">
        <v>95961.864662883687</v>
      </c>
      <c r="AA283" s="108">
        <v>97816.03183825966</v>
      </c>
      <c r="AB283" s="21">
        <v>2.7136201375193969</v>
      </c>
      <c r="AC283" s="22">
        <v>2.6933856568306109</v>
      </c>
      <c r="AD283" s="22">
        <v>2.6809202665642093</v>
      </c>
      <c r="AE283" s="22">
        <v>2.6758819273681058</v>
      </c>
      <c r="AF283" s="22">
        <v>2.6787846259348647</v>
      </c>
      <c r="AG283" s="22">
        <v>2.6812469972887185</v>
      </c>
      <c r="AH283" s="22">
        <v>2.6814249519247397</v>
      </c>
      <c r="AI283" s="23">
        <v>2.681725511375689</v>
      </c>
    </row>
    <row r="284" spans="1:35" x14ac:dyDescent="0.3">
      <c r="A284" s="116" t="s">
        <v>9</v>
      </c>
      <c r="B284" s="123" t="s">
        <v>637</v>
      </c>
      <c r="C284" s="118" t="s">
        <v>638</v>
      </c>
      <c r="D284" s="107">
        <v>1507.5866289519665</v>
      </c>
      <c r="E284" s="6">
        <v>1520.9986792113091</v>
      </c>
      <c r="F284" s="6">
        <v>1541.8577617921951</v>
      </c>
      <c r="G284" s="6">
        <v>1661.8833154039021</v>
      </c>
      <c r="H284" s="6">
        <v>1729.1554562303925</v>
      </c>
      <c r="I284" s="6">
        <v>1772.5545814376824</v>
      </c>
      <c r="J284" s="6">
        <v>1826.1649976246074</v>
      </c>
      <c r="K284" s="108">
        <v>1890.7092521570926</v>
      </c>
      <c r="L284" s="13">
        <v>2835.2195564323501</v>
      </c>
      <c r="M284" s="6">
        <v>2905.2635957443472</v>
      </c>
      <c r="N284" s="6">
        <v>2980.3897330837813</v>
      </c>
      <c r="O284" s="6">
        <v>3052.623080829313</v>
      </c>
      <c r="P284" s="6">
        <v>3203.7432211018186</v>
      </c>
      <c r="Q284" s="6">
        <v>3307.9432939542266</v>
      </c>
      <c r="R284" s="6">
        <v>3399.540048918755</v>
      </c>
      <c r="S284" s="25">
        <v>3489.8570184737928</v>
      </c>
      <c r="T284" s="107">
        <v>8389.748507510436</v>
      </c>
      <c r="U284" s="6">
        <v>8512.9212977393872</v>
      </c>
      <c r="V284" s="6">
        <v>8674.4884801777334</v>
      </c>
      <c r="W284" s="6">
        <v>8858.2291086365094</v>
      </c>
      <c r="X284" s="6">
        <v>9303.4284086527114</v>
      </c>
      <c r="Y284" s="6">
        <v>9613.3074355130193</v>
      </c>
      <c r="Z284" s="6">
        <v>9876.2982563689984</v>
      </c>
      <c r="AA284" s="108">
        <v>10136.26303128287</v>
      </c>
      <c r="AB284" s="21">
        <v>2.9591177475043704</v>
      </c>
      <c r="AC284" s="22">
        <v>2.9301717442125321</v>
      </c>
      <c r="AD284" s="22">
        <v>2.910521528069526</v>
      </c>
      <c r="AE284" s="22">
        <v>2.9018417518581998</v>
      </c>
      <c r="AF284" s="22">
        <v>2.9039244928790247</v>
      </c>
      <c r="AG284" s="22">
        <v>2.9061282438192975</v>
      </c>
      <c r="AH284" s="22">
        <v>2.905186617675005</v>
      </c>
      <c r="AI284" s="23">
        <v>2.904492355310226</v>
      </c>
    </row>
    <row r="285" spans="1:35" x14ac:dyDescent="0.3">
      <c r="A285" s="116" t="s">
        <v>9</v>
      </c>
      <c r="B285" s="123" t="s">
        <v>639</v>
      </c>
      <c r="C285" s="118" t="s">
        <v>640</v>
      </c>
      <c r="D285" s="107">
        <v>6278.8279265545143</v>
      </c>
      <c r="E285" s="6">
        <v>6302.4555034644009</v>
      </c>
      <c r="F285" s="6">
        <v>6337.01530579062</v>
      </c>
      <c r="G285" s="6">
        <v>6535.5270794193702</v>
      </c>
      <c r="H285" s="6">
        <v>6645.3728368788752</v>
      </c>
      <c r="I285" s="6">
        <v>6715.9646726259343</v>
      </c>
      <c r="J285" s="6">
        <v>6802.9319285602405</v>
      </c>
      <c r="K285" s="108">
        <v>6907.0582553631393</v>
      </c>
      <c r="L285" s="13">
        <v>7614.0275279209727</v>
      </c>
      <c r="M285" s="6">
        <v>7741.3478604711181</v>
      </c>
      <c r="N285" s="6">
        <v>7866.9088601034091</v>
      </c>
      <c r="O285" s="6">
        <v>7985.3993813607012</v>
      </c>
      <c r="P285" s="6">
        <v>8231.3888699366944</v>
      </c>
      <c r="Q285" s="6">
        <v>8399.4700136938318</v>
      </c>
      <c r="R285" s="6">
        <v>8546.4200373980711</v>
      </c>
      <c r="S285" s="25">
        <v>8690.805832288308</v>
      </c>
      <c r="T285" s="107">
        <v>18976.389602068542</v>
      </c>
      <c r="U285" s="6">
        <v>19167.078900736411</v>
      </c>
      <c r="V285" s="6">
        <v>19398.213458123646</v>
      </c>
      <c r="W285" s="6">
        <v>19657.01241912906</v>
      </c>
      <c r="X285" s="6">
        <v>20280.02708453696</v>
      </c>
      <c r="Y285" s="6">
        <v>20709.589869471471</v>
      </c>
      <c r="Z285" s="6">
        <v>21072.031536583334</v>
      </c>
      <c r="AA285" s="108">
        <v>21429.040447307783</v>
      </c>
      <c r="AB285" s="21">
        <v>2.4922932748116935</v>
      </c>
      <c r="AC285" s="22">
        <v>2.4759356182154502</v>
      </c>
      <c r="AD285" s="22">
        <v>2.4657986768475997</v>
      </c>
      <c r="AE285" s="22">
        <v>2.461619197783885</v>
      </c>
      <c r="AF285" s="22">
        <v>2.4637430456730356</v>
      </c>
      <c r="AG285" s="22">
        <v>2.465582927935714</v>
      </c>
      <c r="AH285" s="22">
        <v>2.4655974600329431</v>
      </c>
      <c r="AI285" s="23">
        <v>2.4657138659908906</v>
      </c>
    </row>
    <row r="286" spans="1:35" x14ac:dyDescent="0.3">
      <c r="A286" s="116" t="s">
        <v>9</v>
      </c>
      <c r="B286" s="123" t="s">
        <v>641</v>
      </c>
      <c r="C286" s="118" t="s">
        <v>642</v>
      </c>
      <c r="D286" s="107">
        <v>6379.8401543335804</v>
      </c>
      <c r="E286" s="6">
        <v>6395.1663896995469</v>
      </c>
      <c r="F286" s="6">
        <v>6422.9604609515536</v>
      </c>
      <c r="G286" s="6">
        <v>6583.2601167497196</v>
      </c>
      <c r="H286" s="6">
        <v>6672.1750656493523</v>
      </c>
      <c r="I286" s="6">
        <v>6729.3496359461878</v>
      </c>
      <c r="J286" s="6">
        <v>6800.3714634576063</v>
      </c>
      <c r="K286" s="108">
        <v>6884.7415128575194</v>
      </c>
      <c r="L286" s="13">
        <v>4830.9369354797018</v>
      </c>
      <c r="M286" s="6">
        <v>4914.3934822738893</v>
      </c>
      <c r="N286" s="6">
        <v>5000.4605058846164</v>
      </c>
      <c r="O286" s="6">
        <v>5082.4177392477432</v>
      </c>
      <c r="P286" s="6">
        <v>5253.7366476066563</v>
      </c>
      <c r="Q286" s="6">
        <v>5371.0480513155744</v>
      </c>
      <c r="R286" s="6">
        <v>5473.7252037579319</v>
      </c>
      <c r="S286" s="25">
        <v>5574.6274356340928</v>
      </c>
      <c r="T286" s="107">
        <v>14548.687657343697</v>
      </c>
      <c r="U286" s="6">
        <v>14704.737052070432</v>
      </c>
      <c r="V286" s="6">
        <v>14904.356784678834</v>
      </c>
      <c r="W286" s="6">
        <v>15130.358611417278</v>
      </c>
      <c r="X286" s="6">
        <v>15678.511350842977</v>
      </c>
      <c r="Y286" s="6">
        <v>16057.474937805524</v>
      </c>
      <c r="Z286" s="6">
        <v>16377.639247122112</v>
      </c>
      <c r="AA286" s="108">
        <v>16693.037646386514</v>
      </c>
      <c r="AB286" s="21">
        <v>3.0115664625001037</v>
      </c>
      <c r="AC286" s="22">
        <v>2.9921773877305715</v>
      </c>
      <c r="AD286" s="22">
        <v>2.9805968404588268</v>
      </c>
      <c r="AE286" s="22">
        <v>2.977000197086662</v>
      </c>
      <c r="AF286" s="22">
        <v>2.9842590907150504</v>
      </c>
      <c r="AG286" s="22">
        <v>2.9896353159366051</v>
      </c>
      <c r="AH286" s="22">
        <v>2.9920463007310278</v>
      </c>
      <c r="AI286" s="23">
        <v>2.9944669557074612</v>
      </c>
    </row>
    <row r="287" spans="1:35" x14ac:dyDescent="0.3">
      <c r="A287" s="116" t="s">
        <v>9</v>
      </c>
      <c r="B287" s="123" t="s">
        <v>643</v>
      </c>
      <c r="C287" s="118" t="s">
        <v>644</v>
      </c>
      <c r="D287" s="107">
        <v>1642.2343964864015</v>
      </c>
      <c r="E287" s="6">
        <v>1650.0686355231646</v>
      </c>
      <c r="F287" s="6">
        <v>1660.7156288528713</v>
      </c>
      <c r="G287" s="6">
        <v>1721.0648223647549</v>
      </c>
      <c r="H287" s="6">
        <v>1754.534680301977</v>
      </c>
      <c r="I287" s="6">
        <v>1775.9850388743951</v>
      </c>
      <c r="J287" s="6">
        <v>1802.4710057249004</v>
      </c>
      <c r="K287" s="108">
        <v>1833.8503341307064</v>
      </c>
      <c r="L287" s="13">
        <v>3197.9964860622927</v>
      </c>
      <c r="M287" s="6">
        <v>3248.503358582464</v>
      </c>
      <c r="N287" s="6">
        <v>3338.503358582464</v>
      </c>
      <c r="O287" s="6">
        <v>3388.7134387315991</v>
      </c>
      <c r="P287" s="6">
        <v>3480.0532363556931</v>
      </c>
      <c r="Q287" s="6">
        <v>3540.7026550436135</v>
      </c>
      <c r="R287" s="6">
        <v>3593.1854566250204</v>
      </c>
      <c r="S287" s="25">
        <v>3644.4103875201058</v>
      </c>
      <c r="T287" s="107">
        <v>8533.2726776371674</v>
      </c>
      <c r="U287" s="6">
        <v>8614.3961071183658</v>
      </c>
      <c r="V287" s="6">
        <v>8791.8812072563178</v>
      </c>
      <c r="W287" s="6">
        <v>8909.0349536315262</v>
      </c>
      <c r="X287" s="6">
        <v>9156.1685625178561</v>
      </c>
      <c r="Y287" s="6">
        <v>9321.7420095329617</v>
      </c>
      <c r="Z287" s="6">
        <v>9460.0055791715986</v>
      </c>
      <c r="AA287" s="108">
        <v>9595.2965284377242</v>
      </c>
      <c r="AB287" s="21">
        <v>2.6683183408197624</v>
      </c>
      <c r="AC287" s="22">
        <v>2.6518045869829097</v>
      </c>
      <c r="AD287" s="22">
        <v>2.633479815035852</v>
      </c>
      <c r="AE287" s="22">
        <v>2.6290316707824641</v>
      </c>
      <c r="AF287" s="22">
        <v>2.6310426710903374</v>
      </c>
      <c r="AG287" s="22">
        <v>2.6327378821981702</v>
      </c>
      <c r="AH287" s="22">
        <v>2.6327629601554494</v>
      </c>
      <c r="AI287" s="23">
        <v>2.6328803587257332</v>
      </c>
    </row>
    <row r="288" spans="1:35" x14ac:dyDescent="0.3">
      <c r="A288" s="116" t="s">
        <v>9</v>
      </c>
      <c r="B288" s="123" t="s">
        <v>645</v>
      </c>
      <c r="C288" s="118" t="s">
        <v>646</v>
      </c>
      <c r="D288" s="107">
        <v>17455.048647739884</v>
      </c>
      <c r="E288" s="6">
        <v>17568.586667696185</v>
      </c>
      <c r="F288" s="6">
        <v>17744.671652562662</v>
      </c>
      <c r="G288" s="6">
        <v>18757.40754761023</v>
      </c>
      <c r="H288" s="6">
        <v>19248.844625654539</v>
      </c>
      <c r="I288" s="6">
        <v>19505.822930256818</v>
      </c>
      <c r="J288" s="6">
        <v>19811.353807118325</v>
      </c>
      <c r="K288" s="108">
        <v>20147.03511669585</v>
      </c>
      <c r="L288" s="13">
        <v>19832.695417078929</v>
      </c>
      <c r="M288" s="6">
        <v>20376.226363470563</v>
      </c>
      <c r="N288" s="6">
        <v>20962.0606581715</v>
      </c>
      <c r="O288" s="6">
        <v>21498.449005510152</v>
      </c>
      <c r="P288" s="6">
        <v>22375.030683999812</v>
      </c>
      <c r="Q288" s="6">
        <v>22904.489143230647</v>
      </c>
      <c r="R288" s="6">
        <v>23335.65655920656</v>
      </c>
      <c r="S288" s="25">
        <v>23657.201467297116</v>
      </c>
      <c r="T288" s="107">
        <v>70477.195129285436</v>
      </c>
      <c r="U288" s="6">
        <v>71646.448856988965</v>
      </c>
      <c r="V288" s="6">
        <v>73189.610601899854</v>
      </c>
      <c r="W288" s="6">
        <v>74846.501462681626</v>
      </c>
      <c r="X288" s="6">
        <v>78017.731287613205</v>
      </c>
      <c r="Y288" s="6">
        <v>79934.496800099485</v>
      </c>
      <c r="Z288" s="6">
        <v>81436.822854932849</v>
      </c>
      <c r="AA288" s="108">
        <v>82544.858254420411</v>
      </c>
      <c r="AB288" s="21">
        <v>3.5535863203240639</v>
      </c>
      <c r="AC288" s="22">
        <v>3.516178490509557</v>
      </c>
      <c r="AD288" s="22">
        <v>3.4915274693363143</v>
      </c>
      <c r="AE288" s="22">
        <v>3.4814837778994252</v>
      </c>
      <c r="AF288" s="22">
        <v>3.4868211976756305</v>
      </c>
      <c r="AG288" s="22">
        <v>3.4899052452223711</v>
      </c>
      <c r="AH288" s="22">
        <v>3.4898020824189655</v>
      </c>
      <c r="AI288" s="23">
        <v>3.4892063783845066</v>
      </c>
    </row>
    <row r="289" spans="1:35" x14ac:dyDescent="0.3">
      <c r="A289" s="116" t="s">
        <v>9</v>
      </c>
      <c r="B289" s="123" t="s">
        <v>647</v>
      </c>
      <c r="C289" s="118" t="s">
        <v>648</v>
      </c>
      <c r="D289" s="107">
        <v>45329.737692429168</v>
      </c>
      <c r="E289" s="6">
        <v>45658.093631574404</v>
      </c>
      <c r="F289" s="6">
        <v>46085.234693307728</v>
      </c>
      <c r="G289" s="6">
        <v>48428.589454080728</v>
      </c>
      <c r="H289" s="6">
        <v>49729.454919059033</v>
      </c>
      <c r="I289" s="6">
        <v>50541.48481127718</v>
      </c>
      <c r="J289" s="6">
        <v>51431.520132790502</v>
      </c>
      <c r="K289" s="108">
        <v>52433.032782659888</v>
      </c>
      <c r="L289" s="13">
        <v>45737.5763309748</v>
      </c>
      <c r="M289" s="6">
        <v>47116.446338483664</v>
      </c>
      <c r="N289" s="6">
        <v>48484.493418347323</v>
      </c>
      <c r="O289" s="6">
        <v>49750.189329548753</v>
      </c>
      <c r="P289" s="6">
        <v>52347.610850558769</v>
      </c>
      <c r="Q289" s="6">
        <v>54006.282722904012</v>
      </c>
      <c r="R289" s="6">
        <v>55338.195207342709</v>
      </c>
      <c r="S289" s="25">
        <v>56440.215338234164</v>
      </c>
      <c r="T289" s="107">
        <v>148867.73315304157</v>
      </c>
      <c r="U289" s="6">
        <v>151568.47233419202</v>
      </c>
      <c r="V289" s="6">
        <v>154833.07015283563</v>
      </c>
      <c r="W289" s="6">
        <v>158390.33777683121</v>
      </c>
      <c r="X289" s="6">
        <v>166835.17087804695</v>
      </c>
      <c r="Y289" s="6">
        <v>172265.82931486511</v>
      </c>
      <c r="Z289" s="6">
        <v>176493.02784411167</v>
      </c>
      <c r="AA289" s="108">
        <v>179976.05698965449</v>
      </c>
      <c r="AB289" s="21">
        <v>3.2548233880120154</v>
      </c>
      <c r="AC289" s="22">
        <v>3.2168910033096929</v>
      </c>
      <c r="AD289" s="22">
        <v>3.1934554583640193</v>
      </c>
      <c r="AE289" s="22">
        <v>3.1837132664489469</v>
      </c>
      <c r="AF289" s="22">
        <v>3.1870637105927466</v>
      </c>
      <c r="AG289" s="22">
        <v>3.1897368348554629</v>
      </c>
      <c r="AH289" s="22">
        <v>3.1893528002281717</v>
      </c>
      <c r="AI289" s="23">
        <v>3.188791111286454</v>
      </c>
    </row>
    <row r="290" spans="1:35" x14ac:dyDescent="0.3">
      <c r="A290" s="116" t="s">
        <v>9</v>
      </c>
      <c r="B290" s="123" t="s">
        <v>649</v>
      </c>
      <c r="C290" s="118" t="s">
        <v>650</v>
      </c>
      <c r="D290" s="107">
        <v>2176.6032923478842</v>
      </c>
      <c r="E290" s="6">
        <v>2185.8027060751424</v>
      </c>
      <c r="F290" s="6">
        <v>2201.9724047430518</v>
      </c>
      <c r="G290" s="6">
        <v>2295.6394748008765</v>
      </c>
      <c r="H290" s="6">
        <v>2348.0938713433143</v>
      </c>
      <c r="I290" s="6">
        <v>2381.7629131634321</v>
      </c>
      <c r="J290" s="6">
        <v>2421.6813700561629</v>
      </c>
      <c r="K290" s="108">
        <v>2470.939449900111</v>
      </c>
      <c r="L290" s="13">
        <v>4275.7749777183944</v>
      </c>
      <c r="M290" s="6">
        <v>4343.356234527615</v>
      </c>
      <c r="N290" s="6">
        <v>4410.4771675053807</v>
      </c>
      <c r="O290" s="6">
        <v>4473.894112436763</v>
      </c>
      <c r="P290" s="6">
        <v>4605.9693442590242</v>
      </c>
      <c r="Q290" s="6">
        <v>4696.2366987273717</v>
      </c>
      <c r="R290" s="6">
        <v>4775.0884165538982</v>
      </c>
      <c r="S290" s="25">
        <v>4852.4842776997211</v>
      </c>
      <c r="T290" s="107">
        <v>11171.641603437893</v>
      </c>
      <c r="U290" s="6">
        <v>11279.289169253703</v>
      </c>
      <c r="V290" s="6">
        <v>11411.402512666522</v>
      </c>
      <c r="W290" s="6">
        <v>11559.589780621343</v>
      </c>
      <c r="X290" s="6">
        <v>11917.460158245769</v>
      </c>
      <c r="Y290" s="6">
        <v>12164.248298133516</v>
      </c>
      <c r="Z290" s="6">
        <v>12372.254600087554</v>
      </c>
      <c r="AA290" s="108">
        <v>12576.904185352847</v>
      </c>
      <c r="AB290" s="21">
        <v>2.6127758503791085</v>
      </c>
      <c r="AC290" s="22">
        <v>2.5969063001530297</v>
      </c>
      <c r="AD290" s="22">
        <v>2.5873396640030561</v>
      </c>
      <c r="AE290" s="22">
        <v>2.5837870745504228</v>
      </c>
      <c r="AF290" s="22">
        <v>2.5873945889587691</v>
      </c>
      <c r="AG290" s="22">
        <v>2.5902119246736208</v>
      </c>
      <c r="AH290" s="22">
        <v>2.5910001073899283</v>
      </c>
      <c r="AI290" s="23">
        <v>2.5918485183253024</v>
      </c>
    </row>
    <row r="291" spans="1:35" x14ac:dyDescent="0.3">
      <c r="A291" s="116" t="s">
        <v>9</v>
      </c>
      <c r="B291" s="123" t="s">
        <v>651</v>
      </c>
      <c r="C291" s="118" t="s">
        <v>652</v>
      </c>
      <c r="D291" s="107">
        <v>636.17074801553724</v>
      </c>
      <c r="E291" s="6">
        <v>641.97795413852828</v>
      </c>
      <c r="F291" s="6">
        <v>649.74976677383802</v>
      </c>
      <c r="G291" s="6">
        <v>694.0050262957227</v>
      </c>
      <c r="H291" s="6">
        <v>718.6657295620746</v>
      </c>
      <c r="I291" s="6">
        <v>734.5438881826683</v>
      </c>
      <c r="J291" s="6">
        <v>752.82246249693367</v>
      </c>
      <c r="K291" s="108">
        <v>775.94840109807444</v>
      </c>
      <c r="L291" s="13">
        <v>1835.442700626244</v>
      </c>
      <c r="M291" s="6">
        <v>1868.3617201681425</v>
      </c>
      <c r="N291" s="6">
        <v>2012.3617201681425</v>
      </c>
      <c r="O291" s="6">
        <v>2156.3617201681427</v>
      </c>
      <c r="P291" s="6">
        <v>2300.3617201681427</v>
      </c>
      <c r="Q291" s="6">
        <v>2444.3617201681427</v>
      </c>
      <c r="R291" s="6">
        <v>2588.3617201681427</v>
      </c>
      <c r="S291" s="25">
        <v>2656.8286447650889</v>
      </c>
      <c r="T291" s="107">
        <v>5916.3449864750019</v>
      </c>
      <c r="U291" s="6">
        <v>5980.0588508208411</v>
      </c>
      <c r="V291" s="6">
        <v>6322.8146901763248</v>
      </c>
      <c r="W291" s="6">
        <v>6723.6834115898055</v>
      </c>
      <c r="X291" s="6">
        <v>7185.7707653016769</v>
      </c>
      <c r="Y291" s="6">
        <v>7652.511681864863</v>
      </c>
      <c r="Z291" s="6">
        <v>8103.6234452505059</v>
      </c>
      <c r="AA291" s="108">
        <v>8318.659215090649</v>
      </c>
      <c r="AB291" s="21">
        <v>3.2233885505967437</v>
      </c>
      <c r="AC291" s="22">
        <v>3.2006965173117914</v>
      </c>
      <c r="AD291" s="22">
        <v>3.1419871620535611</v>
      </c>
      <c r="AE291" s="22">
        <v>3.1180684338365667</v>
      </c>
      <c r="AF291" s="22">
        <v>3.1237568867110341</v>
      </c>
      <c r="AG291" s="22">
        <v>3.130678908413957</v>
      </c>
      <c r="AH291" s="22">
        <v>3.1307924939965832</v>
      </c>
      <c r="AI291" s="23">
        <v>3.1310484518756634</v>
      </c>
    </row>
    <row r="292" spans="1:35" x14ac:dyDescent="0.3">
      <c r="A292" s="116" t="s">
        <v>9</v>
      </c>
      <c r="B292" s="123" t="s">
        <v>653</v>
      </c>
      <c r="C292" s="118" t="s">
        <v>654</v>
      </c>
      <c r="D292" s="107">
        <v>2260.085476559977</v>
      </c>
      <c r="E292" s="6">
        <v>2279.9617512367195</v>
      </c>
      <c r="F292" s="6">
        <v>2309.873754702719</v>
      </c>
      <c r="G292" s="6">
        <v>2486.9279974911451</v>
      </c>
      <c r="H292" s="6">
        <v>2587.9960905479375</v>
      </c>
      <c r="I292" s="6">
        <v>2654.1717698511511</v>
      </c>
      <c r="J292" s="6">
        <v>2741.4650646676018</v>
      </c>
      <c r="K292" s="108">
        <v>2841.8087105524714</v>
      </c>
      <c r="L292" s="13">
        <v>4267.0890444805291</v>
      </c>
      <c r="M292" s="6">
        <v>4375.4711457295507</v>
      </c>
      <c r="N292" s="6">
        <v>4485.8523575378231</v>
      </c>
      <c r="O292" s="6">
        <v>4593.3682042943146</v>
      </c>
      <c r="P292" s="6">
        <v>4821.3533728305492</v>
      </c>
      <c r="Q292" s="6">
        <v>4980.1848880244161</v>
      </c>
      <c r="R292" s="6">
        <v>5120.7552277186023</v>
      </c>
      <c r="S292" s="25">
        <v>5259.5669608029584</v>
      </c>
      <c r="T292" s="107">
        <v>12298.848032339178</v>
      </c>
      <c r="U292" s="6">
        <v>12485.924882342197</v>
      </c>
      <c r="V292" s="6">
        <v>12719.881123235558</v>
      </c>
      <c r="W292" s="6">
        <v>12989.562854302712</v>
      </c>
      <c r="X292" s="6">
        <v>13651.92560566407</v>
      </c>
      <c r="Y292" s="6">
        <v>14117.83920795505</v>
      </c>
      <c r="Z292" s="6">
        <v>14515.996739218654</v>
      </c>
      <c r="AA292" s="108">
        <v>14910.173309020593</v>
      </c>
      <c r="AB292" s="21">
        <v>2.8822571791061433</v>
      </c>
      <c r="AC292" s="22">
        <v>2.8536183799379935</v>
      </c>
      <c r="AD292" s="22">
        <v>2.8355550092641026</v>
      </c>
      <c r="AE292" s="22">
        <v>2.8278949730524197</v>
      </c>
      <c r="AF292" s="22">
        <v>2.8315546590291132</v>
      </c>
      <c r="AG292" s="22">
        <v>2.834802226299562</v>
      </c>
      <c r="AH292" s="22">
        <v>2.8347374740045557</v>
      </c>
      <c r="AI292" s="23">
        <v>2.8348670945990415</v>
      </c>
    </row>
    <row r="293" spans="1:35" x14ac:dyDescent="0.3">
      <c r="A293" s="116" t="s">
        <v>9</v>
      </c>
      <c r="B293" s="123" t="s">
        <v>655</v>
      </c>
      <c r="C293" s="118" t="s">
        <v>656</v>
      </c>
      <c r="D293" s="107">
        <v>12984.053655502292</v>
      </c>
      <c r="E293" s="6">
        <v>13016.890358669561</v>
      </c>
      <c r="F293" s="6">
        <v>13066.932663937085</v>
      </c>
      <c r="G293" s="6">
        <v>13355.643086421975</v>
      </c>
      <c r="H293" s="6">
        <v>13484.205964677087</v>
      </c>
      <c r="I293" s="6">
        <v>13567.045607149903</v>
      </c>
      <c r="J293" s="6">
        <v>13676.631328439807</v>
      </c>
      <c r="K293" s="108">
        <v>13800.511252370492</v>
      </c>
      <c r="L293" s="13">
        <v>3898.2515939893483</v>
      </c>
      <c r="M293" s="6">
        <v>3991.6212640057302</v>
      </c>
      <c r="N293" s="6">
        <v>4083.1792611401561</v>
      </c>
      <c r="O293" s="6">
        <v>4143.1078519287021</v>
      </c>
      <c r="P293" s="6">
        <v>4254.1562130068487</v>
      </c>
      <c r="Q293" s="6">
        <v>4330.5314453192532</v>
      </c>
      <c r="R293" s="6">
        <v>4397.6655629487122</v>
      </c>
      <c r="S293" s="25">
        <v>4463.7702496538814</v>
      </c>
      <c r="T293" s="107">
        <v>10979.151958685376</v>
      </c>
      <c r="U293" s="6">
        <v>11142.450303600108</v>
      </c>
      <c r="V293" s="6">
        <v>11331.957157152267</v>
      </c>
      <c r="W293" s="6">
        <v>11480.144364548649</v>
      </c>
      <c r="X293" s="6">
        <v>11799.591739654663</v>
      </c>
      <c r="Y293" s="6">
        <v>12021.337171630661</v>
      </c>
      <c r="Z293" s="6">
        <v>12209.479436811578</v>
      </c>
      <c r="AA293" s="108">
        <v>12395.205856785398</v>
      </c>
      <c r="AB293" s="21">
        <v>2.8164298003787018</v>
      </c>
      <c r="AC293" s="22">
        <v>2.7914598020800883</v>
      </c>
      <c r="AD293" s="22">
        <v>2.7752778980338024</v>
      </c>
      <c r="AE293" s="22">
        <v>2.7709016455375171</v>
      </c>
      <c r="AF293" s="22">
        <v>2.7736620727696977</v>
      </c>
      <c r="AG293" s="22">
        <v>2.77594963191508</v>
      </c>
      <c r="AH293" s="22">
        <v>2.7763546959275609</v>
      </c>
      <c r="AI293" s="23">
        <v>2.7768467379669723</v>
      </c>
    </row>
    <row r="294" spans="1:35" x14ac:dyDescent="0.3">
      <c r="A294" s="116" t="s">
        <v>9</v>
      </c>
      <c r="B294" s="123" t="s">
        <v>657</v>
      </c>
      <c r="C294" s="118" t="s">
        <v>658</v>
      </c>
      <c r="D294" s="107">
        <v>2239.9145184864947</v>
      </c>
      <c r="E294" s="6">
        <v>2253.5168283630674</v>
      </c>
      <c r="F294" s="6">
        <v>2276.1796283617305</v>
      </c>
      <c r="G294" s="6">
        <v>2409.4639611899629</v>
      </c>
      <c r="H294" s="6">
        <v>2484.9531356658499</v>
      </c>
      <c r="I294" s="6">
        <v>2534.4911272654658</v>
      </c>
      <c r="J294" s="6">
        <v>2598.4942179883947</v>
      </c>
      <c r="K294" s="108">
        <v>2673.7503251112848</v>
      </c>
      <c r="L294" s="13">
        <v>4095.3173604297904</v>
      </c>
      <c r="M294" s="6">
        <v>4177.5417928161478</v>
      </c>
      <c r="N294" s="6">
        <v>4263.2081465414176</v>
      </c>
      <c r="O294" s="6">
        <v>4346.4214548993396</v>
      </c>
      <c r="P294" s="6">
        <v>4522.4025810385492</v>
      </c>
      <c r="Q294" s="6">
        <v>4644.7652187874019</v>
      </c>
      <c r="R294" s="6">
        <v>4753.2172412746368</v>
      </c>
      <c r="S294" s="25">
        <v>4860.5495929083427</v>
      </c>
      <c r="T294" s="107">
        <v>11174.80388387629</v>
      </c>
      <c r="U294" s="6">
        <v>11310.537027433125</v>
      </c>
      <c r="V294" s="6">
        <v>11484.999488663125</v>
      </c>
      <c r="W294" s="6">
        <v>11685.823506630029</v>
      </c>
      <c r="X294" s="6">
        <v>12177.853262138076</v>
      </c>
      <c r="Y294" s="6">
        <v>12522.979431671158</v>
      </c>
      <c r="Z294" s="6">
        <v>12818.087671074562</v>
      </c>
      <c r="AA294" s="108">
        <v>13110.795931416607</v>
      </c>
      <c r="AB294" s="21">
        <v>2.728678366138523</v>
      </c>
      <c r="AC294" s="22">
        <v>2.7074623279372414</v>
      </c>
      <c r="AD294" s="22">
        <v>2.6939804705478614</v>
      </c>
      <c r="AE294" s="22">
        <v>2.6886080026725492</v>
      </c>
      <c r="AF294" s="22">
        <v>2.692783989023261</v>
      </c>
      <c r="AG294" s="22">
        <v>2.696149071435844</v>
      </c>
      <c r="AH294" s="22">
        <v>2.6967182479623477</v>
      </c>
      <c r="AI294" s="23">
        <v>2.697389601897195</v>
      </c>
    </row>
    <row r="295" spans="1:35" x14ac:dyDescent="0.3">
      <c r="A295" s="116" t="s">
        <v>9</v>
      </c>
      <c r="B295" s="123" t="s">
        <v>659</v>
      </c>
      <c r="C295" s="118" t="s">
        <v>660</v>
      </c>
      <c r="D295" s="107">
        <v>38659.801140227763</v>
      </c>
      <c r="E295" s="6">
        <v>38750.518886051766</v>
      </c>
      <c r="F295" s="6">
        <v>38890.052193433214</v>
      </c>
      <c r="G295" s="6">
        <v>39690.896002604219</v>
      </c>
      <c r="H295" s="6">
        <v>40133.60332009133</v>
      </c>
      <c r="I295" s="6">
        <v>40416.890796429485</v>
      </c>
      <c r="J295" s="6">
        <v>40772.160356878761</v>
      </c>
      <c r="K295" s="108">
        <v>41169.030807772891</v>
      </c>
      <c r="L295" s="13">
        <v>19612.205826688445</v>
      </c>
      <c r="M295" s="6">
        <v>19987.940953486945</v>
      </c>
      <c r="N295" s="6">
        <v>20360.866942057175</v>
      </c>
      <c r="O295" s="6">
        <v>20713.46583124857</v>
      </c>
      <c r="P295" s="6">
        <v>21447.95470433214</v>
      </c>
      <c r="Q295" s="6">
        <v>21949.389942287155</v>
      </c>
      <c r="R295" s="6">
        <v>22363.936452424503</v>
      </c>
      <c r="S295" s="25">
        <v>22760.344230271876</v>
      </c>
      <c r="T295" s="107">
        <v>55487.489053208119</v>
      </c>
      <c r="U295" s="6">
        <v>56126.638859298691</v>
      </c>
      <c r="V295" s="6">
        <v>56903.21970628744</v>
      </c>
      <c r="W295" s="6">
        <v>57773.675313346772</v>
      </c>
      <c r="X295" s="6">
        <v>59875.447550522593</v>
      </c>
      <c r="Y295" s="6">
        <v>61323.229959840333</v>
      </c>
      <c r="Z295" s="6">
        <v>62496.049485317366</v>
      </c>
      <c r="AA295" s="108">
        <v>63628.243823533514</v>
      </c>
      <c r="AB295" s="21">
        <v>2.8292324455263622</v>
      </c>
      <c r="AC295" s="22">
        <v>2.8080250481982367</v>
      </c>
      <c r="AD295" s="22">
        <v>2.7947346185318267</v>
      </c>
      <c r="AE295" s="22">
        <v>2.7891843781251109</v>
      </c>
      <c r="AF295" s="22">
        <v>2.791662346173676</v>
      </c>
      <c r="AG295" s="22">
        <v>2.7938466682254575</v>
      </c>
      <c r="AH295" s="22">
        <v>2.7945012998166558</v>
      </c>
      <c r="AI295" s="23">
        <v>2.7955747584391197</v>
      </c>
    </row>
    <row r="296" spans="1:35" x14ac:dyDescent="0.3">
      <c r="A296" s="116" t="s">
        <v>9</v>
      </c>
      <c r="B296" s="123" t="s">
        <v>661</v>
      </c>
      <c r="C296" s="118" t="s">
        <v>662</v>
      </c>
      <c r="D296" s="107">
        <v>4977.8173316853254</v>
      </c>
      <c r="E296" s="6">
        <v>5049.3408958866275</v>
      </c>
      <c r="F296" s="6">
        <v>5151.1144146696543</v>
      </c>
      <c r="G296" s="6">
        <v>5755.8042512857774</v>
      </c>
      <c r="H296" s="6">
        <v>6107.0932128197037</v>
      </c>
      <c r="I296" s="6">
        <v>6335.7538757994644</v>
      </c>
      <c r="J296" s="6">
        <v>6645.7932983343808</v>
      </c>
      <c r="K296" s="108">
        <v>6992.9006078300354</v>
      </c>
      <c r="L296" s="13">
        <v>9806.0549254955404</v>
      </c>
      <c r="M296" s="6">
        <v>10141.79211856152</v>
      </c>
      <c r="N296" s="6">
        <v>10499.872291142336</v>
      </c>
      <c r="O296" s="6">
        <v>10854.901862435618</v>
      </c>
      <c r="P296" s="6">
        <v>11612.660244109411</v>
      </c>
      <c r="Q296" s="6">
        <v>12145.290075607578</v>
      </c>
      <c r="R296" s="6">
        <v>12615.455558876081</v>
      </c>
      <c r="S296" s="25">
        <v>13079.132874786645</v>
      </c>
      <c r="T296" s="107">
        <v>25967.847796233218</v>
      </c>
      <c r="U296" s="6">
        <v>26520.81561892687</v>
      </c>
      <c r="V296" s="6">
        <v>27235.61717001997</v>
      </c>
      <c r="W296" s="6">
        <v>28065.725419557268</v>
      </c>
      <c r="X296" s="6">
        <v>30109.283481353417</v>
      </c>
      <c r="Y296" s="6">
        <v>31562.564537299404</v>
      </c>
      <c r="Z296" s="6">
        <v>32803.195181727468</v>
      </c>
      <c r="AA296" s="108">
        <v>34029.806232590978</v>
      </c>
      <c r="AB296" s="21">
        <v>2.6481442326737685</v>
      </c>
      <c r="AC296" s="22">
        <v>2.6150028820240205</v>
      </c>
      <c r="AD296" s="22">
        <v>2.5938998508577922</v>
      </c>
      <c r="AE296" s="22">
        <v>2.5855346989991022</v>
      </c>
      <c r="AF296" s="22">
        <v>2.5927981055526468</v>
      </c>
      <c r="AG296" s="22">
        <v>2.5987493374645037</v>
      </c>
      <c r="AH296" s="22">
        <v>2.6002386539777027</v>
      </c>
      <c r="AI296" s="23">
        <v>2.6018396294598465</v>
      </c>
    </row>
    <row r="297" spans="1:35" x14ac:dyDescent="0.3">
      <c r="A297" s="131" t="s">
        <v>9</v>
      </c>
      <c r="B297" s="137" t="s">
        <v>663</v>
      </c>
      <c r="C297" s="132">
        <v>3403182423</v>
      </c>
      <c r="D297" s="138">
        <v>5065.2516220444459</v>
      </c>
      <c r="E297" s="139">
        <v>5079.0906073432488</v>
      </c>
      <c r="F297" s="139">
        <v>5102.4979590502717</v>
      </c>
      <c r="G297" s="139">
        <v>5237.386817908895</v>
      </c>
      <c r="H297" s="139">
        <v>5312.2309303526245</v>
      </c>
      <c r="I297" s="139">
        <v>5360.3845193099414</v>
      </c>
      <c r="J297" s="139">
        <v>5419.3330248499424</v>
      </c>
      <c r="K297" s="140">
        <v>5490.2711836614317</v>
      </c>
      <c r="L297" s="141">
        <v>4730.6719195691639</v>
      </c>
      <c r="M297" s="139">
        <v>4811.4793244448665</v>
      </c>
      <c r="N297" s="139">
        <v>4890.4748555844108</v>
      </c>
      <c r="O297" s="139">
        <v>4964.7878633649998</v>
      </c>
      <c r="P297" s="139">
        <v>5119.6142436391574</v>
      </c>
      <c r="Q297" s="139">
        <v>5225.552477216881</v>
      </c>
      <c r="R297" s="139">
        <v>5318.2548579764398</v>
      </c>
      <c r="S297" s="142">
        <v>5409.3546555903267</v>
      </c>
      <c r="T297" s="138">
        <v>11927.834015937593</v>
      </c>
      <c r="U297" s="139">
        <v>12050.413856688918</v>
      </c>
      <c r="V297" s="139">
        <v>12197.753783893028</v>
      </c>
      <c r="W297" s="139">
        <v>12362.188745534415</v>
      </c>
      <c r="X297" s="139">
        <v>12759.437147646146</v>
      </c>
      <c r="Y297" s="139">
        <v>13033.734082348374</v>
      </c>
      <c r="Z297" s="139">
        <v>13265.389100175364</v>
      </c>
      <c r="AA297" s="140">
        <v>13493.620231280645</v>
      </c>
      <c r="AB297" s="143">
        <v>2.5213826320519592</v>
      </c>
      <c r="AC297" s="144">
        <v>2.5045132783729165</v>
      </c>
      <c r="AD297" s="144">
        <v>2.4941859725471174</v>
      </c>
      <c r="AE297" s="144">
        <v>2.4899732044453669</v>
      </c>
      <c r="AF297" s="144">
        <v>2.4922653427451205</v>
      </c>
      <c r="AG297" s="144">
        <v>2.4942308280654975</v>
      </c>
      <c r="AH297" s="144">
        <v>2.49431241157607</v>
      </c>
      <c r="AI297" s="145">
        <v>2.4944972349586267</v>
      </c>
    </row>
    <row r="298" spans="1:35" x14ac:dyDescent="0.3">
      <c r="A298" s="120" t="s">
        <v>10</v>
      </c>
      <c r="B298" s="122" t="s">
        <v>664</v>
      </c>
      <c r="C298" s="121" t="s">
        <v>665</v>
      </c>
      <c r="D298" s="111">
        <v>9143.6817598601556</v>
      </c>
      <c r="E298" s="5">
        <v>9262.8960285835474</v>
      </c>
      <c r="F298" s="5">
        <v>9398.5134005099972</v>
      </c>
      <c r="G298" s="5">
        <v>9518.0763265975438</v>
      </c>
      <c r="H298" s="5">
        <v>9659.7952849862941</v>
      </c>
      <c r="I298" s="5">
        <v>9804.0227626623673</v>
      </c>
      <c r="J298" s="5">
        <v>9993.7886580392242</v>
      </c>
      <c r="K298" s="112">
        <v>10230.374994043177</v>
      </c>
      <c r="L298" s="12">
        <v>4078.5949837833978</v>
      </c>
      <c r="M298" s="5">
        <v>4359.477109664821</v>
      </c>
      <c r="N298" s="5">
        <v>4513.9664032678411</v>
      </c>
      <c r="O298" s="5">
        <v>4627.2244153617175</v>
      </c>
      <c r="P298" s="5">
        <v>4756.1331030353194</v>
      </c>
      <c r="Q298" s="5">
        <v>4818.7294120824472</v>
      </c>
      <c r="R298" s="5">
        <v>4830.954952023505</v>
      </c>
      <c r="S298" s="113">
        <v>4831.6353345636644</v>
      </c>
      <c r="T298" s="111">
        <v>8150.0798370076627</v>
      </c>
      <c r="U298" s="5">
        <v>8502.9783251616809</v>
      </c>
      <c r="V298" s="5">
        <v>8667.7817013814783</v>
      </c>
      <c r="W298" s="5">
        <v>8799.8886644369595</v>
      </c>
      <c r="X298" s="5">
        <v>9069.4367248736053</v>
      </c>
      <c r="Y298" s="5">
        <v>9268.3278064142614</v>
      </c>
      <c r="Z298" s="5">
        <v>9394.1224349009954</v>
      </c>
      <c r="AA298" s="112">
        <v>9416.5602949062177</v>
      </c>
      <c r="AB298" s="19">
        <v>1.9982567206139852</v>
      </c>
      <c r="AC298" s="14">
        <v>1.9504583029718978</v>
      </c>
      <c r="AD298" s="14">
        <v>1.9202140483603343</v>
      </c>
      <c r="AE298" s="14">
        <v>1.9017639678816092</v>
      </c>
      <c r="AF298" s="14">
        <v>1.9068929587116845</v>
      </c>
      <c r="AG298" s="14">
        <v>1.9233966080716056</v>
      </c>
      <c r="AH298" s="14">
        <v>1.944568419327974</v>
      </c>
      <c r="AI298" s="20">
        <v>1.9489385358915148</v>
      </c>
    </row>
    <row r="299" spans="1:35" x14ac:dyDescent="0.3">
      <c r="A299" s="116" t="s">
        <v>10</v>
      </c>
      <c r="B299" s="123" t="s">
        <v>666</v>
      </c>
      <c r="C299" s="118" t="s">
        <v>667</v>
      </c>
      <c r="D299" s="107">
        <v>14951.89514360362</v>
      </c>
      <c r="E299" s="6">
        <v>15052.778011082661</v>
      </c>
      <c r="F299" s="6">
        <v>15542.976590558919</v>
      </c>
      <c r="G299" s="6">
        <v>15714.71113136955</v>
      </c>
      <c r="H299" s="6">
        <v>15866.520105580967</v>
      </c>
      <c r="I299" s="6">
        <v>16017.246593629858</v>
      </c>
      <c r="J299" s="6">
        <v>16204.677048977968</v>
      </c>
      <c r="K299" s="108">
        <v>16446.578505149664</v>
      </c>
      <c r="L299" s="13">
        <v>9731.9255430129233</v>
      </c>
      <c r="M299" s="6">
        <v>9962.3025160771649</v>
      </c>
      <c r="N299" s="6">
        <v>10107.0783440578</v>
      </c>
      <c r="O299" s="6">
        <v>10222.356517786251</v>
      </c>
      <c r="P299" s="6">
        <v>10356.334415248437</v>
      </c>
      <c r="Q299" s="6">
        <v>10422.044994668282</v>
      </c>
      <c r="R299" s="6">
        <v>10434.914246662433</v>
      </c>
      <c r="S299" s="25">
        <v>10435.624244950333</v>
      </c>
      <c r="T299" s="107">
        <v>26644.946014803078</v>
      </c>
      <c r="U299" s="6">
        <v>26949.209383262492</v>
      </c>
      <c r="V299" s="6">
        <v>27127.882048386498</v>
      </c>
      <c r="W299" s="6">
        <v>27290.362344520374</v>
      </c>
      <c r="X299" s="6">
        <v>27636.760385974885</v>
      </c>
      <c r="Y299" s="6">
        <v>27895.365187220279</v>
      </c>
      <c r="Z299" s="6">
        <v>28057.696590249958</v>
      </c>
      <c r="AA299" s="108">
        <v>28085.950238352234</v>
      </c>
      <c r="AB299" s="21">
        <v>2.7378904510765527</v>
      </c>
      <c r="AC299" s="22">
        <v>2.7051185546485721</v>
      </c>
      <c r="AD299" s="22">
        <v>2.684047864765553</v>
      </c>
      <c r="AE299" s="22">
        <v>2.6696742866517007</v>
      </c>
      <c r="AF299" s="22">
        <v>2.6685851651606702</v>
      </c>
      <c r="AG299" s="22">
        <v>2.6765730911247276</v>
      </c>
      <c r="AH299" s="22">
        <v>2.6888286695047929</v>
      </c>
      <c r="AI299" s="23">
        <v>2.6913531552214205</v>
      </c>
    </row>
    <row r="300" spans="1:35" x14ac:dyDescent="0.3">
      <c r="A300" s="116" t="s">
        <v>10</v>
      </c>
      <c r="B300" s="123" t="s">
        <v>668</v>
      </c>
      <c r="C300" s="118" t="s">
        <v>669</v>
      </c>
      <c r="D300" s="107">
        <v>2681.0018750030363</v>
      </c>
      <c r="E300" s="6">
        <v>2713.0088295154078</v>
      </c>
      <c r="F300" s="6">
        <v>2755.5913196204087</v>
      </c>
      <c r="G300" s="6">
        <v>2794.2259305344369</v>
      </c>
      <c r="H300" s="6">
        <v>2840.6719863495946</v>
      </c>
      <c r="I300" s="6">
        <v>2888.5267342516704</v>
      </c>
      <c r="J300" s="6">
        <v>2950.5951108602467</v>
      </c>
      <c r="K300" s="108">
        <v>3029.396864099695</v>
      </c>
      <c r="L300" s="13">
        <v>2670.9823247459572</v>
      </c>
      <c r="M300" s="6">
        <v>2757.2798491623439</v>
      </c>
      <c r="N300" s="6">
        <v>2809.8494639473556</v>
      </c>
      <c r="O300" s="6">
        <v>2851.5972633083102</v>
      </c>
      <c r="P300" s="6">
        <v>2900.2391612859224</v>
      </c>
      <c r="Q300" s="6">
        <v>2924.18282343603</v>
      </c>
      <c r="R300" s="6">
        <v>2928.8948225148315</v>
      </c>
      <c r="S300" s="25">
        <v>2929.1568856953822</v>
      </c>
      <c r="T300" s="107">
        <v>7704.43662833506</v>
      </c>
      <c r="U300" s="6">
        <v>7823.3493900966478</v>
      </c>
      <c r="V300" s="6">
        <v>7890.6987454954469</v>
      </c>
      <c r="W300" s="6">
        <v>7951.6246328590641</v>
      </c>
      <c r="X300" s="6">
        <v>8081.5917877693564</v>
      </c>
      <c r="Y300" s="6">
        <v>8178.991233492482</v>
      </c>
      <c r="Z300" s="6">
        <v>8240.5156823571087</v>
      </c>
      <c r="AA300" s="108">
        <v>8251.3299996876576</v>
      </c>
      <c r="AB300" s="21">
        <v>2.8844955494296824</v>
      </c>
      <c r="AC300" s="22">
        <v>2.837343257875462</v>
      </c>
      <c r="AD300" s="22">
        <v>2.8082282865112536</v>
      </c>
      <c r="AE300" s="22">
        <v>2.788480945459284</v>
      </c>
      <c r="AF300" s="22">
        <v>2.7865259857349489</v>
      </c>
      <c r="AG300" s="22">
        <v>2.797017740457775</v>
      </c>
      <c r="AH300" s="22">
        <v>2.8135239336732378</v>
      </c>
      <c r="AI300" s="23">
        <v>2.8169641714935971</v>
      </c>
    </row>
    <row r="301" spans="1:35" x14ac:dyDescent="0.3">
      <c r="A301" s="116" t="s">
        <v>10</v>
      </c>
      <c r="B301" s="123" t="s">
        <v>670</v>
      </c>
      <c r="C301" s="118" t="s">
        <v>671</v>
      </c>
      <c r="D301" s="107">
        <v>3965.8192800904858</v>
      </c>
      <c r="E301" s="6">
        <v>4053.734642610144</v>
      </c>
      <c r="F301" s="6">
        <v>4134.2679809746387</v>
      </c>
      <c r="G301" s="6">
        <v>4204.3196261127432</v>
      </c>
      <c r="H301" s="6">
        <v>4287.1231583647441</v>
      </c>
      <c r="I301" s="6">
        <v>4372.0419612664746</v>
      </c>
      <c r="J301" s="6">
        <v>4477.1118411313046</v>
      </c>
      <c r="K301" s="108">
        <v>4613.8403745922878</v>
      </c>
      <c r="L301" s="13">
        <v>3675.7611971592528</v>
      </c>
      <c r="M301" s="6">
        <v>3876.7202857895645</v>
      </c>
      <c r="N301" s="6">
        <v>3977.9576468417913</v>
      </c>
      <c r="O301" s="6">
        <v>4052.1708532305861</v>
      </c>
      <c r="P301" s="6">
        <v>4137.0428535610554</v>
      </c>
      <c r="Q301" s="6">
        <v>4178.6659199861133</v>
      </c>
      <c r="R301" s="6">
        <v>4186.8116392827433</v>
      </c>
      <c r="S301" s="25">
        <v>4187.2599665681792</v>
      </c>
      <c r="T301" s="107">
        <v>11363.144676078025</v>
      </c>
      <c r="U301" s="6">
        <v>11676.623187009991</v>
      </c>
      <c r="V301" s="6">
        <v>11812.608263420418</v>
      </c>
      <c r="W301" s="6">
        <v>11925.25080410271</v>
      </c>
      <c r="X301" s="6">
        <v>12160.522738078511</v>
      </c>
      <c r="Y301" s="6">
        <v>12336.144241881346</v>
      </c>
      <c r="Z301" s="6">
        <v>12446.557928852197</v>
      </c>
      <c r="AA301" s="108">
        <v>12465.790308362577</v>
      </c>
      <c r="AB301" s="21">
        <v>3.0913718456084229</v>
      </c>
      <c r="AC301" s="22">
        <v>3.0119849579583051</v>
      </c>
      <c r="AD301" s="22">
        <v>2.9695158450967343</v>
      </c>
      <c r="AE301" s="22">
        <v>2.9429289228008058</v>
      </c>
      <c r="AF301" s="22">
        <v>2.939423923929398</v>
      </c>
      <c r="AG301" s="22">
        <v>2.9521728891699341</v>
      </c>
      <c r="AH301" s="22">
        <v>2.9728010240710181</v>
      </c>
      <c r="AI301" s="23">
        <v>2.9770757984676477</v>
      </c>
    </row>
    <row r="302" spans="1:35" x14ac:dyDescent="0.3">
      <c r="A302" s="116" t="s">
        <v>10</v>
      </c>
      <c r="B302" s="123" t="s">
        <v>672</v>
      </c>
      <c r="C302" s="118" t="s">
        <v>673</v>
      </c>
      <c r="D302" s="107">
        <v>9984.1849453044306</v>
      </c>
      <c r="E302" s="6">
        <v>10086.909183493068</v>
      </c>
      <c r="F302" s="6">
        <v>10190.564463091892</v>
      </c>
      <c r="G302" s="6">
        <v>10280.755560391677</v>
      </c>
      <c r="H302" s="6">
        <v>10387.937983737858</v>
      </c>
      <c r="I302" s="6">
        <v>10498.159264561287</v>
      </c>
      <c r="J302" s="6">
        <v>10640.960814396058</v>
      </c>
      <c r="K302" s="108">
        <v>10821.349965093543</v>
      </c>
      <c r="L302" s="13">
        <v>5243.4815023225092</v>
      </c>
      <c r="M302" s="6">
        <v>5405.9546997862244</v>
      </c>
      <c r="N302" s="6">
        <v>5730.6106954696997</v>
      </c>
      <c r="O302" s="6">
        <v>5840.7919178450402</v>
      </c>
      <c r="P302" s="6">
        <v>5940.8354795476507</v>
      </c>
      <c r="Q302" s="6">
        <v>5988.3148246818673</v>
      </c>
      <c r="R302" s="6">
        <v>5997.6303552312875</v>
      </c>
      <c r="S302" s="25">
        <v>5998.1475186688895</v>
      </c>
      <c r="T302" s="107">
        <v>14541.390611464598</v>
      </c>
      <c r="U302" s="6">
        <v>14756.262632538739</v>
      </c>
      <c r="V302" s="6">
        <v>15126.416273156265</v>
      </c>
      <c r="W302" s="6">
        <v>15270.964302500293</v>
      </c>
      <c r="X302" s="6">
        <v>15518.311587692773</v>
      </c>
      <c r="Y302" s="6">
        <v>15697.990088215251</v>
      </c>
      <c r="Z302" s="6">
        <v>15811.180518834655</v>
      </c>
      <c r="AA302" s="108">
        <v>15831.037181305031</v>
      </c>
      <c r="AB302" s="21">
        <v>2.7732319843263946</v>
      </c>
      <c r="AC302" s="22">
        <v>2.7296312033695487</v>
      </c>
      <c r="AD302" s="22">
        <v>2.6395819009506898</v>
      </c>
      <c r="AE302" s="22">
        <v>2.614536610325696</v>
      </c>
      <c r="AF302" s="22">
        <v>2.6121429622343917</v>
      </c>
      <c r="AG302" s="22">
        <v>2.6214370065370129</v>
      </c>
      <c r="AH302" s="22">
        <v>2.6362379110349368</v>
      </c>
      <c r="AI302" s="23">
        <v>2.6393210790551311</v>
      </c>
    </row>
    <row r="303" spans="1:35" x14ac:dyDescent="0.3">
      <c r="A303" s="116" t="s">
        <v>10</v>
      </c>
      <c r="B303" s="123" t="s">
        <v>674</v>
      </c>
      <c r="C303" s="118" t="s">
        <v>675</v>
      </c>
      <c r="D303" s="107">
        <v>31609.301179091213</v>
      </c>
      <c r="E303" s="6">
        <v>31834.015859192044</v>
      </c>
      <c r="F303" s="6">
        <v>32109.057834658652</v>
      </c>
      <c r="G303" s="6">
        <v>32354.396078918584</v>
      </c>
      <c r="H303" s="6">
        <v>32645.816023347481</v>
      </c>
      <c r="I303" s="6">
        <v>32944.211828003718</v>
      </c>
      <c r="J303" s="6">
        <v>33321.274403759155</v>
      </c>
      <c r="K303" s="108">
        <v>33802.278131232633</v>
      </c>
      <c r="L303" s="13">
        <v>16026.888727740079</v>
      </c>
      <c r="M303" s="6">
        <v>16433.677944245366</v>
      </c>
      <c r="N303" s="6">
        <v>16698.940178409328</v>
      </c>
      <c r="O303" s="6">
        <v>16912.321652996012</v>
      </c>
      <c r="P303" s="6">
        <v>17160.719246075758</v>
      </c>
      <c r="Q303" s="6">
        <v>17282.851617390555</v>
      </c>
      <c r="R303" s="6">
        <v>17306.76867045015</v>
      </c>
      <c r="S303" s="25">
        <v>17308.086919122896</v>
      </c>
      <c r="T303" s="107">
        <v>45031.808083626544</v>
      </c>
      <c r="U303" s="6">
        <v>45583.694538222939</v>
      </c>
      <c r="V303" s="6">
        <v>45915.357552304056</v>
      </c>
      <c r="W303" s="6">
        <v>46219.734341632386</v>
      </c>
      <c r="X303" s="6">
        <v>46868.897222483327</v>
      </c>
      <c r="Y303" s="6">
        <v>47354.818184001109</v>
      </c>
      <c r="Z303" s="6">
        <v>47660.099534586574</v>
      </c>
      <c r="AA303" s="108">
        <v>47713.241611331621</v>
      </c>
      <c r="AB303" s="21">
        <v>2.8097660655547831</v>
      </c>
      <c r="AC303" s="22">
        <v>2.7737974842196009</v>
      </c>
      <c r="AD303" s="22">
        <v>2.7495971038730773</v>
      </c>
      <c r="AE303" s="22">
        <v>2.7329029857615423</v>
      </c>
      <c r="AF303" s="22">
        <v>2.7311732422404797</v>
      </c>
      <c r="AG303" s="22">
        <v>2.739988702810547</v>
      </c>
      <c r="AH303" s="22">
        <v>2.7538416004809827</v>
      </c>
      <c r="AI303" s="23">
        <v>2.7567022186961339</v>
      </c>
    </row>
    <row r="304" spans="1:35" x14ac:dyDescent="0.3">
      <c r="A304" s="116" t="s">
        <v>10</v>
      </c>
      <c r="B304" s="123" t="s">
        <v>676</v>
      </c>
      <c r="C304" s="118" t="s">
        <v>677</v>
      </c>
      <c r="D304" s="107">
        <v>548.06196877835077</v>
      </c>
      <c r="E304" s="6">
        <v>572.95325229047558</v>
      </c>
      <c r="F304" s="6">
        <v>596.81286619949208</v>
      </c>
      <c r="G304" s="6">
        <v>617.49462337731097</v>
      </c>
      <c r="H304" s="6">
        <v>641.67293217306303</v>
      </c>
      <c r="I304" s="6">
        <v>666.20332865051387</v>
      </c>
      <c r="J304" s="6">
        <v>696.71081732887365</v>
      </c>
      <c r="K304" s="108">
        <v>736.32049961030771</v>
      </c>
      <c r="L304" s="13">
        <v>374.03700339086771</v>
      </c>
      <c r="M304" s="6">
        <v>427.09388604323686</v>
      </c>
      <c r="N304" s="6">
        <v>455.91247581182495</v>
      </c>
      <c r="O304" s="6">
        <v>477.26326060175097</v>
      </c>
      <c r="P304" s="6">
        <v>501.38024613072389</v>
      </c>
      <c r="Q304" s="6">
        <v>513.0571201763421</v>
      </c>
      <c r="R304" s="6">
        <v>515.32781329222291</v>
      </c>
      <c r="S304" s="25">
        <v>515.4536165443244</v>
      </c>
      <c r="T304" s="107">
        <v>925.61193903622188</v>
      </c>
      <c r="U304" s="6">
        <v>988.79761846765564</v>
      </c>
      <c r="V304" s="6">
        <v>1018.923762746923</v>
      </c>
      <c r="W304" s="6">
        <v>1043.7213783296238</v>
      </c>
      <c r="X304" s="6">
        <v>1094.2578615149505</v>
      </c>
      <c r="Y304" s="6">
        <v>1131.4611957522854</v>
      </c>
      <c r="Z304" s="6">
        <v>1154.8377073065506</v>
      </c>
      <c r="AA304" s="108">
        <v>1158.9726712679389</v>
      </c>
      <c r="AB304" s="21">
        <v>2.4746533916297042</v>
      </c>
      <c r="AC304" s="22">
        <v>2.3151762429292999</v>
      </c>
      <c r="AD304" s="22">
        <v>2.2349109024326799</v>
      </c>
      <c r="AE304" s="22">
        <v>2.1868881694636659</v>
      </c>
      <c r="AF304" s="22">
        <v>2.1824909735866354</v>
      </c>
      <c r="AG304" s="22">
        <v>2.2053318261393442</v>
      </c>
      <c r="AH304" s="22">
        <v>2.2409768646655324</v>
      </c>
      <c r="AI304" s="23">
        <v>2.2484519151070455</v>
      </c>
    </row>
    <row r="305" spans="1:35" x14ac:dyDescent="0.3">
      <c r="A305" s="116" t="s">
        <v>10</v>
      </c>
      <c r="B305" s="123" t="s">
        <v>303</v>
      </c>
      <c r="C305" s="118" t="s">
        <v>678</v>
      </c>
      <c r="D305" s="107">
        <v>34516.948681077069</v>
      </c>
      <c r="E305" s="6">
        <v>35468.766904469965</v>
      </c>
      <c r="F305" s="6">
        <v>36098.551879912629</v>
      </c>
      <c r="G305" s="6">
        <v>36519.925645126466</v>
      </c>
      <c r="H305" s="6">
        <v>36981.308119293419</v>
      </c>
      <c r="I305" s="6">
        <v>37423.409693926005</v>
      </c>
      <c r="J305" s="6">
        <v>37968.49084514298</v>
      </c>
      <c r="K305" s="108">
        <v>38679.008258954338</v>
      </c>
      <c r="L305" s="13">
        <v>23254.03776339351</v>
      </c>
      <c r="M305" s="6">
        <v>24094.421499095213</v>
      </c>
      <c r="N305" s="6">
        <v>24666.723321693964</v>
      </c>
      <c r="O305" s="6">
        <v>25127.924736653225</v>
      </c>
      <c r="P305" s="6">
        <v>25561.506004908821</v>
      </c>
      <c r="Q305" s="6">
        <v>25760.800458528731</v>
      </c>
      <c r="R305" s="6">
        <v>25799.84324191578</v>
      </c>
      <c r="S305" s="25">
        <v>25801.925795738578</v>
      </c>
      <c r="T305" s="107">
        <v>63953.000268317286</v>
      </c>
      <c r="U305" s="6">
        <v>65137.342860617442</v>
      </c>
      <c r="V305" s="6">
        <v>65881.014277260809</v>
      </c>
      <c r="W305" s="6">
        <v>66553.509309608475</v>
      </c>
      <c r="X305" s="6">
        <v>67678.884648297404</v>
      </c>
      <c r="Y305" s="6">
        <v>68457.564239457293</v>
      </c>
      <c r="Z305" s="6">
        <v>68947.288341214109</v>
      </c>
      <c r="AA305" s="108">
        <v>69028.998143419463</v>
      </c>
      <c r="AB305" s="21">
        <v>2.750189060456075</v>
      </c>
      <c r="AC305" s="22">
        <v>2.7034200785050375</v>
      </c>
      <c r="AD305" s="22">
        <v>2.6708457956926761</v>
      </c>
      <c r="AE305" s="22">
        <v>2.648587577649387</v>
      </c>
      <c r="AF305" s="22">
        <v>2.6476876845714949</v>
      </c>
      <c r="AG305" s="22">
        <v>2.6574315634975845</v>
      </c>
      <c r="AH305" s="22">
        <v>2.6723917542723177</v>
      </c>
      <c r="AI305" s="23">
        <v>2.675342867423494</v>
      </c>
    </row>
    <row r="306" spans="1:35" x14ac:dyDescent="0.3">
      <c r="A306" s="116" t="s">
        <v>10</v>
      </c>
      <c r="B306" s="123" t="s">
        <v>679</v>
      </c>
      <c r="C306" s="118" t="s">
        <v>680</v>
      </c>
      <c r="D306" s="107">
        <v>3649.3773464626343</v>
      </c>
      <c r="E306" s="6">
        <v>3663.5681611862547</v>
      </c>
      <c r="F306" s="6">
        <v>3694.8683630071992</v>
      </c>
      <c r="G306" s="6">
        <v>3724.0559511474198</v>
      </c>
      <c r="H306" s="6">
        <v>3759.1143317172155</v>
      </c>
      <c r="I306" s="6">
        <v>3795.0885431242987</v>
      </c>
      <c r="J306" s="6">
        <v>3841.3514693062111</v>
      </c>
      <c r="K306" s="108">
        <v>3899.8611832140373</v>
      </c>
      <c r="L306" s="13">
        <v>2362.6007528013588</v>
      </c>
      <c r="M306" s="6">
        <v>2418.5071942034915</v>
      </c>
      <c r="N306" s="6">
        <v>2453.3612939795044</v>
      </c>
      <c r="O306" s="6">
        <v>2481.145488844058</v>
      </c>
      <c r="P306" s="6">
        <v>2513.5274927032306</v>
      </c>
      <c r="Q306" s="6">
        <v>2529.4455808948869</v>
      </c>
      <c r="R306" s="6">
        <v>2532.5719590952094</v>
      </c>
      <c r="S306" s="25">
        <v>2532.7447346987733</v>
      </c>
      <c r="T306" s="107">
        <v>7260.908749264051</v>
      </c>
      <c r="U306" s="6">
        <v>7343.6610367172188</v>
      </c>
      <c r="V306" s="6">
        <v>7391.4476088873935</v>
      </c>
      <c r="W306" s="6">
        <v>7434.9488528298825</v>
      </c>
      <c r="X306" s="6">
        <v>7527.9278574690779</v>
      </c>
      <c r="Y306" s="6">
        <v>7597.5240574263471</v>
      </c>
      <c r="Z306" s="6">
        <v>7641.3605271154211</v>
      </c>
      <c r="AA306" s="108">
        <v>7649.0065184784044</v>
      </c>
      <c r="AB306" s="21">
        <v>3.073269464023797</v>
      </c>
      <c r="AC306" s="22">
        <v>3.0364437427839746</v>
      </c>
      <c r="AD306" s="22">
        <v>3.0127839821333477</v>
      </c>
      <c r="AE306" s="22">
        <v>2.996579155176327</v>
      </c>
      <c r="AF306" s="22">
        <v>2.9949653939822221</v>
      </c>
      <c r="AG306" s="22">
        <v>3.0036321456413528</v>
      </c>
      <c r="AH306" s="22">
        <v>3.0172333305962153</v>
      </c>
      <c r="AI306" s="23">
        <v>3.0200463606483909</v>
      </c>
    </row>
    <row r="307" spans="1:35" x14ac:dyDescent="0.3">
      <c r="A307" s="116" t="s">
        <v>10</v>
      </c>
      <c r="B307" s="123" t="s">
        <v>681</v>
      </c>
      <c r="C307" s="118" t="s">
        <v>682</v>
      </c>
      <c r="D307" s="107">
        <v>14457.649675810904</v>
      </c>
      <c r="E307" s="6">
        <v>15117.420620949113</v>
      </c>
      <c r="F307" s="6">
        <v>16212.15847984012</v>
      </c>
      <c r="G307" s="6">
        <v>17153.663743102625</v>
      </c>
      <c r="H307" s="6">
        <v>18459.696090788217</v>
      </c>
      <c r="I307" s="6">
        <v>19425.413462886874</v>
      </c>
      <c r="J307" s="6">
        <v>20407.625296261675</v>
      </c>
      <c r="K307" s="108">
        <v>21010.903541504078</v>
      </c>
      <c r="L307" s="13">
        <v>13712.770933845566</v>
      </c>
      <c r="M307" s="6">
        <v>14323.400887343481</v>
      </c>
      <c r="N307" s="6">
        <v>15452.379116825074</v>
      </c>
      <c r="O307" s="6">
        <v>16263.768492275049</v>
      </c>
      <c r="P307" s="6">
        <v>17099.492926564199</v>
      </c>
      <c r="Q307" s="6">
        <v>17845.499280993878</v>
      </c>
      <c r="R307" s="6">
        <v>17880.703828760019</v>
      </c>
      <c r="S307" s="25">
        <v>17882.141246122534</v>
      </c>
      <c r="T307" s="107">
        <v>39536.345500051611</v>
      </c>
      <c r="U307" s="6">
        <v>40430.197677684504</v>
      </c>
      <c r="V307" s="6">
        <v>41889.509159014568</v>
      </c>
      <c r="W307" s="6">
        <v>43043.140757612338</v>
      </c>
      <c r="X307" s="6">
        <v>45157.205665932648</v>
      </c>
      <c r="Y307" s="6">
        <v>47999.773961579616</v>
      </c>
      <c r="Z307" s="6">
        <v>48447.898964804524</v>
      </c>
      <c r="AA307" s="108">
        <v>48506.236853681039</v>
      </c>
      <c r="AB307" s="21">
        <v>2.8831769808441017</v>
      </c>
      <c r="AC307" s="22">
        <v>2.8226674653370658</v>
      </c>
      <c r="AD307" s="22">
        <v>2.7108776481806514</v>
      </c>
      <c r="AE307" s="22">
        <v>2.6465662480412786</v>
      </c>
      <c r="AF307" s="22">
        <v>2.6408505714096684</v>
      </c>
      <c r="AG307" s="22">
        <v>2.6897411613863427</v>
      </c>
      <c r="AH307" s="22">
        <v>2.7095073789477482</v>
      </c>
      <c r="AI307" s="23">
        <v>2.7125519358146701</v>
      </c>
    </row>
    <row r="308" spans="1:35" x14ac:dyDescent="0.3">
      <c r="A308" s="116" t="s">
        <v>10</v>
      </c>
      <c r="B308" s="123" t="s">
        <v>683</v>
      </c>
      <c r="C308" s="118" t="s">
        <v>684</v>
      </c>
      <c r="D308" s="107">
        <v>2092.7835421213445</v>
      </c>
      <c r="E308" s="6">
        <v>2142.3879450817294</v>
      </c>
      <c r="F308" s="6">
        <v>2181.6301504854259</v>
      </c>
      <c r="G308" s="6">
        <v>2215.8177520444224</v>
      </c>
      <c r="H308" s="6">
        <v>2256.3903514008102</v>
      </c>
      <c r="I308" s="6">
        <v>2298.1631858558903</v>
      </c>
      <c r="J308" s="6">
        <v>2349.4982785213383</v>
      </c>
      <c r="K308" s="108">
        <v>2416.8970751944726</v>
      </c>
      <c r="L308" s="13">
        <v>3995.0335255790551</v>
      </c>
      <c r="M308" s="6">
        <v>4081.7420218036859</v>
      </c>
      <c r="N308" s="6">
        <v>4134.9707396757767</v>
      </c>
      <c r="O308" s="6">
        <v>4176.9527253063125</v>
      </c>
      <c r="P308" s="6">
        <v>4225.6094197486937</v>
      </c>
      <c r="Q308" s="6">
        <v>4249.5071218952071</v>
      </c>
      <c r="R308" s="6">
        <v>4254.1810105647601</v>
      </c>
      <c r="S308" s="25">
        <v>4254.4380541355249</v>
      </c>
      <c r="T308" s="107">
        <v>10384.917909291267</v>
      </c>
      <c r="U308" s="6">
        <v>10492.312362670697</v>
      </c>
      <c r="V308" s="6">
        <v>10553.483614263219</v>
      </c>
      <c r="W308" s="6">
        <v>10608.47476618968</v>
      </c>
      <c r="X308" s="6">
        <v>10725.193513889693</v>
      </c>
      <c r="Y308" s="6">
        <v>10812.460703800272</v>
      </c>
      <c r="Z308" s="6">
        <v>10867.231384064748</v>
      </c>
      <c r="AA308" s="108">
        <v>10876.747871240825</v>
      </c>
      <c r="AB308" s="21">
        <v>2.5994570115118218</v>
      </c>
      <c r="AC308" s="22">
        <v>2.5705476501511568</v>
      </c>
      <c r="AD308" s="22">
        <v>2.5522510989015412</v>
      </c>
      <c r="AE308" s="22">
        <v>2.5397641447837356</v>
      </c>
      <c r="AF308" s="22">
        <v>2.5381412356202917</v>
      </c>
      <c r="AG308" s="22">
        <v>2.5444034787211041</v>
      </c>
      <c r="AH308" s="22">
        <v>2.5544826036027266</v>
      </c>
      <c r="AI308" s="23">
        <v>2.5565651051536844</v>
      </c>
    </row>
    <row r="309" spans="1:35" x14ac:dyDescent="0.3">
      <c r="A309" s="116" t="s">
        <v>10</v>
      </c>
      <c r="B309" s="123" t="s">
        <v>685</v>
      </c>
      <c r="C309" s="118" t="s">
        <v>686</v>
      </c>
      <c r="D309" s="107">
        <v>53.251423582773548</v>
      </c>
      <c r="E309" s="6">
        <v>80.963108756106053</v>
      </c>
      <c r="F309" s="6">
        <v>96.649197289001691</v>
      </c>
      <c r="G309" s="6">
        <v>108.63486027645558</v>
      </c>
      <c r="H309" s="6">
        <v>122.2621005858938</v>
      </c>
      <c r="I309" s="6">
        <v>136.12695449736034</v>
      </c>
      <c r="J309" s="6">
        <v>153.63360518904858</v>
      </c>
      <c r="K309" s="108">
        <v>175.9752391174359</v>
      </c>
      <c r="L309" s="13">
        <v>161.15424082266108</v>
      </c>
      <c r="M309" s="6">
        <v>188.71903361499724</v>
      </c>
      <c r="N309" s="6">
        <v>204.88307309483756</v>
      </c>
      <c r="O309" s="6">
        <v>217.15822094607711</v>
      </c>
      <c r="P309" s="6">
        <v>231.17980755894203</v>
      </c>
      <c r="Q309" s="6">
        <v>238.01084969195813</v>
      </c>
      <c r="R309" s="6">
        <v>239.33596327209736</v>
      </c>
      <c r="S309" s="25">
        <v>239.40862439377406</v>
      </c>
      <c r="T309" s="107">
        <v>437.33907894777889</v>
      </c>
      <c r="U309" s="6">
        <v>474.64995375688403</v>
      </c>
      <c r="V309" s="6">
        <v>493.00664532610415</v>
      </c>
      <c r="W309" s="6">
        <v>508.35667755077378</v>
      </c>
      <c r="X309" s="6">
        <v>539.80842899414813</v>
      </c>
      <c r="Y309" s="6">
        <v>563.09360580147916</v>
      </c>
      <c r="Z309" s="6">
        <v>577.72832048552561</v>
      </c>
      <c r="AA309" s="108">
        <v>580.30084949656373</v>
      </c>
      <c r="AB309" s="21">
        <v>2.71379193445514</v>
      </c>
      <c r="AC309" s="22">
        <v>2.5151143722217761</v>
      </c>
      <c r="AD309" s="22">
        <v>2.4062829489964659</v>
      </c>
      <c r="AE309" s="22">
        <v>2.3409506457367995</v>
      </c>
      <c r="AF309" s="22">
        <v>2.3350154786183803</v>
      </c>
      <c r="AG309" s="22">
        <v>2.3658316691455634</v>
      </c>
      <c r="AH309" s="22">
        <v>2.4138801063871678</v>
      </c>
      <c r="AI309" s="23">
        <v>2.4238928357990046</v>
      </c>
    </row>
    <row r="310" spans="1:35" x14ac:dyDescent="0.3">
      <c r="A310" s="116" t="s">
        <v>10</v>
      </c>
      <c r="B310" s="123" t="s">
        <v>687</v>
      </c>
      <c r="C310" s="118" t="s">
        <v>688</v>
      </c>
      <c r="D310" s="107">
        <v>12578.178133090627</v>
      </c>
      <c r="E310" s="6">
        <v>12893.151394827019</v>
      </c>
      <c r="F310" s="6">
        <v>13066.772772706163</v>
      </c>
      <c r="G310" s="6">
        <v>13205.493724018026</v>
      </c>
      <c r="H310" s="6">
        <v>13368.55065604952</v>
      </c>
      <c r="I310" s="6">
        <v>13536.640950473688</v>
      </c>
      <c r="J310" s="6">
        <v>13755.198645874718</v>
      </c>
      <c r="K310" s="108">
        <v>14031.456057442951</v>
      </c>
      <c r="L310" s="13">
        <v>7595.1396832161572</v>
      </c>
      <c r="M310" s="6">
        <v>7873.0955465489224</v>
      </c>
      <c r="N310" s="6">
        <v>8037.6057762132832</v>
      </c>
      <c r="O310" s="6">
        <v>8167.109104802993</v>
      </c>
      <c r="P310" s="6">
        <v>8318.0368894215899</v>
      </c>
      <c r="Q310" s="6">
        <v>8392.7263892243172</v>
      </c>
      <c r="R310" s="6">
        <v>8407.4503174675046</v>
      </c>
      <c r="S310" s="25">
        <v>8408.2691364852217</v>
      </c>
      <c r="T310" s="107">
        <v>22804.213569198393</v>
      </c>
      <c r="U310" s="6">
        <v>23225.938604113304</v>
      </c>
      <c r="V310" s="6">
        <v>23449.475813560497</v>
      </c>
      <c r="W310" s="6">
        <v>23648.948480905477</v>
      </c>
      <c r="X310" s="6">
        <v>24073.305407918328</v>
      </c>
      <c r="Y310" s="6">
        <v>24392.773739276228</v>
      </c>
      <c r="Z310" s="6">
        <v>24595.099757771757</v>
      </c>
      <c r="AA310" s="108">
        <v>24630.726601200367</v>
      </c>
      <c r="AB310" s="21">
        <v>3.002474545608615</v>
      </c>
      <c r="AC310" s="22">
        <v>2.9500389607610082</v>
      </c>
      <c r="AD310" s="22">
        <v>2.917470259981839</v>
      </c>
      <c r="AE310" s="22">
        <v>2.8956327358229821</v>
      </c>
      <c r="AF310" s="22">
        <v>2.8941089980658057</v>
      </c>
      <c r="AG310" s="22">
        <v>2.906418320820618</v>
      </c>
      <c r="AH310" s="22">
        <v>2.9253934104935992</v>
      </c>
      <c r="AI310" s="23">
        <v>2.929345647884003</v>
      </c>
    </row>
    <row r="311" spans="1:35" x14ac:dyDescent="0.3">
      <c r="A311" s="116" t="s">
        <v>10</v>
      </c>
      <c r="B311" s="123" t="s">
        <v>689</v>
      </c>
      <c r="C311" s="118" t="s">
        <v>690</v>
      </c>
      <c r="D311" s="107">
        <v>2736.903269133406</v>
      </c>
      <c r="E311" s="6">
        <v>2844.3399342034759</v>
      </c>
      <c r="F311" s="6">
        <v>2957.3406352983238</v>
      </c>
      <c r="G311" s="6">
        <v>3057.4787387846513</v>
      </c>
      <c r="H311" s="6">
        <v>3176.1418732519646</v>
      </c>
      <c r="I311" s="6">
        <v>3297.8866142549286</v>
      </c>
      <c r="J311" s="6">
        <v>3445.9285616257202</v>
      </c>
      <c r="K311" s="108">
        <v>3627.0295309558428</v>
      </c>
      <c r="L311" s="13">
        <v>7409.1159607850605</v>
      </c>
      <c r="M311" s="6">
        <v>7660.7154542297994</v>
      </c>
      <c r="N311" s="6">
        <v>7814.1938647051884</v>
      </c>
      <c r="O311" s="6">
        <v>7935.3225719692136</v>
      </c>
      <c r="P311" s="6">
        <v>8075.4186986896866</v>
      </c>
      <c r="Q311" s="6">
        <v>8144.0006720509027</v>
      </c>
      <c r="R311" s="6">
        <v>8157.3788255455747</v>
      </c>
      <c r="S311" s="25">
        <v>8157.9616962304854</v>
      </c>
      <c r="T311" s="107">
        <v>22048.103735352943</v>
      </c>
      <c r="U311" s="6">
        <v>22417.765438877119</v>
      </c>
      <c r="V311" s="6">
        <v>22625.75299732072</v>
      </c>
      <c r="W311" s="6">
        <v>22812.401257088364</v>
      </c>
      <c r="X311" s="6">
        <v>23207.436625649578</v>
      </c>
      <c r="Y311" s="6">
        <v>23501.878161821933</v>
      </c>
      <c r="Z311" s="6">
        <v>23686.304619132698</v>
      </c>
      <c r="AA311" s="108">
        <v>23711.891191052979</v>
      </c>
      <c r="AB311" s="21">
        <v>2.9758076202409383</v>
      </c>
      <c r="AC311" s="22">
        <v>2.9263279092945997</v>
      </c>
      <c r="AD311" s="22">
        <v>2.8954686035517674</v>
      </c>
      <c r="AE311" s="22">
        <v>2.8747919256201433</v>
      </c>
      <c r="AF311" s="22">
        <v>2.8738369478495529</v>
      </c>
      <c r="AG311" s="22">
        <v>2.8857903023605052</v>
      </c>
      <c r="AH311" s="22">
        <v>2.9036661316937833</v>
      </c>
      <c r="AI311" s="23">
        <v>2.9065950630792288</v>
      </c>
    </row>
    <row r="312" spans="1:35" x14ac:dyDescent="0.3">
      <c r="A312" s="116" t="s">
        <v>10</v>
      </c>
      <c r="B312" s="123" t="s">
        <v>691</v>
      </c>
      <c r="C312" s="118" t="s">
        <v>692</v>
      </c>
      <c r="D312" s="107">
        <v>1954.1317533966069</v>
      </c>
      <c r="E312" s="6">
        <v>1986.4516854551898</v>
      </c>
      <c r="F312" s="6">
        <v>2018.103808018039</v>
      </c>
      <c r="G312" s="6">
        <v>2046.01059741369</v>
      </c>
      <c r="H312" s="6">
        <v>2079.5253973122153</v>
      </c>
      <c r="I312" s="6">
        <v>2114.2127386369166</v>
      </c>
      <c r="J312" s="6">
        <v>2158.9025602661536</v>
      </c>
      <c r="K312" s="108">
        <v>2216.068216592922</v>
      </c>
      <c r="L312" s="13">
        <v>882.3692074672864</v>
      </c>
      <c r="M312" s="6">
        <v>942.86006587199415</v>
      </c>
      <c r="N312" s="6">
        <v>976.85456423832716</v>
      </c>
      <c r="O312" s="6">
        <v>1003.1145410431428</v>
      </c>
      <c r="P312" s="6">
        <v>1033.7673011239106</v>
      </c>
      <c r="Q312" s="6">
        <v>1048.992511081799</v>
      </c>
      <c r="R312" s="6">
        <v>1052.0055613525665</v>
      </c>
      <c r="S312" s="25">
        <v>1052.1736253268512</v>
      </c>
      <c r="T312" s="107">
        <v>2607.883654277302</v>
      </c>
      <c r="U312" s="6">
        <v>2694.156821891625</v>
      </c>
      <c r="V312" s="6">
        <v>2738.017065159836</v>
      </c>
      <c r="W312" s="6">
        <v>2776.2675060017605</v>
      </c>
      <c r="X312" s="6">
        <v>2857.5572560910882</v>
      </c>
      <c r="Y312" s="6">
        <v>2918.9954234253787</v>
      </c>
      <c r="Z312" s="6">
        <v>2958.1348733946843</v>
      </c>
      <c r="AA312" s="108">
        <v>2965.0662110012991</v>
      </c>
      <c r="AB312" s="21">
        <v>2.9555469889558545</v>
      </c>
      <c r="AC312" s="22">
        <v>2.8574301950098633</v>
      </c>
      <c r="AD312" s="22">
        <v>2.8028912034563938</v>
      </c>
      <c r="AE312" s="22">
        <v>2.7676475541015573</v>
      </c>
      <c r="AF312" s="22">
        <v>2.7642171047433552</v>
      </c>
      <c r="AG312" s="22">
        <v>2.7826656459302019</v>
      </c>
      <c r="AH312" s="22">
        <v>2.8119004139021873</v>
      </c>
      <c r="AI312" s="23">
        <v>2.8180389050145784</v>
      </c>
    </row>
    <row r="313" spans="1:35" x14ac:dyDescent="0.3">
      <c r="A313" s="116" t="s">
        <v>10</v>
      </c>
      <c r="B313" s="123" t="s">
        <v>693</v>
      </c>
      <c r="C313" s="118" t="s">
        <v>694</v>
      </c>
      <c r="D313" s="107">
        <v>9023.4346276199994</v>
      </c>
      <c r="E313" s="6">
        <v>9056.2762900668258</v>
      </c>
      <c r="F313" s="6">
        <v>9127.517902757374</v>
      </c>
      <c r="G313" s="6">
        <v>9193.3877649296337</v>
      </c>
      <c r="H313" s="6">
        <v>9271.9714567406863</v>
      </c>
      <c r="I313" s="6">
        <v>9352.4323888012495</v>
      </c>
      <c r="J313" s="6">
        <v>9454.6565481546022</v>
      </c>
      <c r="K313" s="108">
        <v>9584.2513743881245</v>
      </c>
      <c r="L313" s="13">
        <v>2691.1046360328251</v>
      </c>
      <c r="M313" s="6">
        <v>2808.1762752683539</v>
      </c>
      <c r="N313" s="6">
        <v>2874.5754830443357</v>
      </c>
      <c r="O313" s="6">
        <v>2925.3503752535762</v>
      </c>
      <c r="P313" s="6">
        <v>2984.0756166078568</v>
      </c>
      <c r="Q313" s="6">
        <v>3013.0182865134029</v>
      </c>
      <c r="R313" s="6">
        <v>3018.6961521726726</v>
      </c>
      <c r="S313" s="25">
        <v>3019.0091716282641</v>
      </c>
      <c r="T313" s="107">
        <v>7321.7017335211149</v>
      </c>
      <c r="U313" s="6">
        <v>7484.0044999068759</v>
      </c>
      <c r="V313" s="6">
        <v>7564.4133197208257</v>
      </c>
      <c r="W313" s="6">
        <v>7634.123451958445</v>
      </c>
      <c r="X313" s="6">
        <v>7781.5106881179481</v>
      </c>
      <c r="Y313" s="6">
        <v>7892.1139440128682</v>
      </c>
      <c r="Z313" s="6">
        <v>7961.8119416239533</v>
      </c>
      <c r="AA313" s="108">
        <v>7973.9697726128252</v>
      </c>
      <c r="AB313" s="21">
        <v>2.720704960887224</v>
      </c>
      <c r="AC313" s="22">
        <v>2.6650764646858547</v>
      </c>
      <c r="AD313" s="22">
        <v>2.6314888456885086</v>
      </c>
      <c r="AE313" s="22">
        <v>2.6096441358060232</v>
      </c>
      <c r="AF313" s="22">
        <v>2.6076787883021435</v>
      </c>
      <c r="AG313" s="22">
        <v>2.6193382162129009</v>
      </c>
      <c r="AH313" s="22">
        <v>2.6375002783547887</v>
      </c>
      <c r="AI313" s="23">
        <v>2.6412539079211097</v>
      </c>
    </row>
    <row r="314" spans="1:35" x14ac:dyDescent="0.3">
      <c r="A314" s="116" t="s">
        <v>10</v>
      </c>
      <c r="B314" s="123" t="s">
        <v>695</v>
      </c>
      <c r="C314" s="118" t="s">
        <v>696</v>
      </c>
      <c r="D314" s="107">
        <v>409.73534090817776</v>
      </c>
      <c r="E314" s="6">
        <v>422.22167801115921</v>
      </c>
      <c r="F314" s="6">
        <v>434.56990293047079</v>
      </c>
      <c r="G314" s="6">
        <v>445.66595596413771</v>
      </c>
      <c r="H314" s="6">
        <v>458.55101642134053</v>
      </c>
      <c r="I314" s="6">
        <v>471.88616578773713</v>
      </c>
      <c r="J314" s="6">
        <v>488.14507821172242</v>
      </c>
      <c r="K314" s="108">
        <v>509.51494834889843</v>
      </c>
      <c r="L314" s="13">
        <v>278.53819401447595</v>
      </c>
      <c r="M314" s="6">
        <v>302.04760004960065</v>
      </c>
      <c r="N314" s="6">
        <v>316.0804669645139</v>
      </c>
      <c r="O314" s="6">
        <v>327.27593006837964</v>
      </c>
      <c r="P314" s="6">
        <v>339.96094809218005</v>
      </c>
      <c r="Q314" s="6">
        <v>346.2496799196885</v>
      </c>
      <c r="R314" s="6">
        <v>347.47716865430147</v>
      </c>
      <c r="S314" s="25">
        <v>347.54472989686474</v>
      </c>
      <c r="T314" s="107">
        <v>694.7604684440397</v>
      </c>
      <c r="U314" s="6">
        <v>723.29154131985763</v>
      </c>
      <c r="V314" s="6">
        <v>738.46453136100774</v>
      </c>
      <c r="W314" s="6">
        <v>752.05736218451705</v>
      </c>
      <c r="X314" s="6">
        <v>779.98816432342289</v>
      </c>
      <c r="Y314" s="6">
        <v>801.05138939302253</v>
      </c>
      <c r="Z314" s="6">
        <v>814.30810155225265</v>
      </c>
      <c r="AA314" s="108">
        <v>816.63031746979391</v>
      </c>
      <c r="AB314" s="21">
        <v>2.494309517954052</v>
      </c>
      <c r="AC314" s="22">
        <v>2.394627671933439</v>
      </c>
      <c r="AD314" s="22">
        <v>2.3363181485172717</v>
      </c>
      <c r="AE314" s="22">
        <v>2.2979305628354196</v>
      </c>
      <c r="AF314" s="22">
        <v>2.2943463615471797</v>
      </c>
      <c r="AG314" s="22">
        <v>2.3135079563938481</v>
      </c>
      <c r="AH314" s="22">
        <v>2.3434866374267962</v>
      </c>
      <c r="AI314" s="23">
        <v>2.3497128490831445</v>
      </c>
    </row>
    <row r="315" spans="1:35" x14ac:dyDescent="0.3">
      <c r="A315" s="116" t="s">
        <v>10</v>
      </c>
      <c r="B315" s="123" t="s">
        <v>697</v>
      </c>
      <c r="C315" s="118" t="s">
        <v>698</v>
      </c>
      <c r="D315" s="107">
        <v>12200.947333612539</v>
      </c>
      <c r="E315" s="6">
        <v>12521.99529465006</v>
      </c>
      <c r="F315" s="6">
        <v>12994.514066279629</v>
      </c>
      <c r="G315" s="6">
        <v>13400.091192629308</v>
      </c>
      <c r="H315" s="6">
        <v>13666.465864397551</v>
      </c>
      <c r="I315" s="6">
        <v>13775.810921897919</v>
      </c>
      <c r="J315" s="6">
        <v>13914.712286713264</v>
      </c>
      <c r="K315" s="108">
        <v>14090.710038710711</v>
      </c>
      <c r="L315" s="13">
        <v>4567.0316025730681</v>
      </c>
      <c r="M315" s="6">
        <v>4769.8653228684152</v>
      </c>
      <c r="N315" s="6">
        <v>5354.3716879325129</v>
      </c>
      <c r="O315" s="6">
        <v>5884.9502773436698</v>
      </c>
      <c r="P315" s="6">
        <v>6303.138435714387</v>
      </c>
      <c r="Q315" s="6">
        <v>6344.4976837174045</v>
      </c>
      <c r="R315" s="6">
        <v>6352.6009102833168</v>
      </c>
      <c r="S315" s="25">
        <v>6353.0470905006378</v>
      </c>
      <c r="T315" s="107">
        <v>12719.077432042559</v>
      </c>
      <c r="U315" s="6">
        <v>13002.775624074206</v>
      </c>
      <c r="V315" s="6">
        <v>13765.832045245525</v>
      </c>
      <c r="W315" s="6">
        <v>14438.273071025633</v>
      </c>
      <c r="X315" s="6">
        <v>15333.168693579441</v>
      </c>
      <c r="Y315" s="6">
        <v>15490.606147449467</v>
      </c>
      <c r="Z315" s="6">
        <v>15589.705163423749</v>
      </c>
      <c r="AA315" s="108">
        <v>15606.975172210125</v>
      </c>
      <c r="AB315" s="21">
        <v>2.7849768818933995</v>
      </c>
      <c r="AC315" s="22">
        <v>2.7260257353041641</v>
      </c>
      <c r="AD315" s="22">
        <v>2.5709518964233382</v>
      </c>
      <c r="AE315" s="22">
        <v>2.453423120091804</v>
      </c>
      <c r="AF315" s="22">
        <v>2.4326244536689452</v>
      </c>
      <c r="AG315" s="22">
        <v>2.4415811809979449</v>
      </c>
      <c r="AH315" s="22">
        <v>2.4540665128495331</v>
      </c>
      <c r="AI315" s="23">
        <v>2.4566125435377892</v>
      </c>
    </row>
    <row r="316" spans="1:35" x14ac:dyDescent="0.3">
      <c r="A316" s="116" t="s">
        <v>10</v>
      </c>
      <c r="B316" s="123" t="s">
        <v>699</v>
      </c>
      <c r="C316" s="118" t="s">
        <v>700</v>
      </c>
      <c r="D316" s="107">
        <v>411.29961138552795</v>
      </c>
      <c r="E316" s="6">
        <v>432.18713667313676</v>
      </c>
      <c r="F316" s="6">
        <v>454.54189190803072</v>
      </c>
      <c r="G316" s="6">
        <v>474.26729709342112</v>
      </c>
      <c r="H316" s="6">
        <v>497.68619824271974</v>
      </c>
      <c r="I316" s="6">
        <v>521.76019980469459</v>
      </c>
      <c r="J316" s="6">
        <v>551.05978100193101</v>
      </c>
      <c r="K316" s="108">
        <v>589.83982309283999</v>
      </c>
      <c r="L316" s="13">
        <v>1723.9524650967387</v>
      </c>
      <c r="M316" s="6">
        <v>1776.1448536724133</v>
      </c>
      <c r="N316" s="6">
        <v>1808.2625412161153</v>
      </c>
      <c r="O316" s="6">
        <v>1833.533947461932</v>
      </c>
      <c r="P316" s="6">
        <v>1862.7657227072584</v>
      </c>
      <c r="Q316" s="6">
        <v>1877.0865245994842</v>
      </c>
      <c r="R316" s="6">
        <v>1879.8855835180634</v>
      </c>
      <c r="S316" s="25">
        <v>1880.0393823861764</v>
      </c>
      <c r="T316" s="107">
        <v>4555.0310399786458</v>
      </c>
      <c r="U316" s="6">
        <v>4620.8155961356415</v>
      </c>
      <c r="V316" s="6">
        <v>4658.5442485832573</v>
      </c>
      <c r="W316" s="6">
        <v>4692.3783007371949</v>
      </c>
      <c r="X316" s="6">
        <v>4764.0610529956102</v>
      </c>
      <c r="Y316" s="6">
        <v>4817.5284731758129</v>
      </c>
      <c r="Z316" s="6">
        <v>4851.0635536284235</v>
      </c>
      <c r="AA316" s="108">
        <v>4856.8846015411418</v>
      </c>
      <c r="AB316" s="21">
        <v>2.6422022255254252</v>
      </c>
      <c r="AC316" s="22">
        <v>2.6015983924855548</v>
      </c>
      <c r="AD316" s="22">
        <v>2.5762543559909363</v>
      </c>
      <c r="AE316" s="22">
        <v>2.5591990305020618</v>
      </c>
      <c r="AF316" s="22">
        <v>2.5575202479417229</v>
      </c>
      <c r="AG316" s="22">
        <v>2.5664924925097599</v>
      </c>
      <c r="AH316" s="22">
        <v>2.5805100034599051</v>
      </c>
      <c r="AI316" s="23">
        <v>2.5833951389766661</v>
      </c>
    </row>
    <row r="317" spans="1:35" x14ac:dyDescent="0.3">
      <c r="A317" s="116" t="s">
        <v>10</v>
      </c>
      <c r="B317" s="123" t="s">
        <v>701</v>
      </c>
      <c r="C317" s="118" t="s">
        <v>702</v>
      </c>
      <c r="D317" s="107">
        <v>13631.882763803012</v>
      </c>
      <c r="E317" s="6">
        <v>13702.235912320972</v>
      </c>
      <c r="F317" s="6">
        <v>13803.415916788328</v>
      </c>
      <c r="G317" s="6">
        <v>13894.919412312864</v>
      </c>
      <c r="H317" s="6">
        <v>14003.756000766738</v>
      </c>
      <c r="I317" s="6">
        <v>14114.695829026259</v>
      </c>
      <c r="J317" s="6">
        <v>14255.426720456442</v>
      </c>
      <c r="K317" s="108">
        <v>14434.315217262943</v>
      </c>
      <c r="L317" s="13">
        <v>5045.1640041995806</v>
      </c>
      <c r="M317" s="6">
        <v>5177.3245134462923</v>
      </c>
      <c r="N317" s="6">
        <v>5264.8866487193736</v>
      </c>
      <c r="O317" s="6">
        <v>5335.7955292545948</v>
      </c>
      <c r="P317" s="6">
        <v>5418.4167329183274</v>
      </c>
      <c r="Q317" s="6">
        <v>5458.8802660450729</v>
      </c>
      <c r="R317" s="6">
        <v>5466.806408959701</v>
      </c>
      <c r="S317" s="25">
        <v>5467.2448703087757</v>
      </c>
      <c r="T317" s="107">
        <v>15797.105549746311</v>
      </c>
      <c r="U317" s="6">
        <v>16000.988937599732</v>
      </c>
      <c r="V317" s="6">
        <v>16123.263572930833</v>
      </c>
      <c r="W317" s="6">
        <v>16236.194428357438</v>
      </c>
      <c r="X317" s="6">
        <v>16477.267279935033</v>
      </c>
      <c r="Y317" s="6">
        <v>16657.031065168056</v>
      </c>
      <c r="Z317" s="6">
        <v>16770.020746687376</v>
      </c>
      <c r="AA317" s="108">
        <v>16789.764352331003</v>
      </c>
      <c r="AB317" s="21">
        <v>3.1311381625249139</v>
      </c>
      <c r="AC317" s="22">
        <v>3.0905903031658055</v>
      </c>
      <c r="AD317" s="22">
        <v>3.062414188319257</v>
      </c>
      <c r="AE317" s="22">
        <v>3.0428816732836119</v>
      </c>
      <c r="AF317" s="22">
        <v>3.0409745304068694</v>
      </c>
      <c r="AG317" s="22">
        <v>3.051364062475761</v>
      </c>
      <c r="AH317" s="22">
        <v>3.0676083058662043</v>
      </c>
      <c r="AI317" s="23">
        <v>3.0709735434591501</v>
      </c>
    </row>
    <row r="318" spans="1:35" x14ac:dyDescent="0.3">
      <c r="A318" s="131" t="s">
        <v>10</v>
      </c>
      <c r="B318" s="137" t="s">
        <v>703</v>
      </c>
      <c r="C318" s="132" t="s">
        <v>704</v>
      </c>
      <c r="D318" s="138">
        <v>4799.8871372530366</v>
      </c>
      <c r="E318" s="139">
        <v>4845.718664635885</v>
      </c>
      <c r="F318" s="139">
        <v>5193.968664635885</v>
      </c>
      <c r="G318" s="139">
        <v>5542.218664635885</v>
      </c>
      <c r="H318" s="139">
        <v>5890.468664635885</v>
      </c>
      <c r="I318" s="139">
        <v>6238.718664635885</v>
      </c>
      <c r="J318" s="139">
        <v>6360.016529601593</v>
      </c>
      <c r="K318" s="140">
        <v>6440.366298434471</v>
      </c>
      <c r="L318" s="141">
        <v>2102.9633648092936</v>
      </c>
      <c r="M318" s="139">
        <v>2150.7934697892742</v>
      </c>
      <c r="N318" s="139">
        <v>2273.7934697892742</v>
      </c>
      <c r="O318" s="139">
        <v>2308.3967732655733</v>
      </c>
      <c r="P318" s="139">
        <v>2336.9415491494447</v>
      </c>
      <c r="Q318" s="139">
        <v>2350.0211502124125</v>
      </c>
      <c r="R318" s="139">
        <v>2352.5483628399907</v>
      </c>
      <c r="S318" s="142">
        <v>2352.6873560338663</v>
      </c>
      <c r="T318" s="138">
        <v>6122.1935212154995</v>
      </c>
      <c r="U318" s="139">
        <v>6192.1877429185352</v>
      </c>
      <c r="V318" s="139">
        <v>6352.0836279145142</v>
      </c>
      <c r="W318" s="139">
        <v>6402.3200406565384</v>
      </c>
      <c r="X318" s="139">
        <v>6478.1793662192749</v>
      </c>
      <c r="Y318" s="139">
        <v>6531.1094313503127</v>
      </c>
      <c r="Z318" s="139">
        <v>6563.8966280945015</v>
      </c>
      <c r="AA318" s="140">
        <v>6569.5846229497683</v>
      </c>
      <c r="AB318" s="143">
        <v>2.9112221466448078</v>
      </c>
      <c r="AC318" s="144">
        <v>2.8790248017282756</v>
      </c>
      <c r="AD318" s="144">
        <v>2.7936062409851141</v>
      </c>
      <c r="AE318" s="144">
        <v>2.7734920247698565</v>
      </c>
      <c r="AF318" s="144">
        <v>2.7720759077509145</v>
      </c>
      <c r="AG318" s="144">
        <v>2.7791704899166469</v>
      </c>
      <c r="AH318" s="144">
        <v>2.7901218660476683</v>
      </c>
      <c r="AI318" s="145">
        <v>2.7923746885028957</v>
      </c>
    </row>
    <row r="319" spans="1:35" x14ac:dyDescent="0.3">
      <c r="A319" s="120" t="s">
        <v>11</v>
      </c>
      <c r="B319" s="122" t="s">
        <v>705</v>
      </c>
      <c r="C319" s="121" t="s">
        <v>706</v>
      </c>
      <c r="D319" s="111">
        <v>165.82220803061358</v>
      </c>
      <c r="E319" s="5">
        <v>166.47512040545624</v>
      </c>
      <c r="F319" s="5">
        <v>169.0179950545309</v>
      </c>
      <c r="G319" s="5">
        <v>178.69657667100844</v>
      </c>
      <c r="H319" s="5">
        <v>184.70658612702508</v>
      </c>
      <c r="I319" s="5">
        <v>185.87493603841614</v>
      </c>
      <c r="J319" s="5">
        <v>190.03613611626392</v>
      </c>
      <c r="K319" s="112">
        <v>195.60639174021469</v>
      </c>
      <c r="L319" s="12">
        <v>239.24679658476626</v>
      </c>
      <c r="M319" s="5">
        <v>250.07242046886086</v>
      </c>
      <c r="N319" s="5">
        <v>256.67306388052009</v>
      </c>
      <c r="O319" s="5">
        <v>258.65184126684551</v>
      </c>
      <c r="P319" s="5">
        <v>263.92957015172379</v>
      </c>
      <c r="Q319" s="5">
        <v>267.14466086123781</v>
      </c>
      <c r="R319" s="5">
        <v>267.15976146257782</v>
      </c>
      <c r="S319" s="113">
        <v>267.19092893184552</v>
      </c>
      <c r="T319" s="111">
        <v>586.57660874988733</v>
      </c>
      <c r="U319" s="5">
        <v>586.96240499332555</v>
      </c>
      <c r="V319" s="5">
        <v>589.51888273507018</v>
      </c>
      <c r="W319" s="5">
        <v>591.77481684358736</v>
      </c>
      <c r="X319" s="5">
        <v>607.90227286349955</v>
      </c>
      <c r="Y319" s="5">
        <v>618.72211637902012</v>
      </c>
      <c r="Z319" s="5">
        <v>619.6170996867661</v>
      </c>
      <c r="AA319" s="112">
        <v>622.84188421303725</v>
      </c>
      <c r="AB319" s="19">
        <v>2.451763689726397</v>
      </c>
      <c r="AC319" s="14">
        <v>2.347169687456256</v>
      </c>
      <c r="AD319" s="14">
        <v>2.2967695706842384</v>
      </c>
      <c r="AE319" s="14">
        <v>2.2879203718216181</v>
      </c>
      <c r="AF319" s="14">
        <v>2.3032745914527046</v>
      </c>
      <c r="AG319" s="14">
        <v>2.3160564556459589</v>
      </c>
      <c r="AH319" s="14">
        <v>2.3192755387062975</v>
      </c>
      <c r="AI319" s="20">
        <v>2.3310742123730943</v>
      </c>
    </row>
    <row r="320" spans="1:35" x14ac:dyDescent="0.3">
      <c r="A320" s="116" t="s">
        <v>11</v>
      </c>
      <c r="B320" s="123" t="s">
        <v>707</v>
      </c>
      <c r="C320" s="118" t="s">
        <v>708</v>
      </c>
      <c r="D320" s="107">
        <v>2621.4758998378447</v>
      </c>
      <c r="E320" s="6">
        <v>2627.1011138965541</v>
      </c>
      <c r="F320" s="6">
        <v>2645.8442937904392</v>
      </c>
      <c r="G320" s="6">
        <v>2717.6768220190347</v>
      </c>
      <c r="H320" s="6">
        <v>2763.6934794322042</v>
      </c>
      <c r="I320" s="6">
        <v>2772.7892100516947</v>
      </c>
      <c r="J320" s="6">
        <v>2810.2670079496475</v>
      </c>
      <c r="K320" s="108">
        <v>2855.2476043994766</v>
      </c>
      <c r="L320" s="13">
        <v>2054.9413648567061</v>
      </c>
      <c r="M320" s="6">
        <v>2134.4863266997254</v>
      </c>
      <c r="N320" s="6">
        <v>2181.2646544713607</v>
      </c>
      <c r="O320" s="6">
        <v>2195.4122969157988</v>
      </c>
      <c r="P320" s="6">
        <v>2234.3895411129279</v>
      </c>
      <c r="Q320" s="6">
        <v>2258.4247010505123</v>
      </c>
      <c r="R320" s="6">
        <v>2258.5393449494786</v>
      </c>
      <c r="S320" s="25">
        <v>2258.7797541992295</v>
      </c>
      <c r="T320" s="107">
        <v>6118.3592931162257</v>
      </c>
      <c r="U320" s="6">
        <v>6121.7507640094118</v>
      </c>
      <c r="V320" s="6">
        <v>6143.5265987670846</v>
      </c>
      <c r="W320" s="6">
        <v>6162.990760185774</v>
      </c>
      <c r="X320" s="6">
        <v>6306.7764444197983</v>
      </c>
      <c r="Y320" s="6">
        <v>6404.3378764771987</v>
      </c>
      <c r="Z320" s="6">
        <v>6412.5281133597255</v>
      </c>
      <c r="AA320" s="108">
        <v>6442.5002428502758</v>
      </c>
      <c r="AB320" s="21">
        <v>2.9773887458549786</v>
      </c>
      <c r="AC320" s="22">
        <v>2.8680206040366945</v>
      </c>
      <c r="AD320" s="22">
        <v>2.8164975699640609</v>
      </c>
      <c r="AE320" s="22">
        <v>2.8072133734714817</v>
      </c>
      <c r="AF320" s="22">
        <v>2.8225948646709353</v>
      </c>
      <c r="AG320" s="22">
        <v>2.8357544413582634</v>
      </c>
      <c r="AH320" s="22">
        <v>2.8392368402610968</v>
      </c>
      <c r="AI320" s="23">
        <v>2.8522038197275399</v>
      </c>
    </row>
    <row r="321" spans="1:35" x14ac:dyDescent="0.3">
      <c r="A321" s="116" t="s">
        <v>11</v>
      </c>
      <c r="B321" s="123" t="s">
        <v>709</v>
      </c>
      <c r="C321" s="118" t="s">
        <v>710</v>
      </c>
      <c r="D321" s="107">
        <v>400.4489721902749</v>
      </c>
      <c r="E321" s="6">
        <v>401.31100198620373</v>
      </c>
      <c r="F321" s="6">
        <v>404.49755121363626</v>
      </c>
      <c r="G321" s="6">
        <v>416.30301533277003</v>
      </c>
      <c r="H321" s="6">
        <v>423.62969794688632</v>
      </c>
      <c r="I321" s="6">
        <v>425.05517893478651</v>
      </c>
      <c r="J321" s="6">
        <v>430.40318817475122</v>
      </c>
      <c r="K321" s="108">
        <v>437.16473901502962</v>
      </c>
      <c r="L321" s="13">
        <v>361.35200811972993</v>
      </c>
      <c r="M321" s="6">
        <v>373.84355484969996</v>
      </c>
      <c r="N321" s="6">
        <v>381.75899005460741</v>
      </c>
      <c r="O321" s="6">
        <v>384.09614671135927</v>
      </c>
      <c r="P321" s="6">
        <v>390.34203679257052</v>
      </c>
      <c r="Q321" s="6">
        <v>394.14857047130886</v>
      </c>
      <c r="R321" s="6">
        <v>394.16636209890248</v>
      </c>
      <c r="S321" s="25">
        <v>394.20298197368447</v>
      </c>
      <c r="T321" s="107">
        <v>815.17223540198086</v>
      </c>
      <c r="U321" s="6">
        <v>815.58109656941724</v>
      </c>
      <c r="V321" s="6">
        <v>818.43056144722368</v>
      </c>
      <c r="W321" s="6">
        <v>820.91765679492494</v>
      </c>
      <c r="X321" s="6">
        <v>838.74685723919367</v>
      </c>
      <c r="Y321" s="6">
        <v>850.6976658442868</v>
      </c>
      <c r="Z321" s="6">
        <v>851.6803241214983</v>
      </c>
      <c r="AA321" s="108">
        <v>855.21021047861666</v>
      </c>
      <c r="AB321" s="21">
        <v>2.2558951301908432</v>
      </c>
      <c r="AC321" s="22">
        <v>2.1816106924654979</v>
      </c>
      <c r="AD321" s="22">
        <v>2.1438409645052605</v>
      </c>
      <c r="AE321" s="22">
        <v>2.1372712635199345</v>
      </c>
      <c r="AF321" s="22">
        <v>2.1487484774408436</v>
      </c>
      <c r="AG321" s="22">
        <v>2.1583172680977958</v>
      </c>
      <c r="AH321" s="22">
        <v>2.1607128512599929</v>
      </c>
      <c r="AI321" s="23">
        <v>2.1694666189402581</v>
      </c>
    </row>
    <row r="322" spans="1:35" x14ac:dyDescent="0.3">
      <c r="A322" s="116" t="s">
        <v>11</v>
      </c>
      <c r="B322" s="123" t="s">
        <v>711</v>
      </c>
      <c r="C322" s="118" t="s">
        <v>712</v>
      </c>
      <c r="D322" s="107">
        <v>1277.7407748641579</v>
      </c>
      <c r="E322" s="6">
        <v>1282.5182252767402</v>
      </c>
      <c r="F322" s="6">
        <v>1299.421713107479</v>
      </c>
      <c r="G322" s="6">
        <v>1364.176258930481</v>
      </c>
      <c r="H322" s="6">
        <v>1405.7681361150346</v>
      </c>
      <c r="I322" s="6">
        <v>1413.9602513725747</v>
      </c>
      <c r="J322" s="6">
        <v>1446.3538273963229</v>
      </c>
      <c r="K322" s="108">
        <v>1486.6740230886076</v>
      </c>
      <c r="L322" s="13">
        <v>2904.7142191162902</v>
      </c>
      <c r="M322" s="6">
        <v>2983.4122248736885</v>
      </c>
      <c r="N322" s="6">
        <v>3030.7065089360358</v>
      </c>
      <c r="O322" s="6">
        <v>3044.9458641971473</v>
      </c>
      <c r="P322" s="6">
        <v>3083.9015140053975</v>
      </c>
      <c r="Q322" s="6">
        <v>3107.8069075604271</v>
      </c>
      <c r="R322" s="6">
        <v>3107.9204301512059</v>
      </c>
      <c r="S322" s="25">
        <v>3108.1574235595217</v>
      </c>
      <c r="T322" s="107">
        <v>8099.556665525407</v>
      </c>
      <c r="U322" s="6">
        <v>8102.8107094225743</v>
      </c>
      <c r="V322" s="6">
        <v>8124.1359788929658</v>
      </c>
      <c r="W322" s="6">
        <v>8143.1206855975615</v>
      </c>
      <c r="X322" s="6">
        <v>8282.4503586290957</v>
      </c>
      <c r="Y322" s="6">
        <v>8376.5073915548928</v>
      </c>
      <c r="Z322" s="6">
        <v>8384.3669432827992</v>
      </c>
      <c r="AA322" s="108">
        <v>8413.0061871526559</v>
      </c>
      <c r="AB322" s="21">
        <v>2.7884177425170451</v>
      </c>
      <c r="AC322" s="22">
        <v>2.7159541151795175</v>
      </c>
      <c r="AD322" s="22">
        <v>2.6806079555836098</v>
      </c>
      <c r="AE322" s="22">
        <v>2.674307212271124</v>
      </c>
      <c r="AF322" s="22">
        <v>2.6857052084882498</v>
      </c>
      <c r="AG322" s="22">
        <v>2.6953114014828872</v>
      </c>
      <c r="AH322" s="22">
        <v>2.697741828247155</v>
      </c>
      <c r="AI322" s="23">
        <v>2.7067503477728998</v>
      </c>
    </row>
    <row r="323" spans="1:35" x14ac:dyDescent="0.3">
      <c r="A323" s="116" t="s">
        <v>11</v>
      </c>
      <c r="B323" s="123" t="s">
        <v>713</v>
      </c>
      <c r="C323" s="118" t="s">
        <v>714</v>
      </c>
      <c r="D323" s="107">
        <v>2633.742371110603</v>
      </c>
      <c r="E323" s="6">
        <v>2642.0981195735139</v>
      </c>
      <c r="F323" s="6">
        <v>2672.1168633152356</v>
      </c>
      <c r="G323" s="6">
        <v>2786.2272372030957</v>
      </c>
      <c r="H323" s="6">
        <v>2859.5089762764778</v>
      </c>
      <c r="I323" s="6">
        <v>2873.905898610175</v>
      </c>
      <c r="J323" s="6">
        <v>2933.9972400529095</v>
      </c>
      <c r="K323" s="108">
        <v>3005.1218639258786</v>
      </c>
      <c r="L323" s="13">
        <v>2063.0940826605265</v>
      </c>
      <c r="M323" s="6">
        <v>2204.5724916169156</v>
      </c>
      <c r="N323" s="6">
        <v>2281.7185398257252</v>
      </c>
      <c r="O323" s="6">
        <v>2304.3816170223881</v>
      </c>
      <c r="P323" s="6">
        <v>2366.6656501266029</v>
      </c>
      <c r="Q323" s="6">
        <v>2404.8527257160144</v>
      </c>
      <c r="R323" s="6">
        <v>2405.0341080511612</v>
      </c>
      <c r="S323" s="25">
        <v>2405.4151249084516</v>
      </c>
      <c r="T323" s="107">
        <v>5596.3049769122727</v>
      </c>
      <c r="U323" s="6">
        <v>5602.2969533783953</v>
      </c>
      <c r="V323" s="6">
        <v>5635.577114964979</v>
      </c>
      <c r="W323" s="6">
        <v>5663.9770498208163</v>
      </c>
      <c r="X323" s="6">
        <v>5872.774631121828</v>
      </c>
      <c r="Y323" s="6">
        <v>6014.2843324727401</v>
      </c>
      <c r="Z323" s="6">
        <v>6026.1587852536113</v>
      </c>
      <c r="AA323" s="108">
        <v>6069.7442389271464</v>
      </c>
      <c r="AB323" s="21">
        <v>2.712578657438339</v>
      </c>
      <c r="AC323" s="22">
        <v>2.5412169364725501</v>
      </c>
      <c r="AD323" s="22">
        <v>2.4698826856161746</v>
      </c>
      <c r="AE323" s="22">
        <v>2.4579162617776551</v>
      </c>
      <c r="AF323" s="22">
        <v>2.4814551353325589</v>
      </c>
      <c r="AG323" s="22">
        <v>2.5008950727666965</v>
      </c>
      <c r="AH323" s="22">
        <v>2.5056437931920672</v>
      </c>
      <c r="AI323" s="23">
        <v>2.5233666222823623</v>
      </c>
    </row>
    <row r="324" spans="1:35" x14ac:dyDescent="0.3">
      <c r="A324" s="116" t="s">
        <v>11</v>
      </c>
      <c r="B324" s="123" t="s">
        <v>715</v>
      </c>
      <c r="C324" s="118" t="s">
        <v>716</v>
      </c>
      <c r="D324" s="107">
        <v>1770.8002144546635</v>
      </c>
      <c r="E324" s="6">
        <v>1773.3391165040646</v>
      </c>
      <c r="F324" s="6">
        <v>1782.5343647565699</v>
      </c>
      <c r="G324" s="6">
        <v>1817.1785665623013</v>
      </c>
      <c r="H324" s="6">
        <v>1838.85240057172</v>
      </c>
      <c r="I324" s="6">
        <v>1843.0636177234737</v>
      </c>
      <c r="J324" s="6">
        <v>1859.5130914608039</v>
      </c>
      <c r="K324" s="108">
        <v>1879.7948224932809</v>
      </c>
      <c r="L324" s="13">
        <v>1921.9161750543876</v>
      </c>
      <c r="M324" s="6">
        <v>1958.2430409758356</v>
      </c>
      <c r="N324" s="6">
        <v>1981.9237998185695</v>
      </c>
      <c r="O324" s="6">
        <v>1989.0797470327634</v>
      </c>
      <c r="P324" s="6">
        <v>2008.3633321653938</v>
      </c>
      <c r="Q324" s="6">
        <v>2020.0449713028884</v>
      </c>
      <c r="R324" s="6">
        <v>2020.099918877147</v>
      </c>
      <c r="S324" s="25">
        <v>2020.2136764381066</v>
      </c>
      <c r="T324" s="107">
        <v>4901.4435385617826</v>
      </c>
      <c r="U324" s="6">
        <v>4902.7862101950595</v>
      </c>
      <c r="V324" s="6">
        <v>4912.5314844996719</v>
      </c>
      <c r="W324" s="6">
        <v>4921.3005726346964</v>
      </c>
      <c r="X324" s="6">
        <v>4984.7688993508627</v>
      </c>
      <c r="Y324" s="6">
        <v>5026.9678959141384</v>
      </c>
      <c r="Z324" s="6">
        <v>5030.4539019122303</v>
      </c>
      <c r="AA324" s="108">
        <v>5043.0444383991889</v>
      </c>
      <c r="AB324" s="21">
        <v>2.5502899669508627</v>
      </c>
      <c r="AC324" s="22">
        <v>2.5036658410653119</v>
      </c>
      <c r="AD324" s="22">
        <v>2.4786681934741277</v>
      </c>
      <c r="AE324" s="22">
        <v>2.4741595101835978</v>
      </c>
      <c r="AF324" s="22">
        <v>2.4820055313280109</v>
      </c>
      <c r="AG324" s="22">
        <v>2.4885425657983471</v>
      </c>
      <c r="AH324" s="22">
        <v>2.490200536569676</v>
      </c>
      <c r="AI324" s="23">
        <v>2.4962925938065705</v>
      </c>
    </row>
    <row r="325" spans="1:35" x14ac:dyDescent="0.3">
      <c r="A325" s="116" t="s">
        <v>11</v>
      </c>
      <c r="B325" s="123" t="s">
        <v>717</v>
      </c>
      <c r="C325" s="118" t="s">
        <v>718</v>
      </c>
      <c r="D325" s="107">
        <v>1104.1138212171154</v>
      </c>
      <c r="E325" s="6">
        <v>1102.3314365696135</v>
      </c>
      <c r="F325" s="6">
        <v>1115.1562326262781</v>
      </c>
      <c r="G325" s="6">
        <v>1161.0948281440587</v>
      </c>
      <c r="H325" s="6">
        <v>1189.8628065096284</v>
      </c>
      <c r="I325" s="6">
        <v>1195.1677011534064</v>
      </c>
      <c r="J325" s="6">
        <v>1216.0448414082136</v>
      </c>
      <c r="K325" s="108">
        <v>1241.0085016333362</v>
      </c>
      <c r="L325" s="13">
        <v>1209.9436428071419</v>
      </c>
      <c r="M325" s="6">
        <v>1280.8122610302294</v>
      </c>
      <c r="N325" s="6">
        <v>1315.9928153647916</v>
      </c>
      <c r="O325" s="6">
        <v>1325.4535182036427</v>
      </c>
      <c r="P325" s="6">
        <v>1350.6046772770815</v>
      </c>
      <c r="Q325" s="6">
        <v>1365.0719712586042</v>
      </c>
      <c r="R325" s="6">
        <v>1365.1378165427045</v>
      </c>
      <c r="S325" s="25">
        <v>1365.2756171530539</v>
      </c>
      <c r="T325" s="107">
        <v>3448.5300407158188</v>
      </c>
      <c r="U325" s="6">
        <v>3451.5298515522422</v>
      </c>
      <c r="V325" s="6">
        <v>3467.1735736525129</v>
      </c>
      <c r="W325" s="6">
        <v>3479.5460751042269</v>
      </c>
      <c r="X325" s="6">
        <v>3567.730924481958</v>
      </c>
      <c r="Y325" s="6">
        <v>3623.5693523917116</v>
      </c>
      <c r="Z325" s="6">
        <v>3628.0421294936009</v>
      </c>
      <c r="AA325" s="108">
        <v>3644.3799371555838</v>
      </c>
      <c r="AB325" s="21">
        <v>2.8501575765256488</v>
      </c>
      <c r="AC325" s="22">
        <v>2.6947976347259375</v>
      </c>
      <c r="AD325" s="22">
        <v>2.6346447588252349</v>
      </c>
      <c r="AE325" s="22">
        <v>2.6251739705063195</v>
      </c>
      <c r="AF325" s="22">
        <v>2.6415804598535573</v>
      </c>
      <c r="AG325" s="22">
        <v>2.6544896010506758</v>
      </c>
      <c r="AH325" s="22">
        <v>2.6576379948816018</v>
      </c>
      <c r="AI325" s="23">
        <v>2.6693364265561561</v>
      </c>
    </row>
    <row r="326" spans="1:35" x14ac:dyDescent="0.3">
      <c r="A326" s="116" t="s">
        <v>11</v>
      </c>
      <c r="B326" s="123" t="s">
        <v>719</v>
      </c>
      <c r="C326" s="118" t="s">
        <v>720</v>
      </c>
      <c r="D326" s="107">
        <v>612.0872290830514</v>
      </c>
      <c r="E326" s="6">
        <v>615.92024300987953</v>
      </c>
      <c r="F326" s="6">
        <v>630.20888333951666</v>
      </c>
      <c r="G326" s="6">
        <v>684.75018970120743</v>
      </c>
      <c r="H326" s="6">
        <v>719.99378488213529</v>
      </c>
      <c r="I326" s="6">
        <v>726.92640232958092</v>
      </c>
      <c r="J326" s="6">
        <v>755.7906941712065</v>
      </c>
      <c r="K326" s="108">
        <v>790.15207985050563</v>
      </c>
      <c r="L326" s="13">
        <v>1172.4085757950577</v>
      </c>
      <c r="M326" s="6">
        <v>1239.4389943526446</v>
      </c>
      <c r="N326" s="6">
        <v>1277.6528752128356</v>
      </c>
      <c r="O326" s="6">
        <v>1289.0426173163678</v>
      </c>
      <c r="P326" s="6">
        <v>1320.4355717765484</v>
      </c>
      <c r="Q326" s="6">
        <v>1339.6693705941673</v>
      </c>
      <c r="R326" s="6">
        <v>1339.7607831451123</v>
      </c>
      <c r="S326" s="25">
        <v>1339.952938137433</v>
      </c>
      <c r="T326" s="107">
        <v>3479.0441714526164</v>
      </c>
      <c r="U326" s="6">
        <v>3481.9458389336414</v>
      </c>
      <c r="V326" s="6">
        <v>3499.6603535845325</v>
      </c>
      <c r="W326" s="6">
        <v>3515.1463429906203</v>
      </c>
      <c r="X326" s="6">
        <v>3629.4831891306599</v>
      </c>
      <c r="Y326" s="6">
        <v>3706.7289535659334</v>
      </c>
      <c r="Z326" s="6">
        <v>3713.201431559808</v>
      </c>
      <c r="AA326" s="108">
        <v>3736.9599707397492</v>
      </c>
      <c r="AB326" s="21">
        <v>2.9674332338394369</v>
      </c>
      <c r="AC326" s="22">
        <v>2.8092918286407889</v>
      </c>
      <c r="AD326" s="22">
        <v>2.7391323742777534</v>
      </c>
      <c r="AE326" s="22">
        <v>2.726943466235999</v>
      </c>
      <c r="AF326" s="22">
        <v>2.7487014639021417</v>
      </c>
      <c r="AG326" s="22">
        <v>2.7668983369545375</v>
      </c>
      <c r="AH326" s="22">
        <v>2.7715406199926238</v>
      </c>
      <c r="AI326" s="23">
        <v>2.7888740450349054</v>
      </c>
    </row>
    <row r="327" spans="1:35" x14ac:dyDescent="0.3">
      <c r="A327" s="116" t="s">
        <v>11</v>
      </c>
      <c r="B327" s="123" t="s">
        <v>721</v>
      </c>
      <c r="C327" s="118" t="s">
        <v>722</v>
      </c>
      <c r="D327" s="107">
        <v>1317.9083826373378</v>
      </c>
      <c r="E327" s="6">
        <v>1319.2197749555412</v>
      </c>
      <c r="F327" s="6">
        <v>1323.3867951570023</v>
      </c>
      <c r="G327" s="6">
        <v>1338.9316293468441</v>
      </c>
      <c r="H327" s="6">
        <v>1348.6069907550714</v>
      </c>
      <c r="I327" s="6">
        <v>1350.4680549606776</v>
      </c>
      <c r="J327" s="6">
        <v>1357.4120657422616</v>
      </c>
      <c r="K327" s="108">
        <v>1366.2354390963503</v>
      </c>
      <c r="L327" s="13">
        <v>1354.077305151955</v>
      </c>
      <c r="M327" s="6">
        <v>1369.9751580213835</v>
      </c>
      <c r="N327" s="6">
        <v>1380.7275859850331</v>
      </c>
      <c r="O327" s="6">
        <v>1383.9677964484749</v>
      </c>
      <c r="P327" s="6">
        <v>1392.6718244302783</v>
      </c>
      <c r="Q327" s="6">
        <v>1397.8884005991849</v>
      </c>
      <c r="R327" s="6">
        <v>1397.9127544269754</v>
      </c>
      <c r="S327" s="25">
        <v>1397.9628681783936</v>
      </c>
      <c r="T327" s="107">
        <v>3184.0104929884806</v>
      </c>
      <c r="U327" s="6">
        <v>3184.5533806645285</v>
      </c>
      <c r="V327" s="6">
        <v>3188.6777128685217</v>
      </c>
      <c r="W327" s="6">
        <v>3192.3921061999063</v>
      </c>
      <c r="X327" s="6">
        <v>3219.2077609934495</v>
      </c>
      <c r="Y327" s="6">
        <v>3236.8262152133802</v>
      </c>
      <c r="Z327" s="6">
        <v>3238.2692794512095</v>
      </c>
      <c r="AA327" s="108">
        <v>3243.4481686640743</v>
      </c>
      <c r="AB327" s="21">
        <v>2.3514244577278176</v>
      </c>
      <c r="AC327" s="22">
        <v>2.3245336691096568</v>
      </c>
      <c r="AD327" s="22">
        <v>2.3094184147799641</v>
      </c>
      <c r="AE327" s="22">
        <v>2.3066953684848683</v>
      </c>
      <c r="AF327" s="22">
        <v>2.3115336323475777</v>
      </c>
      <c r="AG327" s="22">
        <v>2.3155111765903205</v>
      </c>
      <c r="AH327" s="22">
        <v>2.3165031359761952</v>
      </c>
      <c r="AI327" s="23">
        <v>2.3201246917884366</v>
      </c>
    </row>
    <row r="328" spans="1:35" x14ac:dyDescent="0.3">
      <c r="A328" s="116" t="s">
        <v>11</v>
      </c>
      <c r="B328" s="123" t="s">
        <v>723</v>
      </c>
      <c r="C328" s="118" t="s">
        <v>724</v>
      </c>
      <c r="D328" s="107">
        <v>1251.8027364996224</v>
      </c>
      <c r="E328" s="6">
        <v>1257.315955907733</v>
      </c>
      <c r="F328" s="6">
        <v>1277.7372402843102</v>
      </c>
      <c r="G328" s="6">
        <v>1355.8546873833084</v>
      </c>
      <c r="H328" s="6">
        <v>1405.994434755278</v>
      </c>
      <c r="I328" s="6">
        <v>1415.8710497898055</v>
      </c>
      <c r="J328" s="6">
        <v>1456.7177612182625</v>
      </c>
      <c r="K328" s="108">
        <v>1505.4967973221583</v>
      </c>
      <c r="L328" s="13">
        <v>2006.2978253021267</v>
      </c>
      <c r="M328" s="6">
        <v>2100.7949539844185</v>
      </c>
      <c r="N328" s="6">
        <v>2155.177861771519</v>
      </c>
      <c r="O328" s="6">
        <v>2171.422522987762</v>
      </c>
      <c r="P328" s="6">
        <v>2215.9793524299985</v>
      </c>
      <c r="Q328" s="6">
        <v>2243.3714174049387</v>
      </c>
      <c r="R328" s="6">
        <v>2243.5014699805479</v>
      </c>
      <c r="S328" s="25">
        <v>2243.773809405975</v>
      </c>
      <c r="T328" s="107">
        <v>5025.4167254171334</v>
      </c>
      <c r="U328" s="6">
        <v>5028.8737135848442</v>
      </c>
      <c r="V328" s="6">
        <v>5050.4278002967058</v>
      </c>
      <c r="W328" s="6">
        <v>5069.3795698031263</v>
      </c>
      <c r="X328" s="6">
        <v>5208.7279242206223</v>
      </c>
      <c r="Y328" s="6">
        <v>5303.0580229062643</v>
      </c>
      <c r="Z328" s="6">
        <v>5310.945617924026</v>
      </c>
      <c r="AA328" s="108">
        <v>5339.7820906606667</v>
      </c>
      <c r="AB328" s="21">
        <v>2.5048209004863771</v>
      </c>
      <c r="AC328" s="22">
        <v>2.3937955982076979</v>
      </c>
      <c r="AD328" s="22">
        <v>2.3433925755646641</v>
      </c>
      <c r="AE328" s="22">
        <v>2.3345891995390788</v>
      </c>
      <c r="AF328" s="22">
        <v>2.3505308921352701</v>
      </c>
      <c r="AG328" s="22">
        <v>2.3638787504213967</v>
      </c>
      <c r="AH328" s="22">
        <v>2.3672574718527257</v>
      </c>
      <c r="AI328" s="23">
        <v>2.3798219180008791</v>
      </c>
    </row>
    <row r="329" spans="1:35" x14ac:dyDescent="0.3">
      <c r="A329" s="116" t="s">
        <v>11</v>
      </c>
      <c r="B329" s="123" t="s">
        <v>725</v>
      </c>
      <c r="C329" s="118" t="s">
        <v>726</v>
      </c>
      <c r="D329" s="107">
        <v>1582.3391902106423</v>
      </c>
      <c r="E329" s="6">
        <v>1589.3569047787573</v>
      </c>
      <c r="F329" s="6">
        <v>1616.2953629354281</v>
      </c>
      <c r="G329" s="6">
        <v>1720.5495230105241</v>
      </c>
      <c r="H329" s="6">
        <v>1787.9864044971123</v>
      </c>
      <c r="I329" s="6">
        <v>1801.3787125930962</v>
      </c>
      <c r="J329" s="6">
        <v>1857.5289168937111</v>
      </c>
      <c r="K329" s="108">
        <v>1924.3592903468634</v>
      </c>
      <c r="L329" s="13">
        <v>3231.3208418398926</v>
      </c>
      <c r="M329" s="6">
        <v>3355.0466787317037</v>
      </c>
      <c r="N329" s="6">
        <v>3428.1248440792606</v>
      </c>
      <c r="O329" s="6">
        <v>3450.3427367184213</v>
      </c>
      <c r="P329" s="6">
        <v>3511.7615158563121</v>
      </c>
      <c r="Q329" s="6">
        <v>3549.6627868966248</v>
      </c>
      <c r="R329" s="6">
        <v>3549.8440003116834</v>
      </c>
      <c r="S329" s="25">
        <v>3550.2245027935874</v>
      </c>
      <c r="T329" s="107">
        <v>7952.1954330167</v>
      </c>
      <c r="U329" s="6">
        <v>7956.6255138243523</v>
      </c>
      <c r="V329" s="6">
        <v>7985.2217440473851</v>
      </c>
      <c r="W329" s="6">
        <v>8010.8999904517077</v>
      </c>
      <c r="X329" s="6">
        <v>8201.2638371628618</v>
      </c>
      <c r="Y329" s="6">
        <v>8330.5439309015237</v>
      </c>
      <c r="Z329" s="6">
        <v>8341.4240220809224</v>
      </c>
      <c r="AA329" s="108">
        <v>8381.3017199040569</v>
      </c>
      <c r="AB329" s="21">
        <v>2.4609736458385152</v>
      </c>
      <c r="AC329" s="22">
        <v>2.3715394376665326</v>
      </c>
      <c r="AD329" s="22">
        <v>2.3293264123209281</v>
      </c>
      <c r="AE329" s="22">
        <v>2.3217693434336257</v>
      </c>
      <c r="AF329" s="22">
        <v>2.3353703832485491</v>
      </c>
      <c r="AG329" s="22">
        <v>2.3468550200467622</v>
      </c>
      <c r="AH329" s="22">
        <v>2.3498001662463275</v>
      </c>
      <c r="AI329" s="23">
        <v>2.3607807656414432</v>
      </c>
    </row>
    <row r="330" spans="1:35" x14ac:dyDescent="0.3">
      <c r="A330" s="116" t="s">
        <v>11</v>
      </c>
      <c r="B330" s="123" t="s">
        <v>727</v>
      </c>
      <c r="C330" s="118" t="s">
        <v>728</v>
      </c>
      <c r="D330" s="107">
        <v>1515.4868214968747</v>
      </c>
      <c r="E330" s="6">
        <v>1520.4802979918172</v>
      </c>
      <c r="F330" s="6">
        <v>1539.1014071963036</v>
      </c>
      <c r="G330" s="6">
        <v>1609.2977860855663</v>
      </c>
      <c r="H330" s="6">
        <v>1653.8675627151279</v>
      </c>
      <c r="I330" s="6">
        <v>1662.4920829537093</v>
      </c>
      <c r="J330" s="6">
        <v>1695.2064734299847</v>
      </c>
      <c r="K330" s="108">
        <v>1736.767656896996</v>
      </c>
      <c r="L330" s="13">
        <v>5618.7885276641973</v>
      </c>
      <c r="M330" s="6">
        <v>5705.290563397999</v>
      </c>
      <c r="N330" s="6">
        <v>5762.3576407231321</v>
      </c>
      <c r="O330" s="6">
        <v>5779.5287747677285</v>
      </c>
      <c r="P330" s="6">
        <v>5825.9330511373628</v>
      </c>
      <c r="Q330" s="6">
        <v>5853.8821505641035</v>
      </c>
      <c r="R330" s="6">
        <v>5854.0132975701645</v>
      </c>
      <c r="S330" s="25">
        <v>5854.2843262587448</v>
      </c>
      <c r="T330" s="107">
        <v>14756.077853623567</v>
      </c>
      <c r="U330" s="6">
        <v>14759.336649034776</v>
      </c>
      <c r="V330" s="6">
        <v>14783.245324248957</v>
      </c>
      <c r="W330" s="6">
        <v>14804.640192389528</v>
      </c>
      <c r="X330" s="6">
        <v>14959.786092405031</v>
      </c>
      <c r="Y330" s="6">
        <v>15062.267792189125</v>
      </c>
      <c r="Z330" s="6">
        <v>15070.709711202115</v>
      </c>
      <c r="AA330" s="108">
        <v>15101.131347925861</v>
      </c>
      <c r="AB330" s="21">
        <v>2.6262027447681606</v>
      </c>
      <c r="AC330" s="22">
        <v>2.5869561742784053</v>
      </c>
      <c r="AD330" s="22">
        <v>2.5654855609402563</v>
      </c>
      <c r="AE330" s="22">
        <v>2.5615652710344898</v>
      </c>
      <c r="AF330" s="22">
        <v>2.5677923108787732</v>
      </c>
      <c r="AG330" s="22">
        <v>2.5730391225483866</v>
      </c>
      <c r="AH330" s="22">
        <v>2.5744235527202406</v>
      </c>
      <c r="AI330" s="23">
        <v>2.5795008418349972</v>
      </c>
    </row>
    <row r="331" spans="1:35" x14ac:dyDescent="0.3">
      <c r="A331" s="116" t="s">
        <v>11</v>
      </c>
      <c r="B331" s="123" t="s">
        <v>729</v>
      </c>
      <c r="C331" s="118" t="s">
        <v>730</v>
      </c>
      <c r="D331" s="107">
        <v>1971.4734200729465</v>
      </c>
      <c r="E331" s="6">
        <v>1976.8973260124803</v>
      </c>
      <c r="F331" s="6">
        <v>1995.5018580077347</v>
      </c>
      <c r="G331" s="6">
        <v>2065.9672329686746</v>
      </c>
      <c r="H331" s="6">
        <v>2111.143656126002</v>
      </c>
      <c r="I331" s="6">
        <v>2119.9809734494024</v>
      </c>
      <c r="J331" s="6">
        <v>2156.8731726646542</v>
      </c>
      <c r="K331" s="108">
        <v>2200.4318672702029</v>
      </c>
      <c r="L331" s="13">
        <v>890.51156165119221</v>
      </c>
      <c r="M331" s="6">
        <v>976.61987700425061</v>
      </c>
      <c r="N331" s="6">
        <v>1022.8088728997232</v>
      </c>
      <c r="O331" s="6">
        <v>1036.3022935449812</v>
      </c>
      <c r="P331" s="6">
        <v>1073.3657967150921</v>
      </c>
      <c r="Q331" s="6">
        <v>1096.0166194050878</v>
      </c>
      <c r="R331" s="6">
        <v>1096.1240881529584</v>
      </c>
      <c r="S331" s="25">
        <v>1096.3501646753725</v>
      </c>
      <c r="T331" s="107">
        <v>2598.2406031905566</v>
      </c>
      <c r="U331" s="6">
        <v>2601.9903415134004</v>
      </c>
      <c r="V331" s="6">
        <v>2622.2965994677074</v>
      </c>
      <c r="W331" s="6">
        <v>2639.4686212445326</v>
      </c>
      <c r="X331" s="6">
        <v>2765.5509999159995</v>
      </c>
      <c r="Y331" s="6">
        <v>2850.8217204121584</v>
      </c>
      <c r="Z331" s="6">
        <v>2857.9750240504222</v>
      </c>
      <c r="AA331" s="108">
        <v>2884.2717079070344</v>
      </c>
      <c r="AB331" s="21">
        <v>2.9176944074402384</v>
      </c>
      <c r="AC331" s="22">
        <v>2.6642815723707369</v>
      </c>
      <c r="AD331" s="22">
        <v>2.5638187827148418</v>
      </c>
      <c r="AE331" s="22">
        <v>2.5470064455955632</v>
      </c>
      <c r="AF331" s="22">
        <v>2.5765223825648613</v>
      </c>
      <c r="AG331" s="22">
        <v>2.601075266504234</v>
      </c>
      <c r="AH331" s="22">
        <v>2.607346243860309</v>
      </c>
      <c r="AI331" s="23">
        <v>2.6307942488074167</v>
      </c>
    </row>
    <row r="332" spans="1:35" x14ac:dyDescent="0.3">
      <c r="A332" s="116" t="s">
        <v>11</v>
      </c>
      <c r="B332" s="123" t="s">
        <v>731</v>
      </c>
      <c r="C332" s="118" t="s">
        <v>732</v>
      </c>
      <c r="D332" s="107">
        <v>702.27860772745601</v>
      </c>
      <c r="E332" s="6">
        <v>706.24783011072645</v>
      </c>
      <c r="F332" s="6">
        <v>718.73102548827126</v>
      </c>
      <c r="G332" s="6">
        <v>762.76004823766448</v>
      </c>
      <c r="H332" s="6">
        <v>790.32637697557266</v>
      </c>
      <c r="I332" s="6">
        <v>795.38857792059605</v>
      </c>
      <c r="J332" s="6">
        <v>815.28122982526429</v>
      </c>
      <c r="K332" s="108">
        <v>839.05952008665918</v>
      </c>
      <c r="L332" s="13">
        <v>1523.8333309444654</v>
      </c>
      <c r="M332" s="6">
        <v>1591.4537251045012</v>
      </c>
      <c r="N332" s="6">
        <v>1626.5323324579085</v>
      </c>
      <c r="O332" s="6">
        <v>1636.0879205013471</v>
      </c>
      <c r="P332" s="6">
        <v>1661.4879078847021</v>
      </c>
      <c r="Q332" s="6">
        <v>1676.0621831442807</v>
      </c>
      <c r="R332" s="6">
        <v>1676.1284021547519</v>
      </c>
      <c r="S332" s="25">
        <v>1676.2668104944585</v>
      </c>
      <c r="T332" s="107">
        <v>3717.5418087965718</v>
      </c>
      <c r="U332" s="6">
        <v>3719.9394128060771</v>
      </c>
      <c r="V332" s="6">
        <v>3733.4693397401147</v>
      </c>
      <c r="W332" s="6">
        <v>3744.3566187598112</v>
      </c>
      <c r="X332" s="6">
        <v>3821.9959796465232</v>
      </c>
      <c r="Y332" s="6">
        <v>3870.9808588252508</v>
      </c>
      <c r="Z332" s="6">
        <v>3874.8945372220833</v>
      </c>
      <c r="AA332" s="108">
        <v>3889.1690625121187</v>
      </c>
      <c r="AB332" s="21">
        <v>2.4395986971176535</v>
      </c>
      <c r="AC332" s="22">
        <v>2.3374474256622264</v>
      </c>
      <c r="AD332" s="22">
        <v>2.2953551338867895</v>
      </c>
      <c r="AE332" s="22">
        <v>2.288603547425756</v>
      </c>
      <c r="AF332" s="22">
        <v>2.3003453479913909</v>
      </c>
      <c r="AG332" s="22">
        <v>2.3095687604879425</v>
      </c>
      <c r="AH332" s="22">
        <v>2.3118124674939584</v>
      </c>
      <c r="AI332" s="23">
        <v>2.320137246745885</v>
      </c>
    </row>
    <row r="333" spans="1:35" x14ac:dyDescent="0.3">
      <c r="A333" s="116" t="s">
        <v>11</v>
      </c>
      <c r="B333" s="123" t="s">
        <v>733</v>
      </c>
      <c r="C333" s="118" t="s">
        <v>734</v>
      </c>
      <c r="D333" s="107">
        <v>4591.8435616240768</v>
      </c>
      <c r="E333" s="6">
        <v>4595.5272969979069</v>
      </c>
      <c r="F333" s="6">
        <v>4605.9446683449369</v>
      </c>
      <c r="G333" s="6">
        <v>4644.6574908774764</v>
      </c>
      <c r="H333" s="6">
        <v>4668.6246530892295</v>
      </c>
      <c r="I333" s="6">
        <v>4673.2153292489966</v>
      </c>
      <c r="J333" s="6">
        <v>4690.9510571472356</v>
      </c>
      <c r="K333" s="108">
        <v>4712.7127179016352</v>
      </c>
      <c r="L333" s="13">
        <v>3146.9391915921533</v>
      </c>
      <c r="M333" s="6">
        <v>3179.732909579976</v>
      </c>
      <c r="N333" s="6">
        <v>3202.887419293721</v>
      </c>
      <c r="O333" s="6">
        <v>3209.9175368519518</v>
      </c>
      <c r="P333" s="6">
        <v>3228.7729925792855</v>
      </c>
      <c r="Q333" s="6">
        <v>3240.0651571472836</v>
      </c>
      <c r="R333" s="6">
        <v>3240.117929234988</v>
      </c>
      <c r="S333" s="25">
        <v>3240.2265702215527</v>
      </c>
      <c r="T333" s="107">
        <v>7777.6797048296539</v>
      </c>
      <c r="U333" s="6">
        <v>7778.8539942736352</v>
      </c>
      <c r="V333" s="6">
        <v>7788.1750039815361</v>
      </c>
      <c r="W333" s="6">
        <v>7796.6362154028939</v>
      </c>
      <c r="X333" s="6">
        <v>7857.6269098009579</v>
      </c>
      <c r="Y333" s="6">
        <v>7897.6617676177466</v>
      </c>
      <c r="Z333" s="6">
        <v>7900.9437084530909</v>
      </c>
      <c r="AA333" s="108">
        <v>7912.726552865347</v>
      </c>
      <c r="AB333" s="21">
        <v>2.4715061942123633</v>
      </c>
      <c r="AC333" s="22">
        <v>2.4463859750098242</v>
      </c>
      <c r="AD333" s="22">
        <v>2.4316106014425358</v>
      </c>
      <c r="AE333" s="22">
        <v>2.4289210317375489</v>
      </c>
      <c r="AF333" s="22">
        <v>2.4336263118714769</v>
      </c>
      <c r="AG333" s="22">
        <v>2.437500909571598</v>
      </c>
      <c r="AH333" s="22">
        <v>2.4384741176129205</v>
      </c>
      <c r="AI333" s="23">
        <v>2.4420287845254935</v>
      </c>
    </row>
    <row r="334" spans="1:35" x14ac:dyDescent="0.3">
      <c r="A334" s="116" t="s">
        <v>11</v>
      </c>
      <c r="B334" s="123" t="s">
        <v>735</v>
      </c>
      <c r="C334" s="118" t="s">
        <v>736</v>
      </c>
      <c r="D334" s="107">
        <v>203.22418662990745</v>
      </c>
      <c r="E334" s="6">
        <v>204.06470026198485</v>
      </c>
      <c r="F334" s="6">
        <v>207.62146305337282</v>
      </c>
      <c r="G334" s="6">
        <v>221.13161599516741</v>
      </c>
      <c r="H334" s="6">
        <v>229.58159113666795</v>
      </c>
      <c r="I334" s="6">
        <v>231.21951409011658</v>
      </c>
      <c r="J334" s="6">
        <v>237.37037592657305</v>
      </c>
      <c r="K334" s="108">
        <v>245.26853397977561</v>
      </c>
      <c r="L334" s="13">
        <v>857.7146566358424</v>
      </c>
      <c r="M334" s="6">
        <v>873.77793885695507</v>
      </c>
      <c r="N334" s="6">
        <v>884.31798972673448</v>
      </c>
      <c r="O334" s="6">
        <v>887.51177766290527</v>
      </c>
      <c r="P334" s="6">
        <v>896.06762495862233</v>
      </c>
      <c r="Q334" s="6">
        <v>901.22303320778713</v>
      </c>
      <c r="R334" s="6">
        <v>901.24726182409665</v>
      </c>
      <c r="S334" s="25">
        <v>901.29740508840564</v>
      </c>
      <c r="T334" s="107">
        <v>2342.7193349194222</v>
      </c>
      <c r="U334" s="6">
        <v>2343.3584258563696</v>
      </c>
      <c r="V334" s="6">
        <v>2348.022780985842</v>
      </c>
      <c r="W334" s="6">
        <v>2352.2321012364678</v>
      </c>
      <c r="X334" s="6">
        <v>2382.518452584804</v>
      </c>
      <c r="Y334" s="6">
        <v>2402.5465908592464</v>
      </c>
      <c r="Z334" s="6">
        <v>2404.1994646748331</v>
      </c>
      <c r="AA334" s="108">
        <v>2410.1668757312318</v>
      </c>
      <c r="AB334" s="21">
        <v>2.7313504751196809</v>
      </c>
      <c r="AC334" s="22">
        <v>2.6818695250212738</v>
      </c>
      <c r="AD334" s="22">
        <v>2.6551792548191981</v>
      </c>
      <c r="AE334" s="22">
        <v>2.6503671956113384</v>
      </c>
      <c r="AF334" s="22">
        <v>2.6588600974115333</v>
      </c>
      <c r="AG334" s="22">
        <v>2.6658734878398431</v>
      </c>
      <c r="AH334" s="22">
        <v>2.6676358048609297</v>
      </c>
      <c r="AI334" s="23">
        <v>2.6741083044556482</v>
      </c>
    </row>
    <row r="335" spans="1:35" x14ac:dyDescent="0.3">
      <c r="A335" s="116" t="s">
        <v>11</v>
      </c>
      <c r="B335" s="123" t="s">
        <v>737</v>
      </c>
      <c r="C335" s="118" t="s">
        <v>738</v>
      </c>
      <c r="D335" s="107">
        <v>407.01592723938478</v>
      </c>
      <c r="E335" s="6">
        <v>409.83782764583259</v>
      </c>
      <c r="F335" s="6">
        <v>418.67767919437182</v>
      </c>
      <c r="G335" s="6">
        <v>450.03252681036616</v>
      </c>
      <c r="H335" s="6">
        <v>469.54636598035097</v>
      </c>
      <c r="I335" s="6">
        <v>473.14105651726283</v>
      </c>
      <c r="J335" s="6">
        <v>487.36147245297479</v>
      </c>
      <c r="K335" s="108">
        <v>504.28555221376581</v>
      </c>
      <c r="L335" s="13">
        <v>790.21682171011184</v>
      </c>
      <c r="M335" s="6">
        <v>840.0318316910093</v>
      </c>
      <c r="N335" s="6">
        <v>864.6695901822992</v>
      </c>
      <c r="O335" s="6">
        <v>871.31963222699289</v>
      </c>
      <c r="P335" s="6">
        <v>888.85615500329482</v>
      </c>
      <c r="Q335" s="6">
        <v>898.95447944965667</v>
      </c>
      <c r="R335" s="6">
        <v>899.00042906110946</v>
      </c>
      <c r="S335" s="25">
        <v>899.09658460195499</v>
      </c>
      <c r="T335" s="107">
        <v>2006.5575407348401</v>
      </c>
      <c r="U335" s="6">
        <v>2008.4371843160632</v>
      </c>
      <c r="V335" s="6">
        <v>2018.1573789339855</v>
      </c>
      <c r="W335" s="6">
        <v>2025.8618225686089</v>
      </c>
      <c r="X335" s="6">
        <v>2080.3188195226603</v>
      </c>
      <c r="Y335" s="6">
        <v>2114.8514583389942</v>
      </c>
      <c r="Z335" s="6">
        <v>2117.6177346860886</v>
      </c>
      <c r="AA335" s="108">
        <v>2127.7220943202037</v>
      </c>
      <c r="AB335" s="21">
        <v>2.5392493371533646</v>
      </c>
      <c r="AC335" s="22">
        <v>2.3909060449209631</v>
      </c>
      <c r="AD335" s="22">
        <v>2.3340214595826079</v>
      </c>
      <c r="AE335" s="22">
        <v>2.3250501281495732</v>
      </c>
      <c r="AF335" s="22">
        <v>2.3404448602990762</v>
      </c>
      <c r="AG335" s="22">
        <v>2.3525679071466601</v>
      </c>
      <c r="AH335" s="22">
        <v>2.3555247208254042</v>
      </c>
      <c r="AI335" s="23">
        <v>2.3665111521496676</v>
      </c>
    </row>
    <row r="336" spans="1:35" x14ac:dyDescent="0.3">
      <c r="A336" s="116" t="s">
        <v>11</v>
      </c>
      <c r="B336" s="123" t="s">
        <v>739</v>
      </c>
      <c r="C336" s="118" t="s">
        <v>740</v>
      </c>
      <c r="D336" s="107">
        <v>6058.0359499447568</v>
      </c>
      <c r="E336" s="6">
        <v>6067.5071320063435</v>
      </c>
      <c r="F336" s="6">
        <v>6098.510475263909</v>
      </c>
      <c r="G336" s="6">
        <v>6216.8165201092788</v>
      </c>
      <c r="H336" s="6">
        <v>6292.3144103482746</v>
      </c>
      <c r="I336" s="6">
        <v>6307.159814611854</v>
      </c>
      <c r="J336" s="6">
        <v>6367.1983639469127</v>
      </c>
      <c r="K336" s="108">
        <v>6440.1612723652834</v>
      </c>
      <c r="L336" s="13">
        <v>6842.5614727387847</v>
      </c>
      <c r="M336" s="6">
        <v>6980.7038052819598</v>
      </c>
      <c r="N336" s="6">
        <v>7063.054805206606</v>
      </c>
      <c r="O336" s="6">
        <v>7087.8388720700877</v>
      </c>
      <c r="P336" s="6">
        <v>7155.6879893943978</v>
      </c>
      <c r="Q336" s="6">
        <v>7197.2042911612225</v>
      </c>
      <c r="R336" s="6">
        <v>7197.4014633904671</v>
      </c>
      <c r="S336" s="25">
        <v>7197.8128876045485</v>
      </c>
      <c r="T336" s="107">
        <v>19355.161152036409</v>
      </c>
      <c r="U336" s="6">
        <v>19361.283513274462</v>
      </c>
      <c r="V336" s="6">
        <v>19401.086499302699</v>
      </c>
      <c r="W336" s="6">
        <v>19436.684595685932</v>
      </c>
      <c r="X336" s="6">
        <v>19698.585797219879</v>
      </c>
      <c r="Y336" s="6">
        <v>19874.838479016777</v>
      </c>
      <c r="Z336" s="6">
        <v>19889.563125338391</v>
      </c>
      <c r="AA336" s="108">
        <v>19943.209935199033</v>
      </c>
      <c r="AB336" s="21">
        <v>2.8286426405007314</v>
      </c>
      <c r="AC336" s="22">
        <v>2.7735431918232543</v>
      </c>
      <c r="AD336" s="22">
        <v>2.7468407133130244</v>
      </c>
      <c r="AE336" s="22">
        <v>2.7422582463431788</v>
      </c>
      <c r="AF336" s="22">
        <v>2.7528570036054654</v>
      </c>
      <c r="AG336" s="22">
        <v>2.7614664910130124</v>
      </c>
      <c r="AH336" s="22">
        <v>2.7634366689848435</v>
      </c>
      <c r="AI336" s="23">
        <v>2.7707319218513593</v>
      </c>
    </row>
    <row r="337" spans="1:35" x14ac:dyDescent="0.3">
      <c r="A337" s="116" t="s">
        <v>11</v>
      </c>
      <c r="B337" s="123" t="s">
        <v>741</v>
      </c>
      <c r="C337" s="118" t="s">
        <v>742</v>
      </c>
      <c r="D337" s="107">
        <v>1723.7867765379215</v>
      </c>
      <c r="E337" s="6">
        <v>1725.6788394616092</v>
      </c>
      <c r="F337" s="6">
        <v>1731.3345620732366</v>
      </c>
      <c r="G337" s="6">
        <v>1752.367313102309</v>
      </c>
      <c r="H337" s="6">
        <v>1765.4972893987747</v>
      </c>
      <c r="I337" s="6">
        <v>1768.0174064672879</v>
      </c>
      <c r="J337" s="6">
        <v>1777.557854370139</v>
      </c>
      <c r="K337" s="108">
        <v>1789.5601948081924</v>
      </c>
      <c r="L337" s="13">
        <v>1385.8445146569863</v>
      </c>
      <c r="M337" s="6">
        <v>1406.4056639066243</v>
      </c>
      <c r="N337" s="6">
        <v>1420.0085533112831</v>
      </c>
      <c r="O337" s="6">
        <v>1424.0911408533618</v>
      </c>
      <c r="P337" s="6">
        <v>1435.1015048194201</v>
      </c>
      <c r="Q337" s="6">
        <v>1441.6998005115722</v>
      </c>
      <c r="R337" s="6">
        <v>1441.7307140169885</v>
      </c>
      <c r="S337" s="25">
        <v>1441.7945124530775</v>
      </c>
      <c r="T337" s="107">
        <v>3509.9281222378581</v>
      </c>
      <c r="U337" s="6">
        <v>3510.6855590002697</v>
      </c>
      <c r="V337" s="6">
        <v>3516.2885993481182</v>
      </c>
      <c r="W337" s="6">
        <v>3521.3067200653886</v>
      </c>
      <c r="X337" s="6">
        <v>3557.6685415499187</v>
      </c>
      <c r="Y337" s="6">
        <v>3581.5684738175673</v>
      </c>
      <c r="Z337" s="6">
        <v>3583.5337257244546</v>
      </c>
      <c r="AA337" s="108">
        <v>3590.608037439069</v>
      </c>
      <c r="AB337" s="21">
        <v>2.5326997979326769</v>
      </c>
      <c r="AC337" s="22">
        <v>2.4962111921879711</v>
      </c>
      <c r="AD337" s="22">
        <v>2.4762446614483915</v>
      </c>
      <c r="AE337" s="22">
        <v>2.472669493579819</v>
      </c>
      <c r="AF337" s="22">
        <v>2.4790361724257148</v>
      </c>
      <c r="AG337" s="22">
        <v>2.4842678569745829</v>
      </c>
      <c r="AH337" s="22">
        <v>2.4855777094044957</v>
      </c>
      <c r="AI337" s="23">
        <v>2.4903743261791083</v>
      </c>
    </row>
    <row r="338" spans="1:35" x14ac:dyDescent="0.3">
      <c r="A338" s="116" t="s">
        <v>11</v>
      </c>
      <c r="B338" s="123" t="s">
        <v>743</v>
      </c>
      <c r="C338" s="118" t="s">
        <v>744</v>
      </c>
      <c r="D338" s="107">
        <v>619.44944666979768</v>
      </c>
      <c r="E338" s="6">
        <v>625.54262879629505</v>
      </c>
      <c r="F338" s="6">
        <v>639.78207861578812</v>
      </c>
      <c r="G338" s="6">
        <v>680.46209763391641</v>
      </c>
      <c r="H338" s="6">
        <v>698.54964398521781</v>
      </c>
      <c r="I338" s="6">
        <v>700.89109893578745</v>
      </c>
      <c r="J338" s="6">
        <v>708.52007939521548</v>
      </c>
      <c r="K338" s="108">
        <v>716.52501900044354</v>
      </c>
      <c r="L338" s="13">
        <v>1556.9948855562895</v>
      </c>
      <c r="M338" s="6">
        <v>1660.8660200604202</v>
      </c>
      <c r="N338" s="6">
        <v>1701.7179164513534</v>
      </c>
      <c r="O338" s="6">
        <v>1708.7828056486023</v>
      </c>
      <c r="P338" s="6">
        <v>1723.0470008132099</v>
      </c>
      <c r="Q338" s="6">
        <v>1730.1775376962742</v>
      </c>
      <c r="R338" s="6">
        <v>1730.2042884364939</v>
      </c>
      <c r="S338" s="25">
        <v>1730.2510273081546</v>
      </c>
      <c r="T338" s="107">
        <v>4113.966853852161</v>
      </c>
      <c r="U338" s="6">
        <v>4118.0435646213173</v>
      </c>
      <c r="V338" s="6">
        <v>4134.757542199105</v>
      </c>
      <c r="W338" s="6">
        <v>4143.2783325141982</v>
      </c>
      <c r="X338" s="6">
        <v>4189.4719953115009</v>
      </c>
      <c r="Y338" s="6">
        <v>4214.8038174876729</v>
      </c>
      <c r="Z338" s="6">
        <v>4216.4714257988462</v>
      </c>
      <c r="AA338" s="108">
        <v>4221.5527489479928</v>
      </c>
      <c r="AB338" s="21">
        <v>2.642248148671539</v>
      </c>
      <c r="AC338" s="22">
        <v>2.4794556062213302</v>
      </c>
      <c r="AD338" s="22">
        <v>2.4297549565802576</v>
      </c>
      <c r="AE338" s="22">
        <v>2.424695706685517</v>
      </c>
      <c r="AF338" s="22">
        <v>2.4314322205570922</v>
      </c>
      <c r="AG338" s="22">
        <v>2.4360527897614892</v>
      </c>
      <c r="AH338" s="22">
        <v>2.4369789475028281</v>
      </c>
      <c r="AI338" s="23">
        <v>2.4398498728335918</v>
      </c>
    </row>
    <row r="339" spans="1:35" x14ac:dyDescent="0.3">
      <c r="A339" s="116" t="s">
        <v>11</v>
      </c>
      <c r="B339" s="123" t="s">
        <v>745</v>
      </c>
      <c r="C339" s="118" t="s">
        <v>746</v>
      </c>
      <c r="D339" s="107">
        <v>730.99445846297374</v>
      </c>
      <c r="E339" s="6">
        <v>732.08561241499399</v>
      </c>
      <c r="F339" s="6">
        <v>736.10610064565105</v>
      </c>
      <c r="G339" s="6">
        <v>751.0850558145936</v>
      </c>
      <c r="H339" s="6">
        <v>760.36152637678504</v>
      </c>
      <c r="I339" s="6">
        <v>762.14634481362953</v>
      </c>
      <c r="J339" s="6">
        <v>769.17027012262281</v>
      </c>
      <c r="K339" s="108">
        <v>777.65042678703117</v>
      </c>
      <c r="L339" s="13">
        <v>892.46004203197026</v>
      </c>
      <c r="M339" s="6">
        <v>908.56490960021847</v>
      </c>
      <c r="N339" s="6">
        <v>919.12212986187194</v>
      </c>
      <c r="O339" s="6">
        <v>922.27585403823139</v>
      </c>
      <c r="P339" s="6">
        <v>930.69239200559014</v>
      </c>
      <c r="Q339" s="6">
        <v>935.74698028772605</v>
      </c>
      <c r="R339" s="6">
        <v>935.77055794011483</v>
      </c>
      <c r="S339" s="25">
        <v>935.81902386196248</v>
      </c>
      <c r="T339" s="107">
        <v>2070.3744759365504</v>
      </c>
      <c r="U339" s="6">
        <v>2070.9170198796678</v>
      </c>
      <c r="V339" s="6">
        <v>2074.8877244618279</v>
      </c>
      <c r="W339" s="6">
        <v>2078.4216478666817</v>
      </c>
      <c r="X339" s="6">
        <v>2103.7545059091067</v>
      </c>
      <c r="Y339" s="6">
        <v>2120.4483638769816</v>
      </c>
      <c r="Z339" s="6">
        <v>2121.8155932472064</v>
      </c>
      <c r="AA339" s="108">
        <v>2126.7181378246382</v>
      </c>
      <c r="AB339" s="21">
        <v>2.3198511736421072</v>
      </c>
      <c r="AC339" s="22">
        <v>2.279327539505021</v>
      </c>
      <c r="AD339" s="22">
        <v>2.2574668338946942</v>
      </c>
      <c r="AE339" s="22">
        <v>2.2535791637243974</v>
      </c>
      <c r="AF339" s="22">
        <v>2.2604187204922059</v>
      </c>
      <c r="AG339" s="22">
        <v>2.2660488449826257</v>
      </c>
      <c r="AH339" s="22">
        <v>2.2674528229632473</v>
      </c>
      <c r="AI339" s="23">
        <v>2.2725741661545222</v>
      </c>
    </row>
    <row r="340" spans="1:35" x14ac:dyDescent="0.3">
      <c r="A340" s="116" t="s">
        <v>11</v>
      </c>
      <c r="B340" s="123" t="s">
        <v>747</v>
      </c>
      <c r="C340" s="118" t="s">
        <v>748</v>
      </c>
      <c r="D340" s="107">
        <v>6241.6070887534197</v>
      </c>
      <c r="E340" s="6">
        <v>6271.2488490875121</v>
      </c>
      <c r="F340" s="6">
        <v>6322.7555407910404</v>
      </c>
      <c r="G340" s="6">
        <v>6519.7984829928628</v>
      </c>
      <c r="H340" s="6">
        <v>6646.0858616990008</v>
      </c>
      <c r="I340" s="6">
        <v>6670.999697164827</v>
      </c>
      <c r="J340" s="6">
        <v>6773.9452819353965</v>
      </c>
      <c r="K340" s="108">
        <v>6897.0245813815282</v>
      </c>
      <c r="L340" s="13">
        <v>8559.2775110118455</v>
      </c>
      <c r="M340" s="6">
        <v>8778.3307429307242</v>
      </c>
      <c r="N340" s="6">
        <v>8913.8916709850364</v>
      </c>
      <c r="O340" s="6">
        <v>8955.3291155989336</v>
      </c>
      <c r="P340" s="6">
        <v>9068.8312671987624</v>
      </c>
      <c r="Q340" s="6">
        <v>9138.7963198807538</v>
      </c>
      <c r="R340" s="6">
        <v>9139.1291505741701</v>
      </c>
      <c r="S340" s="25">
        <v>9139.8243318993937</v>
      </c>
      <c r="T340" s="107">
        <v>23266.921528873016</v>
      </c>
      <c r="U340" s="6">
        <v>23275.44658329758</v>
      </c>
      <c r="V340" s="6">
        <v>23333.791340843101</v>
      </c>
      <c r="W340" s="6">
        <v>23386.716169078463</v>
      </c>
      <c r="X340" s="6">
        <v>23775.742396263166</v>
      </c>
      <c r="Y340" s="6">
        <v>24039.109172649521</v>
      </c>
      <c r="Z340" s="6">
        <v>24061.12468013617</v>
      </c>
      <c r="AA340" s="108">
        <v>24141.349524070771</v>
      </c>
      <c r="AB340" s="21">
        <v>2.718327744244676</v>
      </c>
      <c r="AC340" s="22">
        <v>2.6514661232195569</v>
      </c>
      <c r="AD340" s="22">
        <v>2.617688457758045</v>
      </c>
      <c r="AE340" s="22">
        <v>2.6114859506773533</v>
      </c>
      <c r="AF340" s="22">
        <v>2.6216986175780033</v>
      </c>
      <c r="AG340" s="22">
        <v>2.6304458849087462</v>
      </c>
      <c r="AH340" s="22">
        <v>2.6327590171569595</v>
      </c>
      <c r="AI340" s="23">
        <v>2.6413362716188917</v>
      </c>
    </row>
    <row r="341" spans="1:35" x14ac:dyDescent="0.3">
      <c r="A341" s="116" t="s">
        <v>11</v>
      </c>
      <c r="B341" s="123" t="s">
        <v>749</v>
      </c>
      <c r="C341" s="118" t="s">
        <v>750</v>
      </c>
      <c r="D341" s="107">
        <v>9</v>
      </c>
      <c r="E341" s="6">
        <v>9</v>
      </c>
      <c r="F341" s="6">
        <v>9</v>
      </c>
      <c r="G341" s="6">
        <v>9</v>
      </c>
      <c r="H341" s="6">
        <v>9</v>
      </c>
      <c r="I341" s="6">
        <v>9</v>
      </c>
      <c r="J341" s="6">
        <v>9</v>
      </c>
      <c r="K341" s="108">
        <v>9</v>
      </c>
      <c r="L341" s="13">
        <v>7.9418023762578001</v>
      </c>
      <c r="M341" s="6">
        <v>7.9418023762578001</v>
      </c>
      <c r="N341" s="6">
        <v>7.9418023762578001</v>
      </c>
      <c r="O341" s="6">
        <v>7.9418023762578001</v>
      </c>
      <c r="P341" s="6">
        <v>7.9418023762578001</v>
      </c>
      <c r="Q341" s="6">
        <v>7.9418023762578001</v>
      </c>
      <c r="R341" s="6">
        <v>7.9418023762578001</v>
      </c>
      <c r="S341" s="25">
        <v>7.9418023762578001</v>
      </c>
      <c r="T341" s="107">
        <v>15.586852342787976</v>
      </c>
      <c r="U341" s="6">
        <v>15.586852342787976</v>
      </c>
      <c r="V341" s="6">
        <v>15.586852342787976</v>
      </c>
      <c r="W341" s="6">
        <v>15.586852342787976</v>
      </c>
      <c r="X341" s="6">
        <v>15.586852342787976</v>
      </c>
      <c r="Y341" s="6">
        <v>15.586852342787976</v>
      </c>
      <c r="Z341" s="6">
        <v>15.586852342787976</v>
      </c>
      <c r="AA341" s="108">
        <v>15.586852342787976</v>
      </c>
      <c r="AB341" s="21">
        <v>1.9626341231286777</v>
      </c>
      <c r="AC341" s="22">
        <v>1.9626341231286777</v>
      </c>
      <c r="AD341" s="22">
        <v>1.9626341231286777</v>
      </c>
      <c r="AE341" s="22">
        <v>1.9626341231286777</v>
      </c>
      <c r="AF341" s="22">
        <v>1.9626341231286777</v>
      </c>
      <c r="AG341" s="22">
        <v>1.9626341231286777</v>
      </c>
      <c r="AH341" s="22">
        <v>1.9626341231286777</v>
      </c>
      <c r="AI341" s="23">
        <v>1.9626341231286777</v>
      </c>
    </row>
    <row r="342" spans="1:35" x14ac:dyDescent="0.3">
      <c r="A342" s="131" t="s">
        <v>11</v>
      </c>
      <c r="B342" s="137" t="s">
        <v>751</v>
      </c>
      <c r="C342" s="132" t="s">
        <v>752</v>
      </c>
      <c r="D342" s="138">
        <v>2422.3560665065315</v>
      </c>
      <c r="E342" s="139">
        <v>2438.0458021746108</v>
      </c>
      <c r="F342" s="139">
        <v>2496.1902391175408</v>
      </c>
      <c r="G342" s="139">
        <v>2717.7645275988889</v>
      </c>
      <c r="H342" s="139">
        <v>2860.791835184431</v>
      </c>
      <c r="I342" s="139">
        <v>2888.9217067088175</v>
      </c>
      <c r="J342" s="139">
        <v>3008.2280788145063</v>
      </c>
      <c r="K342" s="140">
        <v>3147.8932321447355</v>
      </c>
      <c r="L342" s="141">
        <v>3914.4736342200958</v>
      </c>
      <c r="M342" s="139">
        <v>4193.5877752383913</v>
      </c>
      <c r="N342" s="139">
        <v>4387.0064845734414</v>
      </c>
      <c r="O342" s="139">
        <v>4433.74951121506</v>
      </c>
      <c r="P342" s="139">
        <v>4559.5829692264815</v>
      </c>
      <c r="Q342" s="139">
        <v>4636.7469954327771</v>
      </c>
      <c r="R342" s="139">
        <v>4637.1138652699501</v>
      </c>
      <c r="S342" s="142">
        <v>4637.8849274768436</v>
      </c>
      <c r="T342" s="138">
        <v>11192.633986768353</v>
      </c>
      <c r="U342" s="139">
        <v>11204.428102389724</v>
      </c>
      <c r="V342" s="139">
        <v>11289.590868756051</v>
      </c>
      <c r="W342" s="139">
        <v>11349.001392082635</v>
      </c>
      <c r="X342" s="139">
        <v>11776.726528991911</v>
      </c>
      <c r="Y342" s="139">
        <v>12066.486373543477</v>
      </c>
      <c r="Z342" s="139">
        <v>12090.811276054639</v>
      </c>
      <c r="AA342" s="140">
        <v>12180.119998062817</v>
      </c>
      <c r="AB342" s="143">
        <v>2.8592947692693627</v>
      </c>
      <c r="AC342" s="144">
        <v>2.6718000678435283</v>
      </c>
      <c r="AD342" s="144">
        <v>2.5734155872472488</v>
      </c>
      <c r="AE342" s="144">
        <v>2.5596848363615528</v>
      </c>
      <c r="AF342" s="144">
        <v>2.5828516793038627</v>
      </c>
      <c r="AG342" s="144">
        <v>2.6023603154170449</v>
      </c>
      <c r="AH342" s="144">
        <v>2.6074001258864432</v>
      </c>
      <c r="AI342" s="145">
        <v>2.6262229849435244</v>
      </c>
    </row>
    <row r="343" spans="1:35" x14ac:dyDescent="0.3">
      <c r="A343" s="120" t="s">
        <v>12</v>
      </c>
      <c r="B343" s="122" t="s">
        <v>753</v>
      </c>
      <c r="C343" s="121" t="s">
        <v>754</v>
      </c>
      <c r="D343" s="111">
        <v>7275.5767361796088</v>
      </c>
      <c r="E343" s="5">
        <v>7423.5580921860956</v>
      </c>
      <c r="F343" s="5">
        <v>7515.9398710806581</v>
      </c>
      <c r="G343" s="5">
        <v>7661.2808096737626</v>
      </c>
      <c r="H343" s="5">
        <v>7796.0881865149913</v>
      </c>
      <c r="I343" s="5">
        <v>7894.8542422261198</v>
      </c>
      <c r="J343" s="5">
        <v>8000.2796468657325</v>
      </c>
      <c r="K343" s="112">
        <v>8113.6234868680258</v>
      </c>
      <c r="L343" s="12">
        <v>4507.1658836845418</v>
      </c>
      <c r="M343" s="5">
        <v>4561.373264617343</v>
      </c>
      <c r="N343" s="5">
        <v>4639.4693682025882</v>
      </c>
      <c r="O343" s="5">
        <v>4736.8175743082793</v>
      </c>
      <c r="P343" s="5">
        <v>4873.0308256139342</v>
      </c>
      <c r="Q343" s="5">
        <v>5008.6654601219634</v>
      </c>
      <c r="R343" s="5">
        <v>5119.7327580471065</v>
      </c>
      <c r="S343" s="113">
        <v>5247.6819351377817</v>
      </c>
      <c r="T343" s="111">
        <v>13454.462276000053</v>
      </c>
      <c r="U343" s="5">
        <v>13565.238212754315</v>
      </c>
      <c r="V343" s="5">
        <v>13748.761062912425</v>
      </c>
      <c r="W343" s="5">
        <v>14007.956110956669</v>
      </c>
      <c r="X343" s="5">
        <v>14423.746171706454</v>
      </c>
      <c r="Y343" s="5">
        <v>14894.978161456766</v>
      </c>
      <c r="Z343" s="5">
        <v>15315.919513244804</v>
      </c>
      <c r="AA343" s="112">
        <v>15796.945559199767</v>
      </c>
      <c r="AB343" s="19">
        <v>2.9851269341347666</v>
      </c>
      <c r="AC343" s="14">
        <v>2.9739373267213449</v>
      </c>
      <c r="AD343" s="14">
        <v>2.9634339558618392</v>
      </c>
      <c r="AE343" s="14">
        <v>2.9572504938618542</v>
      </c>
      <c r="AF343" s="14">
        <v>2.9599127704859658</v>
      </c>
      <c r="AG343" s="14">
        <v>2.9738416909749179</v>
      </c>
      <c r="AH343" s="14">
        <v>2.9915466757852758</v>
      </c>
      <c r="AI343" s="20">
        <v>3.0102711548551593</v>
      </c>
    </row>
    <row r="344" spans="1:35" x14ac:dyDescent="0.3">
      <c r="A344" s="116" t="s">
        <v>12</v>
      </c>
      <c r="B344" s="123" t="s">
        <v>755</v>
      </c>
      <c r="C344" s="118" t="s">
        <v>756</v>
      </c>
      <c r="D344" s="107">
        <v>6362.9622504988556</v>
      </c>
      <c r="E344" s="6">
        <v>6515.335076394691</v>
      </c>
      <c r="F344" s="6">
        <v>6611.3019290808934</v>
      </c>
      <c r="G344" s="6">
        <v>6762.1844862454091</v>
      </c>
      <c r="H344" s="6">
        <v>6902.6031401417213</v>
      </c>
      <c r="I344" s="6">
        <v>7005.9093647181789</v>
      </c>
      <c r="J344" s="6">
        <v>7108.1103711623182</v>
      </c>
      <c r="K344" s="108">
        <v>7221.1612366685449</v>
      </c>
      <c r="L344" s="13">
        <v>5586.5281439888167</v>
      </c>
      <c r="M344" s="6">
        <v>5646.8286041609681</v>
      </c>
      <c r="N344" s="6">
        <v>5738.0515623238261</v>
      </c>
      <c r="O344" s="6">
        <v>5852.3610309662545</v>
      </c>
      <c r="P344" s="6">
        <v>6012.6875614589144</v>
      </c>
      <c r="Q344" s="6">
        <v>6172.884676983379</v>
      </c>
      <c r="R344" s="6">
        <v>6304.415812417853</v>
      </c>
      <c r="S344" s="25">
        <v>6413.2437662458369</v>
      </c>
      <c r="T344" s="107">
        <v>14988.642501380378</v>
      </c>
      <c r="U344" s="6">
        <v>15098.932627840266</v>
      </c>
      <c r="V344" s="6">
        <v>15290.845634539401</v>
      </c>
      <c r="W344" s="6">
        <v>15563.216454327934</v>
      </c>
      <c r="X344" s="6">
        <v>16001.108917678084</v>
      </c>
      <c r="Y344" s="6">
        <v>16498.908090698016</v>
      </c>
      <c r="Z344" s="6">
        <v>16944.507558450903</v>
      </c>
      <c r="AA344" s="108">
        <v>17296.611844260668</v>
      </c>
      <c r="AB344" s="21">
        <v>2.6829977608737852</v>
      </c>
      <c r="AC344" s="22">
        <v>2.6738783282202587</v>
      </c>
      <c r="AD344" s="22">
        <v>2.6648149582585545</v>
      </c>
      <c r="AE344" s="22">
        <v>2.65930559854035</v>
      </c>
      <c r="AF344" s="22">
        <v>2.661224078936772</v>
      </c>
      <c r="AG344" s="22">
        <v>2.6728035519952158</v>
      </c>
      <c r="AH344" s="22">
        <v>2.6877204903069982</v>
      </c>
      <c r="AI344" s="23">
        <v>2.6970145646569894</v>
      </c>
    </row>
    <row r="345" spans="1:35" x14ac:dyDescent="0.3">
      <c r="A345" s="116" t="s">
        <v>12</v>
      </c>
      <c r="B345" s="123" t="s">
        <v>757</v>
      </c>
      <c r="C345" s="118" t="s">
        <v>758</v>
      </c>
      <c r="D345" s="107">
        <v>13280.671137634066</v>
      </c>
      <c r="E345" s="6">
        <v>13599.920752226875</v>
      </c>
      <c r="F345" s="6">
        <v>13797.737321210909</v>
      </c>
      <c r="G345" s="6">
        <v>14109.832753235232</v>
      </c>
      <c r="H345" s="6">
        <v>14399.425261161012</v>
      </c>
      <c r="I345" s="6">
        <v>14612.207108302493</v>
      </c>
      <c r="J345" s="6">
        <v>14828.466921296964</v>
      </c>
      <c r="K345" s="108">
        <v>15017.791763309677</v>
      </c>
      <c r="L345" s="13">
        <v>8685.1707850509993</v>
      </c>
      <c r="M345" s="6">
        <v>8809.8982167562644</v>
      </c>
      <c r="N345" s="6">
        <v>8983.710616727436</v>
      </c>
      <c r="O345" s="6">
        <v>9199.6388417952294</v>
      </c>
      <c r="P345" s="6">
        <v>9501.715274666858</v>
      </c>
      <c r="Q345" s="6">
        <v>9803.4110914496596</v>
      </c>
      <c r="R345" s="6">
        <v>10045.373774587057</v>
      </c>
      <c r="S345" s="25">
        <v>10226.167584294342</v>
      </c>
      <c r="T345" s="107">
        <v>23175.733381320118</v>
      </c>
      <c r="U345" s="6">
        <v>23400.437500352971</v>
      </c>
      <c r="V345" s="6">
        <v>23760.87837824515</v>
      </c>
      <c r="W345" s="6">
        <v>24268.037746010468</v>
      </c>
      <c r="X345" s="6">
        <v>25080.937689336381</v>
      </c>
      <c r="Y345" s="6">
        <v>26004.682378153666</v>
      </c>
      <c r="Z345" s="6">
        <v>26812.57463068264</v>
      </c>
      <c r="AA345" s="108">
        <v>27389.868104267436</v>
      </c>
      <c r="AB345" s="21">
        <v>2.6684257517664958</v>
      </c>
      <c r="AC345" s="22">
        <v>2.6561529911714268</v>
      </c>
      <c r="AD345" s="22">
        <v>2.6448846575715619</v>
      </c>
      <c r="AE345" s="22">
        <v>2.6379337453724188</v>
      </c>
      <c r="AF345" s="22">
        <v>2.6396221065691479</v>
      </c>
      <c r="AG345" s="22">
        <v>2.652615720749937</v>
      </c>
      <c r="AH345" s="22">
        <v>2.6691465377339676</v>
      </c>
      <c r="AI345" s="23">
        <v>2.6784098616116583</v>
      </c>
    </row>
    <row r="346" spans="1:35" x14ac:dyDescent="0.3">
      <c r="A346" s="116" t="s">
        <v>12</v>
      </c>
      <c r="B346" s="123" t="s">
        <v>759</v>
      </c>
      <c r="C346" s="118" t="s">
        <v>760</v>
      </c>
      <c r="D346" s="107">
        <v>51546.973479004526</v>
      </c>
      <c r="E346" s="6">
        <v>53758.138922014397</v>
      </c>
      <c r="F346" s="6">
        <v>55113.081779440523</v>
      </c>
      <c r="G346" s="6">
        <v>57254.1629354955</v>
      </c>
      <c r="H346" s="6">
        <v>59222.875350241164</v>
      </c>
      <c r="I346" s="6">
        <v>60540.980751918214</v>
      </c>
      <c r="J346" s="6">
        <v>61852.849367604947</v>
      </c>
      <c r="K346" s="108">
        <v>63143.844936492125</v>
      </c>
      <c r="L346" s="13">
        <v>42244.139890816419</v>
      </c>
      <c r="M346" s="6">
        <v>43102.627927370457</v>
      </c>
      <c r="N346" s="6">
        <v>44295.870347317905</v>
      </c>
      <c r="O346" s="6">
        <v>45789.371592635158</v>
      </c>
      <c r="P346" s="6">
        <v>47742.729168844497</v>
      </c>
      <c r="Q346" s="6">
        <v>49485.427243057617</v>
      </c>
      <c r="R346" s="6">
        <v>50781.300112497258</v>
      </c>
      <c r="S346" s="25">
        <v>52043.743312644969</v>
      </c>
      <c r="T346" s="107">
        <v>128802.23872601058</v>
      </c>
      <c r="U346" s="6">
        <v>130593.18090695515</v>
      </c>
      <c r="V346" s="6">
        <v>133402.73582500379</v>
      </c>
      <c r="W346" s="6">
        <v>137359.03994340028</v>
      </c>
      <c r="X346" s="6">
        <v>143252.67418312162</v>
      </c>
      <c r="Y346" s="6">
        <v>149238.90620867413</v>
      </c>
      <c r="Z346" s="6">
        <v>154082.74583096305</v>
      </c>
      <c r="AA346" s="108">
        <v>158828.67924338536</v>
      </c>
      <c r="AB346" s="21">
        <v>3.0489965959517922</v>
      </c>
      <c r="AC346" s="22">
        <v>3.029819460822889</v>
      </c>
      <c r="AD346" s="22">
        <v>3.0116291830143771</v>
      </c>
      <c r="AE346" s="22">
        <v>2.999801813517208</v>
      </c>
      <c r="AF346" s="22">
        <v>3.0005128880777119</v>
      </c>
      <c r="AG346" s="22">
        <v>3.0158152515417775</v>
      </c>
      <c r="AH346" s="22">
        <v>3.0342418466959127</v>
      </c>
      <c r="AI346" s="23">
        <v>3.0518304244421071</v>
      </c>
    </row>
    <row r="347" spans="1:35" x14ac:dyDescent="0.3">
      <c r="A347" s="116" t="s">
        <v>12</v>
      </c>
      <c r="B347" s="123" t="s">
        <v>761</v>
      </c>
      <c r="C347" s="118" t="s">
        <v>762</v>
      </c>
      <c r="D347" s="107">
        <v>1120.4434884559869</v>
      </c>
      <c r="E347" s="6">
        <v>1170.2485146888191</v>
      </c>
      <c r="F347" s="6">
        <v>1201.1798773744442</v>
      </c>
      <c r="G347" s="6">
        <v>1249.585720449342</v>
      </c>
      <c r="H347" s="6">
        <v>1294.6675399613193</v>
      </c>
      <c r="I347" s="6">
        <v>1327.8926344519555</v>
      </c>
      <c r="J347" s="6">
        <v>1360.2931407013582</v>
      </c>
      <c r="K347" s="108">
        <v>1390.1211981481745</v>
      </c>
      <c r="L347" s="13">
        <v>2644.0800833053067</v>
      </c>
      <c r="M347" s="6">
        <v>2671.4845809433805</v>
      </c>
      <c r="N347" s="6">
        <v>2710.6128787773973</v>
      </c>
      <c r="O347" s="6">
        <v>2758.9711720706114</v>
      </c>
      <c r="P347" s="6">
        <v>2826.472982793427</v>
      </c>
      <c r="Q347" s="6">
        <v>2893.7904464403896</v>
      </c>
      <c r="R347" s="6">
        <v>2948.9977465269608</v>
      </c>
      <c r="S347" s="25">
        <v>2948.9977465269608</v>
      </c>
      <c r="T347" s="107">
        <v>7452.3491888970548</v>
      </c>
      <c r="U347" s="6">
        <v>7504.6932003791535</v>
      </c>
      <c r="V347" s="6">
        <v>7590.7732545700555</v>
      </c>
      <c r="W347" s="6">
        <v>7711.3694763201256</v>
      </c>
      <c r="X347" s="6">
        <v>7904.4000502578647</v>
      </c>
      <c r="Y347" s="6">
        <v>8123.4213209759992</v>
      </c>
      <c r="Z347" s="6">
        <v>8319.1782110684653</v>
      </c>
      <c r="AA347" s="108">
        <v>8319.1782110684653</v>
      </c>
      <c r="AB347" s="21">
        <v>2.8185035831369509</v>
      </c>
      <c r="AC347" s="22">
        <v>2.8091845462679119</v>
      </c>
      <c r="AD347" s="22">
        <v>2.8003900202797753</v>
      </c>
      <c r="AE347" s="22">
        <v>2.7950163286891949</v>
      </c>
      <c r="AF347" s="22">
        <v>2.7965595632355487</v>
      </c>
      <c r="AG347" s="22">
        <v>2.8071905935581838</v>
      </c>
      <c r="AH347" s="22">
        <v>2.8210188430513297</v>
      </c>
      <c r="AI347" s="23">
        <v>2.8210188430513297</v>
      </c>
    </row>
    <row r="348" spans="1:35" x14ac:dyDescent="0.3">
      <c r="A348" s="116" t="s">
        <v>12</v>
      </c>
      <c r="B348" s="123" t="s">
        <v>763</v>
      </c>
      <c r="C348" s="118" t="s">
        <v>764</v>
      </c>
      <c r="D348" s="107">
        <v>1972.6101078462386</v>
      </c>
      <c r="E348" s="6">
        <v>2029.8707847246385</v>
      </c>
      <c r="F348" s="6">
        <v>2065.4695319530597</v>
      </c>
      <c r="G348" s="6">
        <v>2121.3626429180758</v>
      </c>
      <c r="H348" s="6">
        <v>2173.6203198031972</v>
      </c>
      <c r="I348" s="6">
        <v>2212.1708257873456</v>
      </c>
      <c r="J348" s="6">
        <v>2250.8533790993847</v>
      </c>
      <c r="K348" s="108">
        <v>2295.7806556227224</v>
      </c>
      <c r="L348" s="13">
        <v>1799.7761166421087</v>
      </c>
      <c r="M348" s="6">
        <v>1824.954700049426</v>
      </c>
      <c r="N348" s="6">
        <v>1859.719855886113</v>
      </c>
      <c r="O348" s="6">
        <v>1902.6301309430719</v>
      </c>
      <c r="P348" s="6">
        <v>1962.876487799587</v>
      </c>
      <c r="Q348" s="6">
        <v>2023.2359408650968</v>
      </c>
      <c r="R348" s="6">
        <v>2072.9900956043953</v>
      </c>
      <c r="S348" s="25">
        <v>2130.7096912278203</v>
      </c>
      <c r="T348" s="107">
        <v>4331.0277489449227</v>
      </c>
      <c r="U348" s="6">
        <v>4372.1154650829258</v>
      </c>
      <c r="V348" s="6">
        <v>4437.3406051300963</v>
      </c>
      <c r="W348" s="6">
        <v>4528.5166505914267</v>
      </c>
      <c r="X348" s="6">
        <v>4675.2263132131548</v>
      </c>
      <c r="Y348" s="6">
        <v>4842.4852907861741</v>
      </c>
      <c r="Z348" s="6">
        <v>4992.9032804358585</v>
      </c>
      <c r="AA348" s="108">
        <v>5166.0371297033025</v>
      </c>
      <c r="AB348" s="21">
        <v>2.4064258375788645</v>
      </c>
      <c r="AC348" s="22">
        <v>2.3957391736707292</v>
      </c>
      <c r="AD348" s="22">
        <v>2.3860263636405641</v>
      </c>
      <c r="AE348" s="22">
        <v>2.3801350440859403</v>
      </c>
      <c r="AF348" s="22">
        <v>2.3818239926314217</v>
      </c>
      <c r="AG348" s="22">
        <v>2.3934357792772407</v>
      </c>
      <c r="AH348" s="22">
        <v>2.4085514402711805</v>
      </c>
      <c r="AI348" s="23">
        <v>2.4245617086982771</v>
      </c>
    </row>
    <row r="349" spans="1:35" x14ac:dyDescent="0.3">
      <c r="A349" s="116" t="s">
        <v>12</v>
      </c>
      <c r="B349" s="123" t="s">
        <v>765</v>
      </c>
      <c r="C349" s="118" t="s">
        <v>766</v>
      </c>
      <c r="D349" s="107">
        <v>6838.7195112271456</v>
      </c>
      <c r="E349" s="6">
        <v>7052.7683765300499</v>
      </c>
      <c r="F349" s="6">
        <v>7186.7427147280605</v>
      </c>
      <c r="G349" s="6">
        <v>7398.0538575103474</v>
      </c>
      <c r="H349" s="6">
        <v>7595.1018224845038</v>
      </c>
      <c r="I349" s="6">
        <v>7740.7868954635924</v>
      </c>
      <c r="J349" s="6">
        <v>7884.8467779582115</v>
      </c>
      <c r="K349" s="108">
        <v>8055.3995009042501</v>
      </c>
      <c r="L349" s="13">
        <v>7166.9573795147126</v>
      </c>
      <c r="M349" s="6">
        <v>7259.4805803859326</v>
      </c>
      <c r="N349" s="6">
        <v>7394.0696687959235</v>
      </c>
      <c r="O349" s="6">
        <v>7562.1568115235295</v>
      </c>
      <c r="P349" s="6">
        <v>7798.0326666054207</v>
      </c>
      <c r="Q349" s="6">
        <v>8034.6294749806129</v>
      </c>
      <c r="R349" s="6">
        <v>8230.2812957764982</v>
      </c>
      <c r="S349" s="25">
        <v>8428.4824464070789</v>
      </c>
      <c r="T349" s="107">
        <v>21826.09557508125</v>
      </c>
      <c r="U349" s="6">
        <v>22016.578515893052</v>
      </c>
      <c r="V349" s="6">
        <v>22335.320342291026</v>
      </c>
      <c r="W349" s="6">
        <v>22786.077884549766</v>
      </c>
      <c r="X349" s="6">
        <v>23510.920765979805</v>
      </c>
      <c r="Y349" s="6">
        <v>24338.262182143946</v>
      </c>
      <c r="Z349" s="6">
        <v>25084.792572013539</v>
      </c>
      <c r="AA349" s="108">
        <v>25837.483866767659</v>
      </c>
      <c r="AB349" s="21">
        <v>3.0453781736538152</v>
      </c>
      <c r="AC349" s="22">
        <v>3.032803555584771</v>
      </c>
      <c r="AD349" s="22">
        <v>3.0207073158303346</v>
      </c>
      <c r="AE349" s="22">
        <v>3.0131718307966575</v>
      </c>
      <c r="AF349" s="22">
        <v>3.0149810562686956</v>
      </c>
      <c r="AG349" s="22">
        <v>3.0291704499792971</v>
      </c>
      <c r="AH349" s="22">
        <v>3.0478657618769609</v>
      </c>
      <c r="AI349" s="23">
        <v>3.0654965506609968</v>
      </c>
    </row>
    <row r="350" spans="1:35" x14ac:dyDescent="0.3">
      <c r="A350" s="116" t="s">
        <v>12</v>
      </c>
      <c r="B350" s="123" t="s">
        <v>767</v>
      </c>
      <c r="C350" s="118" t="s">
        <v>768</v>
      </c>
      <c r="D350" s="107">
        <v>13418.760373575487</v>
      </c>
      <c r="E350" s="6">
        <v>13572.875831372363</v>
      </c>
      <c r="F350" s="6">
        <v>13668.17249474044</v>
      </c>
      <c r="G350" s="6">
        <v>13817.791068080163</v>
      </c>
      <c r="H350" s="6">
        <v>13955.683935885147</v>
      </c>
      <c r="I350" s="6">
        <v>14056.844602286281</v>
      </c>
      <c r="J350" s="6">
        <v>14171.520037097158</v>
      </c>
      <c r="K350" s="108">
        <v>14288.564942463261</v>
      </c>
      <c r="L350" s="13">
        <v>2852.5518570630175</v>
      </c>
      <c r="M350" s="6">
        <v>2878.9527795844501</v>
      </c>
      <c r="N350" s="6">
        <v>2919.8595391714948</v>
      </c>
      <c r="O350" s="6">
        <v>2971.6104125385496</v>
      </c>
      <c r="P350" s="6">
        <v>3044.2483323188681</v>
      </c>
      <c r="Q350" s="6">
        <v>3116.9728360187255</v>
      </c>
      <c r="R350" s="6">
        <v>3176.9906380034922</v>
      </c>
      <c r="S350" s="25">
        <v>3247.0851241863202</v>
      </c>
      <c r="T350" s="107">
        <v>8039.3282860324052</v>
      </c>
      <c r="U350" s="6">
        <v>8089.7488383342716</v>
      </c>
      <c r="V350" s="6">
        <v>8179.7663244902606</v>
      </c>
      <c r="W350" s="6">
        <v>8308.8706627619868</v>
      </c>
      <c r="X350" s="6">
        <v>8516.667941217187</v>
      </c>
      <c r="Y350" s="6">
        <v>8753.371550542166</v>
      </c>
      <c r="Z350" s="6">
        <v>8966.2693048966412</v>
      </c>
      <c r="AA350" s="108">
        <v>9212.6362731746613</v>
      </c>
      <c r="AB350" s="21">
        <v>2.8182934750604969</v>
      </c>
      <c r="AC350" s="22">
        <v>2.8099623223073324</v>
      </c>
      <c r="AD350" s="22">
        <v>2.8014245941471745</v>
      </c>
      <c r="AE350" s="22">
        <v>2.7960834393711758</v>
      </c>
      <c r="AF350" s="22">
        <v>2.797625887087162</v>
      </c>
      <c r="AG350" s="22">
        <v>2.8082925360757232</v>
      </c>
      <c r="AH350" s="22">
        <v>2.8222523534193638</v>
      </c>
      <c r="AI350" s="23">
        <v>2.8372019583204597</v>
      </c>
    </row>
    <row r="351" spans="1:35" x14ac:dyDescent="0.3">
      <c r="A351" s="116" t="s">
        <v>12</v>
      </c>
      <c r="B351" s="123" t="s">
        <v>769</v>
      </c>
      <c r="C351" s="118" t="s">
        <v>770</v>
      </c>
      <c r="D351" s="107">
        <v>17668.632207112914</v>
      </c>
      <c r="E351" s="6">
        <v>18217.556103364499</v>
      </c>
      <c r="F351" s="6">
        <v>20043.201022856028</v>
      </c>
      <c r="G351" s="6">
        <v>20609.122302862597</v>
      </c>
      <c r="H351" s="6">
        <v>21136.571493634106</v>
      </c>
      <c r="I351" s="6">
        <v>21527.644433040856</v>
      </c>
      <c r="J351" s="6">
        <v>21926.421613303912</v>
      </c>
      <c r="K351" s="108">
        <v>22351.476339286823</v>
      </c>
      <c r="L351" s="13">
        <v>15066.709733538026</v>
      </c>
      <c r="M351" s="6">
        <v>15294.474763463651</v>
      </c>
      <c r="N351" s="6">
        <v>15626.060920984939</v>
      </c>
      <c r="O351" s="6">
        <v>16042.244093886304</v>
      </c>
      <c r="P351" s="6">
        <v>16627.151360518186</v>
      </c>
      <c r="Q351" s="6">
        <v>17216.042839407331</v>
      </c>
      <c r="R351" s="6">
        <v>17667.58148175204</v>
      </c>
      <c r="S351" s="25">
        <v>18180.693340109137</v>
      </c>
      <c r="T351" s="107">
        <v>41452.661170303742</v>
      </c>
      <c r="U351" s="6">
        <v>41881.338183550084</v>
      </c>
      <c r="V351" s="6">
        <v>42597.874645656942</v>
      </c>
      <c r="W351" s="6">
        <v>43615.357805979787</v>
      </c>
      <c r="X351" s="6">
        <v>45253.2039285301</v>
      </c>
      <c r="Y351" s="6">
        <v>47130.19545652411</v>
      </c>
      <c r="Z351" s="6">
        <v>48685.612576642743</v>
      </c>
      <c r="AA351" s="108">
        <v>50438.477663244026</v>
      </c>
      <c r="AB351" s="21">
        <v>2.7512749567366663</v>
      </c>
      <c r="AC351" s="22">
        <v>2.7383312491121767</v>
      </c>
      <c r="AD351" s="22">
        <v>2.7260788794474968</v>
      </c>
      <c r="AE351" s="22">
        <v>2.7187815838434717</v>
      </c>
      <c r="AF351" s="22">
        <v>2.7216450339163676</v>
      </c>
      <c r="AG351" s="22">
        <v>2.7375742437538326</v>
      </c>
      <c r="AH351" s="22">
        <v>2.7556466982720682</v>
      </c>
      <c r="AI351" s="23">
        <v>2.7742879063896715</v>
      </c>
    </row>
    <row r="352" spans="1:35" x14ac:dyDescent="0.3">
      <c r="A352" s="116" t="s">
        <v>12</v>
      </c>
      <c r="B352" s="123" t="s">
        <v>771</v>
      </c>
      <c r="C352" s="118" t="s">
        <v>772</v>
      </c>
      <c r="D352" s="107">
        <v>5375.7353853597451</v>
      </c>
      <c r="E352" s="6">
        <v>5451.0210517689502</v>
      </c>
      <c r="F352" s="6">
        <v>5498.0438119580331</v>
      </c>
      <c r="G352" s="6">
        <v>5572.0090588671983</v>
      </c>
      <c r="H352" s="6">
        <v>5640.1109624071032</v>
      </c>
      <c r="I352" s="6">
        <v>5689.8314295568844</v>
      </c>
      <c r="J352" s="6">
        <v>5741.8951684646236</v>
      </c>
      <c r="K352" s="108">
        <v>5798.7475501109038</v>
      </c>
      <c r="L352" s="13">
        <v>2476.1136718233033</v>
      </c>
      <c r="M352" s="6">
        <v>2497.1575945200434</v>
      </c>
      <c r="N352" s="6">
        <v>2529.4570733575979</v>
      </c>
      <c r="O352" s="6">
        <v>2570.1409678200062</v>
      </c>
      <c r="P352" s="6">
        <v>2626.8806844564592</v>
      </c>
      <c r="Q352" s="6">
        <v>2683.1169923244961</v>
      </c>
      <c r="R352" s="6">
        <v>2729.0137520580583</v>
      </c>
      <c r="S352" s="25">
        <v>2781.7022328407079</v>
      </c>
      <c r="T352" s="107">
        <v>6782.9860488949726</v>
      </c>
      <c r="U352" s="6">
        <v>6822.0355762216404</v>
      </c>
      <c r="V352" s="6">
        <v>6891.1382495525759</v>
      </c>
      <c r="W352" s="6">
        <v>6989.8412565650442</v>
      </c>
      <c r="X352" s="6">
        <v>7147.7200725523517</v>
      </c>
      <c r="Y352" s="6">
        <v>7325.7440355450544</v>
      </c>
      <c r="Z352" s="6">
        <v>7484.0301450792849</v>
      </c>
      <c r="AA352" s="108">
        <v>7663.9786567866913</v>
      </c>
      <c r="AB352" s="21">
        <v>2.7393677948154433</v>
      </c>
      <c r="AC352" s="22">
        <v>2.7319203206046927</v>
      </c>
      <c r="AD352" s="22">
        <v>2.7243546933988045</v>
      </c>
      <c r="AE352" s="22">
        <v>2.7196334146970265</v>
      </c>
      <c r="AF352" s="22">
        <v>2.7209915223200638</v>
      </c>
      <c r="AG352" s="22">
        <v>2.730311073464768</v>
      </c>
      <c r="AH352" s="22">
        <v>2.7423937088756984</v>
      </c>
      <c r="AI352" s="23">
        <v>2.7551398443391779</v>
      </c>
    </row>
    <row r="353" spans="1:35" x14ac:dyDescent="0.3">
      <c r="A353" s="116" t="s">
        <v>12</v>
      </c>
      <c r="B353" s="123" t="s">
        <v>773</v>
      </c>
      <c r="C353" s="118" t="s">
        <v>774</v>
      </c>
      <c r="D353" s="107">
        <v>8111.4689307507042</v>
      </c>
      <c r="E353" s="6">
        <v>8261.4016407058971</v>
      </c>
      <c r="F353" s="6">
        <v>8356.1255717344065</v>
      </c>
      <c r="G353" s="6">
        <v>8505.1814555857873</v>
      </c>
      <c r="H353" s="6">
        <v>8643.1646455163627</v>
      </c>
      <c r="I353" s="6">
        <v>8744.4175868119783</v>
      </c>
      <c r="J353" s="6">
        <v>8852.0328799543495</v>
      </c>
      <c r="K353" s="108">
        <v>8968.7211145254714</v>
      </c>
      <c r="L353" s="13">
        <v>4438.5305523096667</v>
      </c>
      <c r="M353" s="6">
        <v>4489.3607769839255</v>
      </c>
      <c r="N353" s="6">
        <v>4564.7826822373836</v>
      </c>
      <c r="O353" s="6">
        <v>4659.2693992567074</v>
      </c>
      <c r="P353" s="6">
        <v>4791.4735746067727</v>
      </c>
      <c r="Q353" s="6">
        <v>4923.3438582998306</v>
      </c>
      <c r="R353" s="6">
        <v>5031.5571247417884</v>
      </c>
      <c r="S353" s="25">
        <v>5156.4227061387965</v>
      </c>
      <c r="T353" s="107">
        <v>12404.444714874273</v>
      </c>
      <c r="U353" s="6">
        <v>12501.643993993825</v>
      </c>
      <c r="V353" s="6">
        <v>12667.346612702286</v>
      </c>
      <c r="W353" s="6">
        <v>12902.440803269954</v>
      </c>
      <c r="X353" s="6">
        <v>13279.467342234097</v>
      </c>
      <c r="Y353" s="6">
        <v>13707.406525356033</v>
      </c>
      <c r="Z353" s="6">
        <v>14090.436715443326</v>
      </c>
      <c r="AA353" s="108">
        <v>14528.77702866194</v>
      </c>
      <c r="AB353" s="21">
        <v>2.7947187855718156</v>
      </c>
      <c r="AC353" s="22">
        <v>2.7847269611494152</v>
      </c>
      <c r="AD353" s="22">
        <v>2.7750163577323925</v>
      </c>
      <c r="AE353" s="22">
        <v>2.7691982793114041</v>
      </c>
      <c r="AF353" s="22">
        <v>2.7714787811020991</v>
      </c>
      <c r="AG353" s="22">
        <v>2.7841659895942321</v>
      </c>
      <c r="AH353" s="22">
        <v>2.8004127482039518</v>
      </c>
      <c r="AI353" s="23">
        <v>2.8176078371862761</v>
      </c>
    </row>
    <row r="354" spans="1:35" x14ac:dyDescent="0.3">
      <c r="A354" s="116" t="s">
        <v>12</v>
      </c>
      <c r="B354" s="123" t="s">
        <v>775</v>
      </c>
      <c r="C354" s="118" t="s">
        <v>776</v>
      </c>
      <c r="D354" s="107">
        <v>8481.8954173206039</v>
      </c>
      <c r="E354" s="6">
        <v>8920.2903579247741</v>
      </c>
      <c r="F354" s="6">
        <v>9192.8864640450356</v>
      </c>
      <c r="G354" s="6">
        <v>9622.0852473602972</v>
      </c>
      <c r="H354" s="6">
        <v>10023.351714476548</v>
      </c>
      <c r="I354" s="6">
        <v>10314.664481261092</v>
      </c>
      <c r="J354" s="6">
        <v>10591.940957080616</v>
      </c>
      <c r="K354" s="108">
        <v>10879.07403296486</v>
      </c>
      <c r="L354" s="13">
        <v>15334.177707273755</v>
      </c>
      <c r="M354" s="6">
        <v>15551.036370325181</v>
      </c>
      <c r="N354" s="6">
        <v>15857.071707248568</v>
      </c>
      <c r="O354" s="6">
        <v>16236.46217929112</v>
      </c>
      <c r="P354" s="6">
        <v>16768.337882012955</v>
      </c>
      <c r="Q354" s="6">
        <v>17252.672675606158</v>
      </c>
      <c r="R354" s="6">
        <v>17613.777507833078</v>
      </c>
      <c r="S354" s="25">
        <v>17983.556149959237</v>
      </c>
      <c r="T354" s="107">
        <v>50854.298070956895</v>
      </c>
      <c r="U354" s="6">
        <v>51341.533128068695</v>
      </c>
      <c r="V354" s="6">
        <v>52132.494691968153</v>
      </c>
      <c r="W354" s="6">
        <v>53242.674952273795</v>
      </c>
      <c r="X354" s="6">
        <v>55026.883388245777</v>
      </c>
      <c r="Y354" s="6">
        <v>56908.552382372422</v>
      </c>
      <c r="Z354" s="6">
        <v>58445.426903312487</v>
      </c>
      <c r="AA354" s="108">
        <v>60032.871501867769</v>
      </c>
      <c r="AB354" s="21">
        <v>3.3164020296200296</v>
      </c>
      <c r="AC354" s="22">
        <v>3.3014862743192928</v>
      </c>
      <c r="AD354" s="22">
        <v>3.287649551848681</v>
      </c>
      <c r="AE354" s="22">
        <v>3.2792041988175504</v>
      </c>
      <c r="AF354" s="22">
        <v>3.281594381949565</v>
      </c>
      <c r="AG354" s="22">
        <v>3.2985354473707935</v>
      </c>
      <c r="AH354" s="22">
        <v>3.3181653894129775</v>
      </c>
      <c r="AI354" s="23">
        <v>3.3382091395757589</v>
      </c>
    </row>
    <row r="355" spans="1:35" x14ac:dyDescent="0.3">
      <c r="A355" s="116" t="s">
        <v>12</v>
      </c>
      <c r="B355" s="123" t="s">
        <v>777</v>
      </c>
      <c r="C355" s="118" t="s">
        <v>778</v>
      </c>
      <c r="D355" s="107">
        <v>12403.828486804934</v>
      </c>
      <c r="E355" s="6">
        <v>12758.400592398901</v>
      </c>
      <c r="F355" s="6">
        <v>12978.705049104054</v>
      </c>
      <c r="G355" s="6">
        <v>13325.933226609308</v>
      </c>
      <c r="H355" s="6">
        <v>13648.621413884708</v>
      </c>
      <c r="I355" s="6">
        <v>13864.584577474994</v>
      </c>
      <c r="J355" s="6">
        <v>14078.341421283643</v>
      </c>
      <c r="K355" s="108">
        <v>14324.472462292802</v>
      </c>
      <c r="L355" s="13">
        <v>10677.766563328241</v>
      </c>
      <c r="M355" s="6">
        <v>10833.28922286347</v>
      </c>
      <c r="N355" s="6">
        <v>11045.319784543475</v>
      </c>
      <c r="O355" s="6">
        <v>11307.291791567754</v>
      </c>
      <c r="P355" s="6">
        <v>11673.577849810577</v>
      </c>
      <c r="Q355" s="6">
        <v>11986.636889204903</v>
      </c>
      <c r="R355" s="6">
        <v>12245.268744069024</v>
      </c>
      <c r="S355" s="25">
        <v>12545.938439951186</v>
      </c>
      <c r="T355" s="107">
        <v>28073.549407675018</v>
      </c>
      <c r="U355" s="6">
        <v>28351.841049599163</v>
      </c>
      <c r="V355" s="6">
        <v>28787.925030482973</v>
      </c>
      <c r="W355" s="6">
        <v>29398.020088628051</v>
      </c>
      <c r="X355" s="6">
        <v>30375.491161503924</v>
      </c>
      <c r="Y355" s="6">
        <v>31322.165137199285</v>
      </c>
      <c r="Z355" s="6">
        <v>32175.601964831054</v>
      </c>
      <c r="AA355" s="108">
        <v>33160.251987139221</v>
      </c>
      <c r="AB355" s="21">
        <v>2.6291593135301268</v>
      </c>
      <c r="AC355" s="22">
        <v>2.6171036761174151</v>
      </c>
      <c r="AD355" s="22">
        <v>2.6063459992138953</v>
      </c>
      <c r="AE355" s="22">
        <v>2.599916994319647</v>
      </c>
      <c r="AF355" s="22">
        <v>2.6020720941178128</v>
      </c>
      <c r="AG355" s="22">
        <v>2.6130903460843005</v>
      </c>
      <c r="AH355" s="22">
        <v>2.6275945948850858</v>
      </c>
      <c r="AI355" s="23">
        <v>2.6431065436718533</v>
      </c>
    </row>
    <row r="356" spans="1:35" x14ac:dyDescent="0.3">
      <c r="A356" s="116" t="s">
        <v>12</v>
      </c>
      <c r="B356" s="123" t="s">
        <v>779</v>
      </c>
      <c r="C356" s="118" t="s">
        <v>780</v>
      </c>
      <c r="D356" s="107">
        <v>4468.256349568459</v>
      </c>
      <c r="E356" s="6">
        <v>4693.6296943197276</v>
      </c>
      <c r="F356" s="6">
        <v>5121.9708655918248</v>
      </c>
      <c r="G356" s="6">
        <v>5618.7070886342099</v>
      </c>
      <c r="H356" s="6">
        <v>6101.4224866584345</v>
      </c>
      <c r="I356" s="6">
        <v>6201.3885032736316</v>
      </c>
      <c r="J356" s="6">
        <v>6300.3602630507457</v>
      </c>
      <c r="K356" s="108">
        <v>6380.1065269035262</v>
      </c>
      <c r="L356" s="13">
        <v>7465.2032156095347</v>
      </c>
      <c r="M356" s="6">
        <v>7570.8927175799836</v>
      </c>
      <c r="N356" s="6">
        <v>7723.8290177437912</v>
      </c>
      <c r="O356" s="6">
        <v>7881.9065111128757</v>
      </c>
      <c r="P356" s="6">
        <v>8093.3684325074373</v>
      </c>
      <c r="Q356" s="6">
        <v>8260.5385863009469</v>
      </c>
      <c r="R356" s="6">
        <v>8395.0194076408097</v>
      </c>
      <c r="S356" s="25">
        <v>8502.9750726275397</v>
      </c>
      <c r="T356" s="107">
        <v>21508.02332823606</v>
      </c>
      <c r="U356" s="6">
        <v>21715.255368643684</v>
      </c>
      <c r="V356" s="6">
        <v>22060.023715249554</v>
      </c>
      <c r="W356" s="6">
        <v>22470.301492494287</v>
      </c>
      <c r="X356" s="6">
        <v>23100.475603486364</v>
      </c>
      <c r="Y356" s="6">
        <v>23674.693499375193</v>
      </c>
      <c r="Z356" s="6">
        <v>24178.263808700249</v>
      </c>
      <c r="AA356" s="108">
        <v>24571.510928128224</v>
      </c>
      <c r="AB356" s="21">
        <v>2.8811035288715749</v>
      </c>
      <c r="AC356" s="22">
        <v>2.8682555913412693</v>
      </c>
      <c r="AD356" s="22">
        <v>2.8560994378010598</v>
      </c>
      <c r="AE356" s="22">
        <v>2.8508713546415336</v>
      </c>
      <c r="AF356" s="22">
        <v>2.8542473750116324</v>
      </c>
      <c r="AG356" s="22">
        <v>2.8659987786555057</v>
      </c>
      <c r="AH356" s="22">
        <v>2.8800724137330955</v>
      </c>
      <c r="AI356" s="23">
        <v>2.8897545527597646</v>
      </c>
    </row>
    <row r="357" spans="1:35" x14ac:dyDescent="0.3">
      <c r="A357" s="116" t="s">
        <v>12</v>
      </c>
      <c r="B357" s="123" t="s">
        <v>781</v>
      </c>
      <c r="C357" s="118" t="s">
        <v>782</v>
      </c>
      <c r="D357" s="107">
        <v>2006.7307910968964</v>
      </c>
      <c r="E357" s="6">
        <v>2148.7401437720582</v>
      </c>
      <c r="F357" s="6">
        <v>2236.8591333683357</v>
      </c>
      <c r="G357" s="6">
        <v>2376.0545404630489</v>
      </c>
      <c r="H357" s="6">
        <v>2506.4389333554445</v>
      </c>
      <c r="I357" s="6">
        <v>2602.848596675582</v>
      </c>
      <c r="J357" s="6">
        <v>2695.4389443473174</v>
      </c>
      <c r="K357" s="108">
        <v>2773.3751790715169</v>
      </c>
      <c r="L357" s="13">
        <v>5046.283370189336</v>
      </c>
      <c r="M357" s="6">
        <v>5118.0833657545036</v>
      </c>
      <c r="N357" s="6">
        <v>5220.8610929024217</v>
      </c>
      <c r="O357" s="6">
        <v>5348.8506309427621</v>
      </c>
      <c r="P357" s="6">
        <v>5528.545423499455</v>
      </c>
      <c r="Q357" s="6">
        <v>5708.6669105124292</v>
      </c>
      <c r="R357" s="6">
        <v>5847.8974080262587</v>
      </c>
      <c r="S357" s="25">
        <v>5963.5138896468761</v>
      </c>
      <c r="T357" s="107">
        <v>13584.422352882159</v>
      </c>
      <c r="U357" s="6">
        <v>13716.315723779642</v>
      </c>
      <c r="V357" s="6">
        <v>13932.989562704926</v>
      </c>
      <c r="W357" s="6">
        <v>14238.390298988172</v>
      </c>
      <c r="X357" s="6">
        <v>14729.67846835433</v>
      </c>
      <c r="Y357" s="6">
        <v>15290.118490830762</v>
      </c>
      <c r="Z357" s="6">
        <v>15760.371079353145</v>
      </c>
      <c r="AA357" s="108">
        <v>16134.674468681296</v>
      </c>
      <c r="AB357" s="21">
        <v>2.6919658204553962</v>
      </c>
      <c r="AC357" s="22">
        <v>2.6799711422358974</v>
      </c>
      <c r="AD357" s="22">
        <v>2.6687148565676915</v>
      </c>
      <c r="AE357" s="22">
        <v>2.6619532459216537</v>
      </c>
      <c r="AF357" s="22">
        <v>2.6642954592983608</v>
      </c>
      <c r="AG357" s="22">
        <v>2.6784043859126245</v>
      </c>
      <c r="AH357" s="22">
        <v>2.6950491740368054</v>
      </c>
      <c r="AI357" s="23">
        <v>2.7055650019852129</v>
      </c>
    </row>
    <row r="358" spans="1:35" x14ac:dyDescent="0.3">
      <c r="A358" s="116" t="s">
        <v>12</v>
      </c>
      <c r="B358" s="123" t="s">
        <v>783</v>
      </c>
      <c r="C358" s="118" t="s">
        <v>784</v>
      </c>
      <c r="D358" s="107">
        <v>5785.6403939472348</v>
      </c>
      <c r="E358" s="6">
        <v>5989.3357192325348</v>
      </c>
      <c r="F358" s="6">
        <v>6115.5570364407495</v>
      </c>
      <c r="G358" s="6">
        <v>6313.3362499872046</v>
      </c>
      <c r="H358" s="6">
        <v>6496.4485788098791</v>
      </c>
      <c r="I358" s="6">
        <v>6630.7387335145486</v>
      </c>
      <c r="J358" s="6">
        <v>6728.2333910131674</v>
      </c>
      <c r="K358" s="108">
        <v>6817.6099328772889</v>
      </c>
      <c r="L358" s="13">
        <v>8646.039849923287</v>
      </c>
      <c r="M358" s="6">
        <v>8742.8637069859251</v>
      </c>
      <c r="N358" s="6">
        <v>8883.7067852316904</v>
      </c>
      <c r="O358" s="6">
        <v>9058.5313031202368</v>
      </c>
      <c r="P358" s="6">
        <v>9302.0929369164769</v>
      </c>
      <c r="Q358" s="6">
        <v>9498.3607696063409</v>
      </c>
      <c r="R358" s="6">
        <v>9654.0745886057921</v>
      </c>
      <c r="S358" s="25">
        <v>9748.7282622571547</v>
      </c>
      <c r="T358" s="107">
        <v>23931.325742528614</v>
      </c>
      <c r="U358" s="6">
        <v>24116.300161972023</v>
      </c>
      <c r="V358" s="6">
        <v>24425.915091400424</v>
      </c>
      <c r="W358" s="6">
        <v>24861.306469472322</v>
      </c>
      <c r="X358" s="6">
        <v>25556.417771442066</v>
      </c>
      <c r="Y358" s="6">
        <v>26175.046481859012</v>
      </c>
      <c r="Z358" s="6">
        <v>26707.38063508521</v>
      </c>
      <c r="AA358" s="108">
        <v>27034.491093432815</v>
      </c>
      <c r="AB358" s="21">
        <v>2.7678944531745304</v>
      </c>
      <c r="AC358" s="22">
        <v>2.7583982743208111</v>
      </c>
      <c r="AD358" s="22">
        <v>2.7495183803236465</v>
      </c>
      <c r="AE358" s="22">
        <v>2.7445184696672378</v>
      </c>
      <c r="AF358" s="22">
        <v>2.7473836205203179</v>
      </c>
      <c r="AG358" s="22">
        <v>2.7557435558371441</v>
      </c>
      <c r="AH358" s="22">
        <v>2.7664361187561735</v>
      </c>
      <c r="AI358" s="23">
        <v>2.7731300294930397</v>
      </c>
    </row>
    <row r="359" spans="1:35" x14ac:dyDescent="0.3">
      <c r="A359" s="116" t="s">
        <v>12</v>
      </c>
      <c r="B359" s="123" t="s">
        <v>785</v>
      </c>
      <c r="C359" s="118" t="s">
        <v>786</v>
      </c>
      <c r="D359" s="107">
        <v>10172.269798454057</v>
      </c>
      <c r="E359" s="6">
        <v>10371.223530784351</v>
      </c>
      <c r="F359" s="6">
        <v>10496.770712089365</v>
      </c>
      <c r="G359" s="6">
        <v>10694.549209776435</v>
      </c>
      <c r="H359" s="6">
        <v>10877.77204413521</v>
      </c>
      <c r="I359" s="6">
        <v>11012.929513568481</v>
      </c>
      <c r="J359" s="6">
        <v>11153.161549053304</v>
      </c>
      <c r="K359" s="108">
        <v>11310.040111146085</v>
      </c>
      <c r="L359" s="13">
        <v>6595.8817287806651</v>
      </c>
      <c r="M359" s="6">
        <v>6676.0105952079757</v>
      </c>
      <c r="N359" s="6">
        <v>6784.7430531635282</v>
      </c>
      <c r="O359" s="6">
        <v>6919.0278892187816</v>
      </c>
      <c r="P359" s="6">
        <v>7106.4681622416701</v>
      </c>
      <c r="Q359" s="6">
        <v>7294.0827152473785</v>
      </c>
      <c r="R359" s="6">
        <v>7448.7049714390378</v>
      </c>
      <c r="S359" s="25">
        <v>7628.321480694658</v>
      </c>
      <c r="T359" s="107">
        <v>16228.808012090154</v>
      </c>
      <c r="U359" s="6">
        <v>16362.390709165524</v>
      </c>
      <c r="V359" s="6">
        <v>16570.821707589144</v>
      </c>
      <c r="W359" s="6">
        <v>16862.524509703413</v>
      </c>
      <c r="X359" s="6">
        <v>17329.33700657334</v>
      </c>
      <c r="Y359" s="6">
        <v>17860.976056080483</v>
      </c>
      <c r="Z359" s="6">
        <v>18338.6911854725</v>
      </c>
      <c r="AA359" s="108">
        <v>18888.846146527678</v>
      </c>
      <c r="AB359" s="21">
        <v>2.460445574892117</v>
      </c>
      <c r="AC359" s="22">
        <v>2.4509234183825903</v>
      </c>
      <c r="AD359" s="22">
        <v>2.4423654039282523</v>
      </c>
      <c r="AE359" s="22">
        <v>2.4371233617917007</v>
      </c>
      <c r="AF359" s="22">
        <v>2.4385301687057668</v>
      </c>
      <c r="AG359" s="22">
        <v>2.448693928126743</v>
      </c>
      <c r="AH359" s="22">
        <v>2.4619972539910644</v>
      </c>
      <c r="AI359" s="23">
        <v>2.4761471044882604</v>
      </c>
    </row>
    <row r="360" spans="1:35" x14ac:dyDescent="0.3">
      <c r="A360" s="116" t="s">
        <v>12</v>
      </c>
      <c r="B360" s="123" t="s">
        <v>787</v>
      </c>
      <c r="C360" s="118" t="s">
        <v>788</v>
      </c>
      <c r="D360" s="107">
        <v>15854.664727135698</v>
      </c>
      <c r="E360" s="6">
        <v>16151.125588217674</v>
      </c>
      <c r="F360" s="6">
        <v>16338.195642893203</v>
      </c>
      <c r="G360" s="6">
        <v>16632.78827530349</v>
      </c>
      <c r="H360" s="6">
        <v>16905.44405460807</v>
      </c>
      <c r="I360" s="6">
        <v>17105.476848730414</v>
      </c>
      <c r="J360" s="6">
        <v>17317.52299329824</v>
      </c>
      <c r="K360" s="108">
        <v>17548.324534486375</v>
      </c>
      <c r="L360" s="13">
        <v>7757.3589346577091</v>
      </c>
      <c r="M360" s="6">
        <v>7852.6140709640167</v>
      </c>
      <c r="N360" s="6">
        <v>7996.0691263080407</v>
      </c>
      <c r="O360" s="6">
        <v>8176.3699751340773</v>
      </c>
      <c r="P360" s="6">
        <v>8428.812356708062</v>
      </c>
      <c r="Q360" s="6">
        <v>8680.7411052163843</v>
      </c>
      <c r="R360" s="6">
        <v>8887.6640805780171</v>
      </c>
      <c r="S360" s="25">
        <v>9126.7602506948824</v>
      </c>
      <c r="T360" s="107">
        <v>21851.82582791516</v>
      </c>
      <c r="U360" s="6">
        <v>22034.566423759981</v>
      </c>
      <c r="V360" s="6">
        <v>22351.000411850051</v>
      </c>
      <c r="W360" s="6">
        <v>22801.340116614334</v>
      </c>
      <c r="X360" s="6">
        <v>23523.78146841142</v>
      </c>
      <c r="Y360" s="6">
        <v>24343.956809588166</v>
      </c>
      <c r="Z360" s="6">
        <v>25078.607318688584</v>
      </c>
      <c r="AA360" s="108">
        <v>25920.351559143131</v>
      </c>
      <c r="AB360" s="21">
        <v>2.8169156554413535</v>
      </c>
      <c r="AC360" s="22">
        <v>2.8060167257213666</v>
      </c>
      <c r="AD360" s="22">
        <v>2.7952485225912493</v>
      </c>
      <c r="AE360" s="22">
        <v>2.7886874231422527</v>
      </c>
      <c r="AF360" s="22">
        <v>2.7908773469953974</v>
      </c>
      <c r="AG360" s="22">
        <v>2.8043638802866182</v>
      </c>
      <c r="AH360" s="22">
        <v>2.821732132461241</v>
      </c>
      <c r="AI360" s="23">
        <v>2.8400386168979992</v>
      </c>
    </row>
    <row r="361" spans="1:35" x14ac:dyDescent="0.3">
      <c r="A361" s="116" t="s">
        <v>12</v>
      </c>
      <c r="B361" s="123" t="s">
        <v>333</v>
      </c>
      <c r="C361" s="118" t="s">
        <v>789</v>
      </c>
      <c r="D361" s="107">
        <v>31087.353528602758</v>
      </c>
      <c r="E361" s="6">
        <v>31775.991187116244</v>
      </c>
      <c r="F361" s="6">
        <v>32205.029818403484</v>
      </c>
      <c r="G361" s="6">
        <v>32880.784878052924</v>
      </c>
      <c r="H361" s="6">
        <v>33508.820403090693</v>
      </c>
      <c r="I361" s="6">
        <v>33970.906376450141</v>
      </c>
      <c r="J361" s="6">
        <v>34436.436826946367</v>
      </c>
      <c r="K361" s="108">
        <v>34974.204674462533</v>
      </c>
      <c r="L361" s="13">
        <v>19708.807610982942</v>
      </c>
      <c r="M361" s="6">
        <v>19961.293562067294</v>
      </c>
      <c r="N361" s="6">
        <v>20556.186649821677</v>
      </c>
      <c r="O361" s="6">
        <v>21068.792565674208</v>
      </c>
      <c r="P361" s="6">
        <v>21732.370813899972</v>
      </c>
      <c r="Q361" s="6">
        <v>22383.350233812402</v>
      </c>
      <c r="R361" s="6">
        <v>22918.01255336549</v>
      </c>
      <c r="S361" s="25">
        <v>23461.222186387906</v>
      </c>
      <c r="T361" s="107">
        <v>57668.258508667546</v>
      </c>
      <c r="U361" s="6">
        <v>58168.601859623035</v>
      </c>
      <c r="V361" s="6">
        <v>59545.308140150941</v>
      </c>
      <c r="W361" s="6">
        <v>60870.502037339153</v>
      </c>
      <c r="X361" s="6">
        <v>62832.655925558203</v>
      </c>
      <c r="Y361" s="6">
        <v>65022.129298440857</v>
      </c>
      <c r="Z361" s="6">
        <v>66983.842499289385</v>
      </c>
      <c r="AA361" s="108">
        <v>68965.954939800038</v>
      </c>
      <c r="AB361" s="21">
        <v>2.9260145842882599</v>
      </c>
      <c r="AC361" s="22">
        <v>2.9140697559882383</v>
      </c>
      <c r="AD361" s="22">
        <v>2.8967098399385032</v>
      </c>
      <c r="AE361" s="22">
        <v>2.8891310143947622</v>
      </c>
      <c r="AF361" s="22">
        <v>2.8912011700707128</v>
      </c>
      <c r="AG361" s="22">
        <v>2.904932846032052</v>
      </c>
      <c r="AH361" s="22">
        <v>2.9227596565502738</v>
      </c>
      <c r="AI361" s="23">
        <v>2.9395721327686744</v>
      </c>
    </row>
    <row r="362" spans="1:35" x14ac:dyDescent="0.3">
      <c r="A362" s="116" t="s">
        <v>12</v>
      </c>
      <c r="B362" s="123" t="s">
        <v>790</v>
      </c>
      <c r="C362" s="118" t="s">
        <v>791</v>
      </c>
      <c r="D362" s="107">
        <v>9686.2063033277718</v>
      </c>
      <c r="E362" s="6">
        <v>9888.8219667075045</v>
      </c>
      <c r="F362" s="6">
        <v>10021.209801084569</v>
      </c>
      <c r="G362" s="6">
        <v>10229.398210791725</v>
      </c>
      <c r="H362" s="6">
        <v>10423.971990577676</v>
      </c>
      <c r="I362" s="6">
        <v>10566.461404770047</v>
      </c>
      <c r="J362" s="6">
        <v>10706.429117600188</v>
      </c>
      <c r="K362" s="108">
        <v>10870.358132750483</v>
      </c>
      <c r="L362" s="13">
        <v>10630.737057812916</v>
      </c>
      <c r="M362" s="6">
        <v>10731.714823958344</v>
      </c>
      <c r="N362" s="6">
        <v>10884.953049867187</v>
      </c>
      <c r="O362" s="6">
        <v>11076.840045310568</v>
      </c>
      <c r="P362" s="6">
        <v>11346.024879904571</v>
      </c>
      <c r="Q362" s="6">
        <v>11613.967816205957</v>
      </c>
      <c r="R362" s="6">
        <v>11833.37052359142</v>
      </c>
      <c r="S362" s="25">
        <v>12086.247618742676</v>
      </c>
      <c r="T362" s="107">
        <v>30863.638092965746</v>
      </c>
      <c r="U362" s="6">
        <v>31067.870123820627</v>
      </c>
      <c r="V362" s="6">
        <v>31424.757551562187</v>
      </c>
      <c r="W362" s="6">
        <v>31931.171121433006</v>
      </c>
      <c r="X362" s="6">
        <v>32745.493747860655</v>
      </c>
      <c r="Y362" s="6">
        <v>33667.751154554142</v>
      </c>
      <c r="Z362" s="6">
        <v>34491.228061375441</v>
      </c>
      <c r="AA362" s="108">
        <v>35432.227279358711</v>
      </c>
      <c r="AB362" s="21">
        <v>2.9032453653138695</v>
      </c>
      <c r="AC362" s="22">
        <v>2.8949586001355732</v>
      </c>
      <c r="AD362" s="22">
        <v>2.8869906381402002</v>
      </c>
      <c r="AE362" s="22">
        <v>2.8826967791189886</v>
      </c>
      <c r="AF362" s="22">
        <v>2.8860763213958394</v>
      </c>
      <c r="AG362" s="22">
        <v>2.8989017093343987</v>
      </c>
      <c r="AH362" s="22">
        <v>2.914742506592904</v>
      </c>
      <c r="AI362" s="23">
        <v>2.9316152040780956</v>
      </c>
    </row>
    <row r="363" spans="1:35" x14ac:dyDescent="0.3">
      <c r="A363" s="131" t="s">
        <v>12</v>
      </c>
      <c r="B363" s="137" t="s">
        <v>792</v>
      </c>
      <c r="C363" s="132" t="s">
        <v>793</v>
      </c>
      <c r="D363" s="138">
        <v>91.227216630990554</v>
      </c>
      <c r="E363" s="139">
        <v>126.03510098750407</v>
      </c>
      <c r="F363" s="139">
        <v>146.45654741269192</v>
      </c>
      <c r="G363" s="139">
        <v>178.58180601784369</v>
      </c>
      <c r="H363" s="139">
        <v>208.82994481350045</v>
      </c>
      <c r="I363" s="139">
        <v>231.56216264055729</v>
      </c>
      <c r="J363" s="139">
        <v>253.25430692994695</v>
      </c>
      <c r="K363" s="140">
        <v>280.34155180679767</v>
      </c>
      <c r="L363" s="141">
        <v>708.29116988738281</v>
      </c>
      <c r="M363" s="139">
        <v>723.59591019453512</v>
      </c>
      <c r="N363" s="139">
        <v>746.39903998798354</v>
      </c>
      <c r="O363" s="139">
        <v>774.94484357320948</v>
      </c>
      <c r="P363" s="139">
        <v>815.28984532382094</v>
      </c>
      <c r="Q363" s="139">
        <v>856.21244475374601</v>
      </c>
      <c r="R363" s="139">
        <v>890.72506631737497</v>
      </c>
      <c r="S363" s="142">
        <v>933.30990937850515</v>
      </c>
      <c r="T363" s="138">
        <v>1469.8810383428167</v>
      </c>
      <c r="U363" s="139">
        <v>1491.0720123607327</v>
      </c>
      <c r="V363" s="139">
        <v>1527.8703567637881</v>
      </c>
      <c r="W363" s="139">
        <v>1579.9061191008398</v>
      </c>
      <c r="X363" s="139">
        <v>1664.0604665356805</v>
      </c>
      <c r="Y363" s="139">
        <v>1761.2355133938536</v>
      </c>
      <c r="Z363" s="139">
        <v>1850.908677891174</v>
      </c>
      <c r="AA363" s="140">
        <v>1961.11313191209</v>
      </c>
      <c r="AB363" s="143">
        <v>2.0752497007361046</v>
      </c>
      <c r="AC363" s="144">
        <v>2.0606418463032297</v>
      </c>
      <c r="AD363" s="144">
        <v>2.0469886413417488</v>
      </c>
      <c r="AE363" s="144">
        <v>2.0387336365979514</v>
      </c>
      <c r="AF363" s="144">
        <v>2.041066101926905</v>
      </c>
      <c r="AG363" s="144">
        <v>2.0570076085502351</v>
      </c>
      <c r="AH363" s="144">
        <v>2.0779797806113107</v>
      </c>
      <c r="AI363" s="145">
        <v>2.1012453764880767</v>
      </c>
    </row>
    <row r="364" spans="1:35" x14ac:dyDescent="0.3">
      <c r="A364" s="120" t="s">
        <v>13</v>
      </c>
      <c r="B364" s="122" t="s">
        <v>794</v>
      </c>
      <c r="C364" s="121" t="s">
        <v>795</v>
      </c>
      <c r="D364" s="111">
        <v>648.95231552870746</v>
      </c>
      <c r="E364" s="5">
        <v>618.35580188606696</v>
      </c>
      <c r="F364" s="5">
        <v>629.9723460609963</v>
      </c>
      <c r="G364" s="5">
        <v>658.79557349048071</v>
      </c>
      <c r="H364" s="5">
        <v>676.95883069644708</v>
      </c>
      <c r="I364" s="5">
        <v>698.56238106561273</v>
      </c>
      <c r="J364" s="5">
        <v>714.53966191520533</v>
      </c>
      <c r="K364" s="112">
        <v>737.79335728727051</v>
      </c>
      <c r="L364" s="12">
        <v>1953.0475103504277</v>
      </c>
      <c r="M364" s="5">
        <v>2031.8188111718894</v>
      </c>
      <c r="N364" s="5">
        <v>2068.4370175075032</v>
      </c>
      <c r="O364" s="5">
        <v>2093.8250780731405</v>
      </c>
      <c r="P364" s="5">
        <v>2129.3163774822924</v>
      </c>
      <c r="Q364" s="5">
        <v>2135.8194862148748</v>
      </c>
      <c r="R364" s="5">
        <v>2147.4861916045888</v>
      </c>
      <c r="S364" s="113">
        <v>2149.4915739275984</v>
      </c>
      <c r="T364" s="111">
        <v>4237.3297235281379</v>
      </c>
      <c r="U364" s="5">
        <v>4313.254111159009</v>
      </c>
      <c r="V364" s="5">
        <v>4340.2947781883468</v>
      </c>
      <c r="W364" s="5">
        <v>4359.4613417077862</v>
      </c>
      <c r="X364" s="5">
        <v>4430.4373494392848</v>
      </c>
      <c r="Y364" s="5">
        <v>4451.3739773265352</v>
      </c>
      <c r="Z364" s="5">
        <v>4468.6267590301368</v>
      </c>
      <c r="AA364" s="112">
        <v>4474.6179915775128</v>
      </c>
      <c r="AB364" s="19">
        <v>2.1695988966330115</v>
      </c>
      <c r="AC364" s="14">
        <v>2.1228537148306348</v>
      </c>
      <c r="AD364" s="14">
        <v>2.0983451473028003</v>
      </c>
      <c r="AE364" s="14">
        <v>2.0820561313171471</v>
      </c>
      <c r="AF364" s="14">
        <v>2.0806853299451169</v>
      </c>
      <c r="AG364" s="14">
        <v>2.0841527133059894</v>
      </c>
      <c r="AH364" s="14">
        <v>2.0808640244113539</v>
      </c>
      <c r="AI364" s="20">
        <v>2.0817099475302396</v>
      </c>
    </row>
    <row r="365" spans="1:35" x14ac:dyDescent="0.3">
      <c r="A365" s="116" t="s">
        <v>13</v>
      </c>
      <c r="B365" s="123" t="s">
        <v>796</v>
      </c>
      <c r="C365" s="118" t="s">
        <v>797</v>
      </c>
      <c r="D365" s="107">
        <v>900.00067889270292</v>
      </c>
      <c r="E365" s="6">
        <v>888.04804236591303</v>
      </c>
      <c r="F365" s="6">
        <v>892.92990980323827</v>
      </c>
      <c r="G365" s="6">
        <v>904.60102827348589</v>
      </c>
      <c r="H365" s="6">
        <v>911.74948738294574</v>
      </c>
      <c r="I365" s="6">
        <v>920.05105045211315</v>
      </c>
      <c r="J365" s="6">
        <v>925.99152656988065</v>
      </c>
      <c r="K365" s="108">
        <v>934.64224679145536</v>
      </c>
      <c r="L365" s="13">
        <v>964.02345108950976</v>
      </c>
      <c r="M365" s="6">
        <v>992.18687357469992</v>
      </c>
      <c r="N365" s="6">
        <v>1006.1428491325225</v>
      </c>
      <c r="O365" s="6">
        <v>1015.7065531226089</v>
      </c>
      <c r="P365" s="6">
        <v>1028.8269776835114</v>
      </c>
      <c r="Q365" s="6">
        <v>1031.1874664119248</v>
      </c>
      <c r="R365" s="6">
        <v>1035.3520385282952</v>
      </c>
      <c r="S365" s="25">
        <v>1036.0602137337239</v>
      </c>
      <c r="T365" s="107">
        <v>2334.0182941374405</v>
      </c>
      <c r="U365" s="6">
        <v>2364.4725642561366</v>
      </c>
      <c r="V365" s="6">
        <v>2376.0417093285614</v>
      </c>
      <c r="W365" s="6">
        <v>2384.1673636530777</v>
      </c>
      <c r="X365" s="6">
        <v>2413.7484150793525</v>
      </c>
      <c r="Y365" s="6">
        <v>2422.3174300681148</v>
      </c>
      <c r="Z365" s="6">
        <v>2429.2587997339515</v>
      </c>
      <c r="AA365" s="108">
        <v>2431.6444223950098</v>
      </c>
      <c r="AB365" s="21">
        <v>2.4211219047623835</v>
      </c>
      <c r="AC365" s="22">
        <v>2.3830919630465357</v>
      </c>
      <c r="AD365" s="22">
        <v>2.3615351551493307</v>
      </c>
      <c r="AE365" s="22">
        <v>2.3472993812271663</v>
      </c>
      <c r="AF365" s="22">
        <v>2.346116954003389</v>
      </c>
      <c r="AG365" s="22">
        <v>2.3490563151399675</v>
      </c>
      <c r="AH365" s="22">
        <v>2.3463118913514962</v>
      </c>
      <c r="AI365" s="23">
        <v>2.3470107143984613</v>
      </c>
    </row>
    <row r="366" spans="1:35" x14ac:dyDescent="0.3">
      <c r="A366" s="116" t="s">
        <v>13</v>
      </c>
      <c r="B366" s="123" t="s">
        <v>798</v>
      </c>
      <c r="C366" s="118" t="s">
        <v>799</v>
      </c>
      <c r="D366" s="107">
        <v>1560.6310613655451</v>
      </c>
      <c r="E366" s="6">
        <v>1548.4430455907514</v>
      </c>
      <c r="F366" s="6">
        <v>1553.2706705921651</v>
      </c>
      <c r="G366" s="6">
        <v>1564.7675065261803</v>
      </c>
      <c r="H366" s="6">
        <v>1571.6928811343671</v>
      </c>
      <c r="I366" s="6">
        <v>1579.6373817596743</v>
      </c>
      <c r="J366" s="6">
        <v>1585.1904556510362</v>
      </c>
      <c r="K366" s="108">
        <v>1593.34773651317</v>
      </c>
      <c r="L366" s="13">
        <v>1074.4950832037773</v>
      </c>
      <c r="M366" s="6">
        <v>1106.0918363919964</v>
      </c>
      <c r="N366" s="6">
        <v>1119.366233365897</v>
      </c>
      <c r="O366" s="6">
        <v>1128.0366622840247</v>
      </c>
      <c r="P366" s="6">
        <v>1139.7347656558816</v>
      </c>
      <c r="Q366" s="6">
        <v>1141.8195389319987</v>
      </c>
      <c r="R366" s="6">
        <v>1145.4743907957595</v>
      </c>
      <c r="S366" s="25">
        <v>1146.0928620569441</v>
      </c>
      <c r="T366" s="107">
        <v>2739.7552300938405</v>
      </c>
      <c r="U366" s="6">
        <v>2776.3748429652283</v>
      </c>
      <c r="V366" s="6">
        <v>2787.965337848058</v>
      </c>
      <c r="W366" s="6">
        <v>2795.7348464603333</v>
      </c>
      <c r="X366" s="6">
        <v>2823.5822977622374</v>
      </c>
      <c r="Y366" s="6">
        <v>2831.5739172919907</v>
      </c>
      <c r="Z366" s="6">
        <v>2838.0049626103646</v>
      </c>
      <c r="AA366" s="108">
        <v>2840.2049621140554</v>
      </c>
      <c r="AB366" s="21">
        <v>2.5498071353894205</v>
      </c>
      <c r="AC366" s="22">
        <v>2.5100762446828941</v>
      </c>
      <c r="AD366" s="22">
        <v>2.4906641407832528</v>
      </c>
      <c r="AE366" s="22">
        <v>2.4784077857891504</v>
      </c>
      <c r="AF366" s="22">
        <v>2.477402973785181</v>
      </c>
      <c r="AG366" s="22">
        <v>2.4798786679903064</v>
      </c>
      <c r="AH366" s="22">
        <v>2.4775804552372458</v>
      </c>
      <c r="AI366" s="23">
        <v>2.4781630321094683</v>
      </c>
    </row>
    <row r="367" spans="1:35" x14ac:dyDescent="0.3">
      <c r="A367" s="116" t="s">
        <v>13</v>
      </c>
      <c r="B367" s="123" t="s">
        <v>800</v>
      </c>
      <c r="C367" s="118" t="s">
        <v>801</v>
      </c>
      <c r="D367" s="107">
        <v>1894.0862759238246</v>
      </c>
      <c r="E367" s="6">
        <v>1828.9263016277398</v>
      </c>
      <c r="F367" s="6">
        <v>1852.7142488556638</v>
      </c>
      <c r="G367" s="6">
        <v>1911.2331570158976</v>
      </c>
      <c r="H367" s="6">
        <v>1947.8406696936179</v>
      </c>
      <c r="I367" s="6">
        <v>1990.8826474779337</v>
      </c>
      <c r="J367" s="6">
        <v>2023.20776048623</v>
      </c>
      <c r="K367" s="108">
        <v>2069.3088686973419</v>
      </c>
      <c r="L367" s="13">
        <v>2137.3762791950689</v>
      </c>
      <c r="M367" s="6">
        <v>2294.3218199243488</v>
      </c>
      <c r="N367" s="6">
        <v>2364.4628766641003</v>
      </c>
      <c r="O367" s="6">
        <v>2412.1481939316927</v>
      </c>
      <c r="P367" s="6">
        <v>2478.4832957092563</v>
      </c>
      <c r="Q367" s="6">
        <v>2490.5579456654154</v>
      </c>
      <c r="R367" s="6">
        <v>2512.237879124652</v>
      </c>
      <c r="S367" s="25">
        <v>2515.9602632881652</v>
      </c>
      <c r="T367" s="107">
        <v>5923.5216265399422</v>
      </c>
      <c r="U367" s="6">
        <v>6118.048443687464</v>
      </c>
      <c r="V367" s="6">
        <v>6183.1110034059366</v>
      </c>
      <c r="W367" s="6">
        <v>6227.9749032351647</v>
      </c>
      <c r="X367" s="6">
        <v>6392.4815695146654</v>
      </c>
      <c r="Y367" s="6">
        <v>6440.6693974978407</v>
      </c>
      <c r="Z367" s="6">
        <v>6480.4502109666264</v>
      </c>
      <c r="AA367" s="108">
        <v>6494.23629442332</v>
      </c>
      <c r="AB367" s="21">
        <v>2.77139859939436</v>
      </c>
      <c r="AC367" s="22">
        <v>2.6666043057068585</v>
      </c>
      <c r="AD367" s="22">
        <v>2.6150171628532277</v>
      </c>
      <c r="AE367" s="22">
        <v>2.5819205133843153</v>
      </c>
      <c r="AF367" s="22">
        <v>2.579190902993501</v>
      </c>
      <c r="AG367" s="22">
        <v>2.5860347512521149</v>
      </c>
      <c r="AH367" s="22">
        <v>2.5795527823283328</v>
      </c>
      <c r="AI367" s="23">
        <v>2.5812157644874154</v>
      </c>
    </row>
    <row r="368" spans="1:35" x14ac:dyDescent="0.3">
      <c r="A368" s="116" t="s">
        <v>13</v>
      </c>
      <c r="B368" s="123" t="s">
        <v>303</v>
      </c>
      <c r="C368" s="118" t="s">
        <v>802</v>
      </c>
      <c r="D368" s="107">
        <v>455.15283935072574</v>
      </c>
      <c r="E368" s="6">
        <v>384.04867268578596</v>
      </c>
      <c r="F368" s="6">
        <v>410.18334974175514</v>
      </c>
      <c r="G368" s="6">
        <v>474.08667561599435</v>
      </c>
      <c r="H368" s="6">
        <v>514.16505058738255</v>
      </c>
      <c r="I368" s="6">
        <v>561.12936593031259</v>
      </c>
      <c r="J368" s="6">
        <v>596.65249582701188</v>
      </c>
      <c r="K368" s="108">
        <v>647.00608180280915</v>
      </c>
      <c r="L368" s="13">
        <v>1122.027294732811</v>
      </c>
      <c r="M368" s="6">
        <v>1292.2152384767714</v>
      </c>
      <c r="N368" s="6">
        <v>1369.7019183952032</v>
      </c>
      <c r="O368" s="6">
        <v>1422.1108253497994</v>
      </c>
      <c r="P368" s="6">
        <v>1494.8633315820293</v>
      </c>
      <c r="Q368" s="6">
        <v>1508.0913834574783</v>
      </c>
      <c r="R368" s="6">
        <v>1531.8502436961667</v>
      </c>
      <c r="S368" s="25">
        <v>1535.9295904225924</v>
      </c>
      <c r="T368" s="107">
        <v>3129.2054995394924</v>
      </c>
      <c r="U368" s="6">
        <v>3341.1979509041498</v>
      </c>
      <c r="V368" s="6">
        <v>3410.891834565145</v>
      </c>
      <c r="W368" s="6">
        <v>3457.847152732822</v>
      </c>
      <c r="X368" s="6">
        <v>3627.7566059773285</v>
      </c>
      <c r="Y368" s="6">
        <v>3677.4286298610241</v>
      </c>
      <c r="Z368" s="6">
        <v>3718.5363655213664</v>
      </c>
      <c r="AA368" s="108">
        <v>3732.7538131009665</v>
      </c>
      <c r="AB368" s="21">
        <v>2.7888853633321387</v>
      </c>
      <c r="AC368" s="22">
        <v>2.5856357760048274</v>
      </c>
      <c r="AD368" s="22">
        <v>2.4902438908470543</v>
      </c>
      <c r="AE368" s="22">
        <v>2.4314892279104119</v>
      </c>
      <c r="AF368" s="22">
        <v>2.4268148996189747</v>
      </c>
      <c r="AG368" s="22">
        <v>2.4384653809440135</v>
      </c>
      <c r="AH368" s="22">
        <v>2.4274803498734929</v>
      </c>
      <c r="AI368" s="23">
        <v>2.4302896671675844</v>
      </c>
    </row>
    <row r="369" spans="1:35" x14ac:dyDescent="0.3">
      <c r="A369" s="116" t="s">
        <v>13</v>
      </c>
      <c r="B369" s="123" t="s">
        <v>803</v>
      </c>
      <c r="C369" s="118" t="s">
        <v>804</v>
      </c>
      <c r="D369" s="107">
        <v>187.57345487538146</v>
      </c>
      <c r="E369" s="6">
        <v>125.38312556284239</v>
      </c>
      <c r="F369" s="6">
        <v>134.24343373314804</v>
      </c>
      <c r="G369" s="6">
        <v>147.22104045590368</v>
      </c>
      <c r="H369" s="6">
        <v>152.53262244830884</v>
      </c>
      <c r="I369" s="6">
        <v>156.08896576360931</v>
      </c>
      <c r="J369" s="6">
        <v>157.89476934344214</v>
      </c>
      <c r="K369" s="108">
        <v>160.3979300619288</v>
      </c>
      <c r="L369" s="13">
        <v>760.01848841081687</v>
      </c>
      <c r="M369" s="6">
        <v>909.24677401904</v>
      </c>
      <c r="N369" s="6">
        <v>947.98572891767674</v>
      </c>
      <c r="O369" s="6">
        <v>959.8987756219791</v>
      </c>
      <c r="P369" s="6">
        <v>970.72037865415541</v>
      </c>
      <c r="Q369" s="6">
        <v>971.96914042037292</v>
      </c>
      <c r="R369" s="6">
        <v>973.89977826310087</v>
      </c>
      <c r="S369" s="25">
        <v>974.17799290056769</v>
      </c>
      <c r="T369" s="107">
        <v>2190.518185713041</v>
      </c>
      <c r="U369" s="6">
        <v>2382.1594393216087</v>
      </c>
      <c r="V369" s="6">
        <v>2417.4645210977701</v>
      </c>
      <c r="W369" s="6">
        <v>2428.3944907525347</v>
      </c>
      <c r="X369" s="6">
        <v>2454.6900634336957</v>
      </c>
      <c r="Y369" s="6">
        <v>2459.5761530089144</v>
      </c>
      <c r="Z369" s="6">
        <v>2463.0426431539972</v>
      </c>
      <c r="AA369" s="108">
        <v>2464.0528561052938</v>
      </c>
      <c r="AB369" s="21">
        <v>2.8821906560370261</v>
      </c>
      <c r="AC369" s="22">
        <v>2.6199261931851794</v>
      </c>
      <c r="AD369" s="22">
        <v>2.5501064492371732</v>
      </c>
      <c r="AE369" s="22">
        <v>2.5298443465343774</v>
      </c>
      <c r="AF369" s="22">
        <v>2.5287303299813009</v>
      </c>
      <c r="AG369" s="22">
        <v>2.5305084809021374</v>
      </c>
      <c r="AH369" s="22">
        <v>2.5290514466968097</v>
      </c>
      <c r="AI369" s="23">
        <v>2.5293661672326389</v>
      </c>
    </row>
    <row r="370" spans="1:35" x14ac:dyDescent="0.3">
      <c r="A370" s="116" t="s">
        <v>13</v>
      </c>
      <c r="B370" s="123" t="s">
        <v>805</v>
      </c>
      <c r="C370" s="118" t="s">
        <v>806</v>
      </c>
      <c r="D370" s="107">
        <v>1833.2103667501258</v>
      </c>
      <c r="E370" s="6">
        <v>1804.1832498307622</v>
      </c>
      <c r="F370" s="6">
        <v>1815.3228437393986</v>
      </c>
      <c r="G370" s="6">
        <v>1842.6892403796862</v>
      </c>
      <c r="H370" s="6">
        <v>1859.7860240637754</v>
      </c>
      <c r="I370" s="6">
        <v>1879.9828159468088</v>
      </c>
      <c r="J370" s="6">
        <v>1895.037725190748</v>
      </c>
      <c r="K370" s="108">
        <v>1916.6112139827915</v>
      </c>
      <c r="L370" s="13">
        <v>1808.0439829562588</v>
      </c>
      <c r="M370" s="6">
        <v>1877.9434695539162</v>
      </c>
      <c r="N370" s="6">
        <v>1910.1908026653759</v>
      </c>
      <c r="O370" s="6">
        <v>1932.4133166440304</v>
      </c>
      <c r="P370" s="6">
        <v>1963.3846835747227</v>
      </c>
      <c r="Q370" s="6">
        <v>1969.0455942114056</v>
      </c>
      <c r="R370" s="6">
        <v>1979.1871879383973</v>
      </c>
      <c r="S370" s="25">
        <v>1980.9280909373736</v>
      </c>
      <c r="T370" s="107">
        <v>5590.9368409433828</v>
      </c>
      <c r="U370" s="6">
        <v>5687.3608683210177</v>
      </c>
      <c r="V370" s="6">
        <v>5721.3329640589563</v>
      </c>
      <c r="W370" s="6">
        <v>5745.2799833310983</v>
      </c>
      <c r="X370" s="6">
        <v>5833.7240663255561</v>
      </c>
      <c r="Y370" s="6">
        <v>5859.7499867327097</v>
      </c>
      <c r="Z370" s="6">
        <v>5881.1646318140765</v>
      </c>
      <c r="AA370" s="108">
        <v>5888.5918525610732</v>
      </c>
      <c r="AB370" s="21">
        <v>3.0922570986364337</v>
      </c>
      <c r="AC370" s="22">
        <v>3.0285048301650872</v>
      </c>
      <c r="AD370" s="22">
        <v>2.9951630779897593</v>
      </c>
      <c r="AE370" s="22">
        <v>2.9731113596902601</v>
      </c>
      <c r="AF370" s="22">
        <v>2.9712588241770992</v>
      </c>
      <c r="AG370" s="22">
        <v>2.9759341296916562</v>
      </c>
      <c r="AH370" s="22">
        <v>2.9715050034959751</v>
      </c>
      <c r="AI370" s="23">
        <v>2.9726429139457538</v>
      </c>
    </row>
    <row r="371" spans="1:35" x14ac:dyDescent="0.3">
      <c r="A371" s="116" t="s">
        <v>13</v>
      </c>
      <c r="B371" s="123" t="s">
        <v>807</v>
      </c>
      <c r="C371" s="118" t="s">
        <v>808</v>
      </c>
      <c r="D371" s="107">
        <v>7210.3784631028757</v>
      </c>
      <c r="E371" s="6">
        <v>7179.0929362450661</v>
      </c>
      <c r="F371" s="6">
        <v>7192.1802142631032</v>
      </c>
      <c r="G371" s="6">
        <v>7222.6188692623437</v>
      </c>
      <c r="H371" s="6">
        <v>7240.7934255618275</v>
      </c>
      <c r="I371" s="6">
        <v>7261.2626155371363</v>
      </c>
      <c r="J371" s="6">
        <v>7275.3169095728317</v>
      </c>
      <c r="K371" s="108">
        <v>7295.9803786809916</v>
      </c>
      <c r="L371" s="13">
        <v>3595.4931663896568</v>
      </c>
      <c r="M371" s="6">
        <v>3661.3395542401804</v>
      </c>
      <c r="N371" s="6">
        <v>3801.3395542401804</v>
      </c>
      <c r="O371" s="6">
        <v>3887.3395542401804</v>
      </c>
      <c r="P371" s="6">
        <v>4005.3395542401804</v>
      </c>
      <c r="Q371" s="6">
        <v>4025.3395542401804</v>
      </c>
      <c r="R371" s="6">
        <v>4061.3395542401804</v>
      </c>
      <c r="S371" s="25">
        <v>4067.3395542401804</v>
      </c>
      <c r="T371" s="107">
        <v>9705.1813080358952</v>
      </c>
      <c r="U371" s="6">
        <v>9784.9770375124244</v>
      </c>
      <c r="V371" s="6">
        <v>9915.1131516086789</v>
      </c>
      <c r="W371" s="6">
        <v>9995.8085468589561</v>
      </c>
      <c r="X371" s="6">
        <v>10287.21368438058</v>
      </c>
      <c r="Y371" s="6">
        <v>10366.687055810813</v>
      </c>
      <c r="Z371" s="6">
        <v>10432.464269193959</v>
      </c>
      <c r="AA371" s="108">
        <v>10454.590054320139</v>
      </c>
      <c r="AB371" s="21">
        <v>2.6992628991090979</v>
      </c>
      <c r="AC371" s="22">
        <v>2.6725128583554856</v>
      </c>
      <c r="AD371" s="22">
        <v>2.608320832730906</v>
      </c>
      <c r="AE371" s="22">
        <v>2.5713752059440913</v>
      </c>
      <c r="AF371" s="22">
        <v>2.5683749267874698</v>
      </c>
      <c r="AG371" s="22">
        <v>2.5753571633207524</v>
      </c>
      <c r="AH371" s="22">
        <v>2.5687249563514336</v>
      </c>
      <c r="AI371" s="23">
        <v>2.5703755280085439</v>
      </c>
    </row>
    <row r="372" spans="1:35" x14ac:dyDescent="0.3">
      <c r="A372" s="116" t="s">
        <v>13</v>
      </c>
      <c r="B372" s="123" t="s">
        <v>809</v>
      </c>
      <c r="C372" s="118" t="s">
        <v>810</v>
      </c>
      <c r="D372" s="107">
        <v>210.6082745544328</v>
      </c>
      <c r="E372" s="6">
        <v>166.2973300353581</v>
      </c>
      <c r="F372" s="6">
        <v>172.29394584750133</v>
      </c>
      <c r="G372" s="6">
        <v>181.28640563619251</v>
      </c>
      <c r="H372" s="6">
        <v>184.94175052604805</v>
      </c>
      <c r="I372" s="6">
        <v>187.37908471450851</v>
      </c>
      <c r="J372" s="6">
        <v>188.64217167807817</v>
      </c>
      <c r="K372" s="108">
        <v>188.77002699326275</v>
      </c>
      <c r="L372" s="13">
        <v>573.08157689757604</v>
      </c>
      <c r="M372" s="6">
        <v>676.14842085967757</v>
      </c>
      <c r="N372" s="6">
        <v>702.75576914833596</v>
      </c>
      <c r="O372" s="6">
        <v>710.97023456326406</v>
      </c>
      <c r="P372" s="6">
        <v>718.38433732493525</v>
      </c>
      <c r="Q372" s="6">
        <v>719.23366211050916</v>
      </c>
      <c r="R372" s="6">
        <v>720.53830660320466</v>
      </c>
      <c r="S372" s="25">
        <v>720.53830660320466</v>
      </c>
      <c r="T372" s="107">
        <v>1663.5661203004415</v>
      </c>
      <c r="U372" s="6">
        <v>1796.881787537701</v>
      </c>
      <c r="V372" s="6">
        <v>1821.4676914688962</v>
      </c>
      <c r="W372" s="6">
        <v>1829.1235124639502</v>
      </c>
      <c r="X372" s="6">
        <v>1847.433623935621</v>
      </c>
      <c r="Y372" s="6">
        <v>1850.8112406568353</v>
      </c>
      <c r="Z372" s="6">
        <v>1853.1919846070243</v>
      </c>
      <c r="AA372" s="108">
        <v>1853.1919846070243</v>
      </c>
      <c r="AB372" s="21">
        <v>2.9028434822600522</v>
      </c>
      <c r="AC372" s="22">
        <v>2.6575256735097978</v>
      </c>
      <c r="AD372" s="22">
        <v>2.5918929042394319</v>
      </c>
      <c r="AE372" s="22">
        <v>2.5727146138368888</v>
      </c>
      <c r="AF372" s="22">
        <v>2.571650755659503</v>
      </c>
      <c r="AG372" s="22">
        <v>2.5733100912238185</v>
      </c>
      <c r="AH372" s="22">
        <v>2.5719548393525788</v>
      </c>
      <c r="AI372" s="23">
        <v>2.5719548393525788</v>
      </c>
    </row>
    <row r="373" spans="1:35" x14ac:dyDescent="0.3">
      <c r="A373" s="116" t="s">
        <v>13</v>
      </c>
      <c r="B373" s="123" t="s">
        <v>811</v>
      </c>
      <c r="C373" s="118" t="s">
        <v>812</v>
      </c>
      <c r="D373" s="107">
        <v>533.32311917618051</v>
      </c>
      <c r="E373" s="6">
        <v>475.26624210698367</v>
      </c>
      <c r="F373" s="6">
        <v>496.4853840804779</v>
      </c>
      <c r="G373" s="6">
        <v>548.4832961241782</v>
      </c>
      <c r="H373" s="6">
        <v>581.01593405264646</v>
      </c>
      <c r="I373" s="6">
        <v>619.22217284155488</v>
      </c>
      <c r="J373" s="6">
        <v>648.066111177479</v>
      </c>
      <c r="K373" s="108">
        <v>689.00972739856422</v>
      </c>
      <c r="L373" s="13">
        <v>1028.3610963047822</v>
      </c>
      <c r="M373" s="6">
        <v>1170.1527699949484</v>
      </c>
      <c r="N373" s="6">
        <v>1233.4508311942334</v>
      </c>
      <c r="O373" s="6">
        <v>1276.0856729097743</v>
      </c>
      <c r="P373" s="6">
        <v>1335.1863045491793</v>
      </c>
      <c r="Q373" s="6">
        <v>1345.9449152257887</v>
      </c>
      <c r="R373" s="6">
        <v>1365.2665452229046</v>
      </c>
      <c r="S373" s="25">
        <v>1368.582906754586</v>
      </c>
      <c r="T373" s="107">
        <v>2700.1440868825161</v>
      </c>
      <c r="U373" s="6">
        <v>2869.1671499577742</v>
      </c>
      <c r="V373" s="6">
        <v>2923.1559851292423</v>
      </c>
      <c r="W373" s="6">
        <v>2959.5083447434549</v>
      </c>
      <c r="X373" s="6">
        <v>3091.160839213434</v>
      </c>
      <c r="Y373" s="6">
        <v>3129.7011523903625</v>
      </c>
      <c r="Z373" s="6">
        <v>3161.5798597526041</v>
      </c>
      <c r="AA373" s="108">
        <v>3172.6060090717779</v>
      </c>
      <c r="AB373" s="21">
        <v>2.6256770083825267</v>
      </c>
      <c r="AC373" s="22">
        <v>2.4519594565162297</v>
      </c>
      <c r="AD373" s="22">
        <v>2.3699006974595234</v>
      </c>
      <c r="AE373" s="22">
        <v>2.3192081907753752</v>
      </c>
      <c r="AF373" s="22">
        <v>2.3151531952367899</v>
      </c>
      <c r="AG373" s="22">
        <v>2.3252817533512062</v>
      </c>
      <c r="AH373" s="22">
        <v>2.3157235272592271</v>
      </c>
      <c r="AI373" s="23">
        <v>2.3181686643998756</v>
      </c>
    </row>
    <row r="374" spans="1:35" x14ac:dyDescent="0.3">
      <c r="A374" s="116" t="s">
        <v>13</v>
      </c>
      <c r="B374" s="123" t="s">
        <v>813</v>
      </c>
      <c r="C374" s="118" t="s">
        <v>814</v>
      </c>
      <c r="D374" s="107">
        <v>463.06371119616517</v>
      </c>
      <c r="E374" s="6">
        <v>410.39576549854689</v>
      </c>
      <c r="F374" s="6">
        <v>417.79518655406906</v>
      </c>
      <c r="G374" s="6">
        <v>429.04638675752659</v>
      </c>
      <c r="H374" s="6">
        <v>433.67505125953221</v>
      </c>
      <c r="I374" s="6">
        <v>436.79553678325544</v>
      </c>
      <c r="J374" s="6">
        <v>436.81053617686831</v>
      </c>
      <c r="K374" s="108">
        <v>436.81053617686831</v>
      </c>
      <c r="L374" s="13">
        <v>741.01802620054639</v>
      </c>
      <c r="M374" s="6">
        <v>866.69012511779545</v>
      </c>
      <c r="N374" s="6">
        <v>899.22021175577436</v>
      </c>
      <c r="O374" s="6">
        <v>909.21972620742486</v>
      </c>
      <c r="P374" s="6">
        <v>918.24826449599743</v>
      </c>
      <c r="Q374" s="6">
        <v>919.26951404235513</v>
      </c>
      <c r="R374" s="6">
        <v>919.26951404235513</v>
      </c>
      <c r="S374" s="25">
        <v>919.26951404235513</v>
      </c>
      <c r="T374" s="107">
        <v>1917.9778576910978</v>
      </c>
      <c r="U374" s="6">
        <v>2062.8501081979612</v>
      </c>
      <c r="V374" s="6">
        <v>2089.783392078321</v>
      </c>
      <c r="W374" s="6">
        <v>2098.144270881291</v>
      </c>
      <c r="X374" s="6">
        <v>2118.1558415003619</v>
      </c>
      <c r="Y374" s="6">
        <v>2121.8009376104746</v>
      </c>
      <c r="Z374" s="6">
        <v>2121.8009376104746</v>
      </c>
      <c r="AA374" s="108">
        <v>2121.8009376104746</v>
      </c>
      <c r="AB374" s="21">
        <v>2.588301215188014</v>
      </c>
      <c r="AC374" s="22">
        <v>2.3801472388041698</v>
      </c>
      <c r="AD374" s="22">
        <v>2.3239951290662271</v>
      </c>
      <c r="AE374" s="22">
        <v>2.307631709260376</v>
      </c>
      <c r="AF374" s="22">
        <v>2.3067354694789022</v>
      </c>
      <c r="AG374" s="22">
        <v>2.3081380435212751</v>
      </c>
      <c r="AH374" s="22">
        <v>2.3081380435212751</v>
      </c>
      <c r="AI374" s="23">
        <v>2.3081380435212751</v>
      </c>
    </row>
    <row r="375" spans="1:35" x14ac:dyDescent="0.3">
      <c r="A375" s="116" t="s">
        <v>13</v>
      </c>
      <c r="B375" s="123" t="s">
        <v>815</v>
      </c>
      <c r="C375" s="118" t="s">
        <v>816</v>
      </c>
      <c r="D375" s="107">
        <v>766.51618788579879</v>
      </c>
      <c r="E375" s="6">
        <v>730.38692906240976</v>
      </c>
      <c r="F375" s="6">
        <v>743.91608863401132</v>
      </c>
      <c r="G375" s="6">
        <v>777.33753027351884</v>
      </c>
      <c r="H375" s="6">
        <v>798.33625232409349</v>
      </c>
      <c r="I375" s="6">
        <v>823.17647543942451</v>
      </c>
      <c r="J375" s="6">
        <v>841.63162494917833</v>
      </c>
      <c r="K375" s="108">
        <v>868.31122399984429</v>
      </c>
      <c r="L375" s="13">
        <v>2234.0543461970583</v>
      </c>
      <c r="M375" s="6">
        <v>2326.6611935637407</v>
      </c>
      <c r="N375" s="6">
        <v>2369.3414023800242</v>
      </c>
      <c r="O375" s="6">
        <v>2398.7369832651179</v>
      </c>
      <c r="P375" s="6">
        <v>2439.7020928949773</v>
      </c>
      <c r="Q375" s="6">
        <v>2447.1720207098697</v>
      </c>
      <c r="R375" s="6">
        <v>2460.5608885339884</v>
      </c>
      <c r="S375" s="25">
        <v>2462.8593695626651</v>
      </c>
      <c r="T375" s="107">
        <v>5543.4914021763479</v>
      </c>
      <c r="U375" s="6">
        <v>5645.5871371414523</v>
      </c>
      <c r="V375" s="6">
        <v>5681.6120359040824</v>
      </c>
      <c r="W375" s="6">
        <v>5706.9728844465799</v>
      </c>
      <c r="X375" s="6">
        <v>5800.585533081724</v>
      </c>
      <c r="Y375" s="6">
        <v>5828.0664206321017</v>
      </c>
      <c r="Z375" s="6">
        <v>5850.6912444691307</v>
      </c>
      <c r="AA375" s="108">
        <v>5858.5379847759468</v>
      </c>
      <c r="AB375" s="21">
        <v>2.4813592433920921</v>
      </c>
      <c r="AC375" s="22">
        <v>2.4264758241375581</v>
      </c>
      <c r="AD375" s="22">
        <v>2.3979710269684449</v>
      </c>
      <c r="AE375" s="22">
        <v>2.379157416699496</v>
      </c>
      <c r="AF375" s="22">
        <v>2.3775794388890676</v>
      </c>
      <c r="AG375" s="22">
        <v>2.3815515915148091</v>
      </c>
      <c r="AH375" s="22">
        <v>2.3777876303459391</v>
      </c>
      <c r="AI375" s="23">
        <v>2.3787545716896776</v>
      </c>
    </row>
    <row r="376" spans="1:35" x14ac:dyDescent="0.3">
      <c r="A376" s="116" t="s">
        <v>13</v>
      </c>
      <c r="B376" s="123" t="s">
        <v>817</v>
      </c>
      <c r="C376" s="118" t="s">
        <v>818</v>
      </c>
      <c r="D376" s="107">
        <v>806.66493438921646</v>
      </c>
      <c r="E376" s="6">
        <v>750.36481754428212</v>
      </c>
      <c r="F376" s="6">
        <v>758.08615236428477</v>
      </c>
      <c r="G376" s="6">
        <v>769.99646452878255</v>
      </c>
      <c r="H376" s="6">
        <v>774.8803714573296</v>
      </c>
      <c r="I376" s="6">
        <v>778.13786378277734</v>
      </c>
      <c r="J376" s="6">
        <v>779.26266071291639</v>
      </c>
      <c r="K376" s="108">
        <v>779.26266071291639</v>
      </c>
      <c r="L376" s="13">
        <v>1097.0266865614028</v>
      </c>
      <c r="M376" s="6">
        <v>1230.20767676023</v>
      </c>
      <c r="N376" s="6">
        <v>1264.3288216396818</v>
      </c>
      <c r="O376" s="6">
        <v>1274.9691425324745</v>
      </c>
      <c r="P376" s="6">
        <v>1284.6121383743707</v>
      </c>
      <c r="Q376" s="6">
        <v>1285.6997437329014</v>
      </c>
      <c r="R376" s="6">
        <v>1285.6997437329014</v>
      </c>
      <c r="S376" s="25">
        <v>1285.6997437329014</v>
      </c>
      <c r="T376" s="107">
        <v>2992.8476801905008</v>
      </c>
      <c r="U376" s="6">
        <v>3154.5780822426941</v>
      </c>
      <c r="V376" s="6">
        <v>3185.0140214773842</v>
      </c>
      <c r="W376" s="6">
        <v>3194.6577247313144</v>
      </c>
      <c r="X376" s="6">
        <v>3217.8655194335606</v>
      </c>
      <c r="Y376" s="6">
        <v>3222.0809944627695</v>
      </c>
      <c r="Z376" s="6">
        <v>3222.0809944627695</v>
      </c>
      <c r="AA376" s="108">
        <v>3222.0809944627695</v>
      </c>
      <c r="AB376" s="21">
        <v>2.7281448271522839</v>
      </c>
      <c r="AC376" s="22">
        <v>2.564264669970457</v>
      </c>
      <c r="AD376" s="22">
        <v>2.5191342370466612</v>
      </c>
      <c r="AE376" s="22">
        <v>2.5056745439232806</v>
      </c>
      <c r="AF376" s="22">
        <v>2.5049315846459699</v>
      </c>
      <c r="AG376" s="22">
        <v>2.5060913406638612</v>
      </c>
      <c r="AH376" s="22">
        <v>2.5060913406638612</v>
      </c>
      <c r="AI376" s="23">
        <v>2.5060913406638612</v>
      </c>
    </row>
    <row r="377" spans="1:35" x14ac:dyDescent="0.3">
      <c r="A377" s="116" t="s">
        <v>13</v>
      </c>
      <c r="B377" s="123" t="s">
        <v>819</v>
      </c>
      <c r="C377" s="118" t="s">
        <v>820</v>
      </c>
      <c r="D377" s="107">
        <v>209.8014970945101</v>
      </c>
      <c r="E377" s="6">
        <v>187.50047262767228</v>
      </c>
      <c r="F377" s="6">
        <v>195.91670365736357</v>
      </c>
      <c r="G377" s="6">
        <v>216.5131427500479</v>
      </c>
      <c r="H377" s="6">
        <v>229.41576527907699</v>
      </c>
      <c r="I377" s="6">
        <v>244.57530541170345</v>
      </c>
      <c r="J377" s="6">
        <v>255.76211482943731</v>
      </c>
      <c r="K377" s="108">
        <v>271.96348855652178</v>
      </c>
      <c r="L377" s="13">
        <v>1048.5827539508598</v>
      </c>
      <c r="M377" s="6">
        <v>1106.4631055937623</v>
      </c>
      <c r="N377" s="6">
        <v>1132.7623917031788</v>
      </c>
      <c r="O377" s="6">
        <v>1150.6786640816206</v>
      </c>
      <c r="P377" s="6">
        <v>1175.5484756232413</v>
      </c>
      <c r="Q377" s="6">
        <v>1180.0626351844703</v>
      </c>
      <c r="R377" s="6">
        <v>1188.1426294046519</v>
      </c>
      <c r="S377" s="25">
        <v>1189.5264260654235</v>
      </c>
      <c r="T377" s="107">
        <v>2916.2534778864533</v>
      </c>
      <c r="U377" s="6">
        <v>2988.4887148874282</v>
      </c>
      <c r="V377" s="6">
        <v>3013.1979275721656</v>
      </c>
      <c r="W377" s="6">
        <v>3030.3443807084268</v>
      </c>
      <c r="X377" s="6">
        <v>3093.2526379182686</v>
      </c>
      <c r="Y377" s="6">
        <v>3111.6320268823742</v>
      </c>
      <c r="Z377" s="6">
        <v>3126.7493738777712</v>
      </c>
      <c r="AA377" s="108">
        <v>3131.9778131034277</v>
      </c>
      <c r="AB377" s="21">
        <v>2.7811381284868233</v>
      </c>
      <c r="AC377" s="22">
        <v>2.7009384224191666</v>
      </c>
      <c r="AD377" s="22">
        <v>2.660044109552079</v>
      </c>
      <c r="AE377" s="22">
        <v>2.6335279129616995</v>
      </c>
      <c r="AF377" s="22">
        <v>2.6313271652011774</v>
      </c>
      <c r="AG377" s="22">
        <v>2.6368363289427905</v>
      </c>
      <c r="AH377" s="22">
        <v>2.6316279683058807</v>
      </c>
      <c r="AI377" s="23">
        <v>2.6329619455895719</v>
      </c>
    </row>
    <row r="378" spans="1:35" x14ac:dyDescent="0.3">
      <c r="A378" s="116" t="s">
        <v>13</v>
      </c>
      <c r="B378" s="123" t="s">
        <v>821</v>
      </c>
      <c r="C378" s="118" t="s">
        <v>822</v>
      </c>
      <c r="D378" s="107">
        <v>4524.3358902693099</v>
      </c>
      <c r="E378" s="6">
        <v>4500.8586475661059</v>
      </c>
      <c r="F378" s="6">
        <v>4510.4110802377472</v>
      </c>
      <c r="G378" s="6">
        <v>4595.4110802377472</v>
      </c>
      <c r="H378" s="6">
        <v>4680.4110802377472</v>
      </c>
      <c r="I378" s="6">
        <v>4765.4110802377472</v>
      </c>
      <c r="J378" s="6">
        <v>4780.5732215882144</v>
      </c>
      <c r="K378" s="108">
        <v>4797.5655493885042</v>
      </c>
      <c r="L378" s="13">
        <v>3136.0762890214751</v>
      </c>
      <c r="M378" s="6">
        <v>3186.5805181938235</v>
      </c>
      <c r="N378" s="6">
        <v>3266.5805181938235</v>
      </c>
      <c r="O378" s="6">
        <v>3316.5805181938235</v>
      </c>
      <c r="P378" s="6">
        <v>3384.5805181938235</v>
      </c>
      <c r="Q378" s="6">
        <v>3396.5805181938235</v>
      </c>
      <c r="R378" s="6">
        <v>3417.5805181938235</v>
      </c>
      <c r="S378" s="25">
        <v>3421.5805181938235</v>
      </c>
      <c r="T378" s="107">
        <v>7863.0811497773293</v>
      </c>
      <c r="U378" s="6">
        <v>7919.395837191737</v>
      </c>
      <c r="V378" s="6">
        <v>7988.5562228091612</v>
      </c>
      <c r="W378" s="6">
        <v>8032.5491373452942</v>
      </c>
      <c r="X378" s="6">
        <v>8190.7354825161829</v>
      </c>
      <c r="Y378" s="6">
        <v>8235.6698476570218</v>
      </c>
      <c r="Z378" s="6">
        <v>8271.7989912206795</v>
      </c>
      <c r="AA378" s="108">
        <v>8285.6990456524127</v>
      </c>
      <c r="AB378" s="21">
        <v>2.5072990658115604</v>
      </c>
      <c r="AC378" s="22">
        <v>2.4852332435900619</v>
      </c>
      <c r="AD378" s="22">
        <v>2.4455408884965246</v>
      </c>
      <c r="AE378" s="22">
        <v>2.4219370201570563</v>
      </c>
      <c r="AF378" s="22">
        <v>2.4200149585707469</v>
      </c>
      <c r="AG378" s="22">
        <v>2.4246944253323481</v>
      </c>
      <c r="AH378" s="22">
        <v>2.4203669663918523</v>
      </c>
      <c r="AI378" s="23">
        <v>2.4215999014473724</v>
      </c>
    </row>
    <row r="379" spans="1:35" x14ac:dyDescent="0.3">
      <c r="A379" s="116" t="s">
        <v>13</v>
      </c>
      <c r="B379" s="123" t="s">
        <v>823</v>
      </c>
      <c r="C379" s="118" t="s">
        <v>824</v>
      </c>
      <c r="D379" s="107">
        <v>1384.3136588774885</v>
      </c>
      <c r="E379" s="6">
        <v>1325.614497824711</v>
      </c>
      <c r="F379" s="6">
        <v>1347.5377168891523</v>
      </c>
      <c r="G379" s="6">
        <v>1401.9118158103454</v>
      </c>
      <c r="H379" s="6">
        <v>1436.1653188211576</v>
      </c>
      <c r="I379" s="6">
        <v>1476.8359720349338</v>
      </c>
      <c r="J379" s="6">
        <v>1507.4057451259637</v>
      </c>
      <c r="K379" s="108">
        <v>1551.2281848150053</v>
      </c>
      <c r="L379" s="13">
        <v>2972.072299417036</v>
      </c>
      <c r="M379" s="6">
        <v>3117.5004065432631</v>
      </c>
      <c r="N379" s="6">
        <v>3184.6601312394532</v>
      </c>
      <c r="O379" s="6">
        <v>3231.1438320508096</v>
      </c>
      <c r="P379" s="6">
        <v>3296.1695899814358</v>
      </c>
      <c r="Q379" s="6">
        <v>3308.085329081121</v>
      </c>
      <c r="R379" s="6">
        <v>3329.4980068333562</v>
      </c>
      <c r="S379" s="25">
        <v>3333.1814942774126</v>
      </c>
      <c r="T379" s="107">
        <v>7604.2376520913194</v>
      </c>
      <c r="U379" s="6">
        <v>7770.2715534996332</v>
      </c>
      <c r="V379" s="6">
        <v>7828.5004888903068</v>
      </c>
      <c r="W379" s="6">
        <v>7869.6111055708589</v>
      </c>
      <c r="X379" s="6">
        <v>8021.7287659314461</v>
      </c>
      <c r="Y379" s="6">
        <v>8066.5990402058287</v>
      </c>
      <c r="Z379" s="6">
        <v>8103.6471543792904</v>
      </c>
      <c r="AA379" s="108">
        <v>8116.5188644846639</v>
      </c>
      <c r="AB379" s="21">
        <v>2.5585641552471219</v>
      </c>
      <c r="AC379" s="22">
        <v>2.4924684972584945</v>
      </c>
      <c r="AD379" s="22">
        <v>2.4581902514801461</v>
      </c>
      <c r="AE379" s="22">
        <v>2.4355496117224873</v>
      </c>
      <c r="AF379" s="22">
        <v>2.4336517120700165</v>
      </c>
      <c r="AG379" s="22">
        <v>2.4384495071191132</v>
      </c>
      <c r="AH379" s="22">
        <v>2.4338945804285275</v>
      </c>
      <c r="AI379" s="23">
        <v>2.4350665808086194</v>
      </c>
    </row>
    <row r="380" spans="1:35" x14ac:dyDescent="0.3">
      <c r="A380" s="116" t="s">
        <v>13</v>
      </c>
      <c r="B380" s="123" t="s">
        <v>825</v>
      </c>
      <c r="C380" s="118" t="s">
        <v>826</v>
      </c>
      <c r="D380" s="107">
        <v>1143.7834061339418</v>
      </c>
      <c r="E380" s="6">
        <v>1129.4361533858514</v>
      </c>
      <c r="F380" s="6">
        <v>1135.0515298776575</v>
      </c>
      <c r="G380" s="6">
        <v>1148.7227543077731</v>
      </c>
      <c r="H380" s="6">
        <v>1157.2091089604835</v>
      </c>
      <c r="I380" s="6">
        <v>1167.2367811392628</v>
      </c>
      <c r="J380" s="6">
        <v>1174.4515214756523</v>
      </c>
      <c r="K380" s="108">
        <v>1185.0868339266904</v>
      </c>
      <c r="L380" s="13">
        <v>950.02311051352092</v>
      </c>
      <c r="M380" s="6">
        <v>983.96984620442856</v>
      </c>
      <c r="N380" s="6">
        <v>999.74693810970666</v>
      </c>
      <c r="O380" s="6">
        <v>1010.5723229753045</v>
      </c>
      <c r="P380" s="6">
        <v>1025.5967507208068</v>
      </c>
      <c r="Q380" s="6">
        <v>1028.347490132172</v>
      </c>
      <c r="R380" s="6">
        <v>1033.263191842904</v>
      </c>
      <c r="S380" s="25">
        <v>1034.1055236265606</v>
      </c>
      <c r="T380" s="107">
        <v>2465.639056962375</v>
      </c>
      <c r="U380" s="6">
        <v>2504.8186824895647</v>
      </c>
      <c r="V380" s="6">
        <v>2518.7894969300537</v>
      </c>
      <c r="W380" s="6">
        <v>2528.6020707863154</v>
      </c>
      <c r="X380" s="6">
        <v>2564.7104722615018</v>
      </c>
      <c r="Y380" s="6">
        <v>2575.3541195004268</v>
      </c>
      <c r="Z380" s="6">
        <v>2584.0891402642883</v>
      </c>
      <c r="AA380" s="108">
        <v>2587.1136501828087</v>
      </c>
      <c r="AB380" s="21">
        <v>2.5953463970256578</v>
      </c>
      <c r="AC380" s="22">
        <v>2.5456254499583171</v>
      </c>
      <c r="AD380" s="22">
        <v>2.5194270679063142</v>
      </c>
      <c r="AE380" s="22">
        <v>2.5021485482025292</v>
      </c>
      <c r="AF380" s="22">
        <v>2.5007006608191569</v>
      </c>
      <c r="AG380" s="22">
        <v>2.5043617495185604</v>
      </c>
      <c r="AH380" s="22">
        <v>2.5009011843878493</v>
      </c>
      <c r="AI380" s="23">
        <v>2.5017888320622443</v>
      </c>
    </row>
    <row r="381" spans="1:35" x14ac:dyDescent="0.3">
      <c r="A381" s="116" t="s">
        <v>13</v>
      </c>
      <c r="B381" s="123" t="s">
        <v>827</v>
      </c>
      <c r="C381" s="118" t="s">
        <v>828</v>
      </c>
      <c r="D381" s="107">
        <v>4971.0871761960934</v>
      </c>
      <c r="E381" s="6">
        <v>4918.8886859491877</v>
      </c>
      <c r="F381" s="6">
        <v>5163.2646022189847</v>
      </c>
      <c r="G381" s="6">
        <v>5928.5350210084998</v>
      </c>
      <c r="H381" s="6">
        <v>6429.3232700064018</v>
      </c>
      <c r="I381" s="6">
        <v>6545.1606219623691</v>
      </c>
      <c r="J381" s="6">
        <v>6573.3822433553669</v>
      </c>
      <c r="K381" s="108">
        <v>6608.8736117557191</v>
      </c>
      <c r="L381" s="13">
        <v>5925.1441366238014</v>
      </c>
      <c r="M381" s="6">
        <v>5984.5476301216222</v>
      </c>
      <c r="N381" s="6">
        <v>6212.5476301216222</v>
      </c>
      <c r="O381" s="6">
        <v>6353.5476301216222</v>
      </c>
      <c r="P381" s="6">
        <v>6544.5476301216222</v>
      </c>
      <c r="Q381" s="6">
        <v>6578.5476301216222</v>
      </c>
      <c r="R381" s="6">
        <v>6637.5476301216222</v>
      </c>
      <c r="S381" s="25">
        <v>6647.5476301216222</v>
      </c>
      <c r="T381" s="107">
        <v>14662.784233081042</v>
      </c>
      <c r="U381" s="6">
        <v>14728.291865949899</v>
      </c>
      <c r="V381" s="6">
        <v>14923.913313468212</v>
      </c>
      <c r="W381" s="6">
        <v>15045.945172516153</v>
      </c>
      <c r="X381" s="6">
        <v>15481.000236820866</v>
      </c>
      <c r="Y381" s="6">
        <v>15605.390298605333</v>
      </c>
      <c r="Z381" s="6">
        <v>15704.884109582916</v>
      </c>
      <c r="AA381" s="108">
        <v>15738.796934946247</v>
      </c>
      <c r="AB381" s="21">
        <v>2.4746713151582544</v>
      </c>
      <c r="AC381" s="22">
        <v>2.4610534958096038</v>
      </c>
      <c r="AD381" s="22">
        <v>2.4022211501621999</v>
      </c>
      <c r="AE381" s="22">
        <v>2.3681171604324835</v>
      </c>
      <c r="AF381" s="22">
        <v>2.3654805666886363</v>
      </c>
      <c r="AG381" s="22">
        <v>2.3721634585652192</v>
      </c>
      <c r="AH381" s="22">
        <v>2.3660672562729541</v>
      </c>
      <c r="AI381" s="23">
        <v>2.3676095021312835</v>
      </c>
    </row>
    <row r="382" spans="1:35" x14ac:dyDescent="0.3">
      <c r="A382" s="116" t="s">
        <v>13</v>
      </c>
      <c r="B382" s="123" t="s">
        <v>829</v>
      </c>
      <c r="C382" s="118" t="s">
        <v>830</v>
      </c>
      <c r="D382" s="107">
        <v>405.59367359629005</v>
      </c>
      <c r="E382" s="6">
        <v>361.70511088589899</v>
      </c>
      <c r="F382" s="6">
        <v>377.51497990106708</v>
      </c>
      <c r="G382" s="6">
        <v>416.70780908179728</v>
      </c>
      <c r="H382" s="6">
        <v>441.43658518507073</v>
      </c>
      <c r="I382" s="6">
        <v>470.75660872052174</v>
      </c>
      <c r="J382" s="6">
        <v>492.8997332727605</v>
      </c>
      <c r="K382" s="108">
        <v>524.49446485097133</v>
      </c>
      <c r="L382" s="13">
        <v>1310.4819794497614</v>
      </c>
      <c r="M382" s="6">
        <v>1414.1035901851833</v>
      </c>
      <c r="N382" s="6">
        <v>1461.8637840296092</v>
      </c>
      <c r="O382" s="6">
        <v>1494.8117581101126</v>
      </c>
      <c r="P382" s="6">
        <v>1540.9072069003282</v>
      </c>
      <c r="Q382" s="6">
        <v>1549.3621229179662</v>
      </c>
      <c r="R382" s="6">
        <v>1564.5668296546651</v>
      </c>
      <c r="S382" s="25">
        <v>1567.1835424227831</v>
      </c>
      <c r="T382" s="107">
        <v>3304.9218899868051</v>
      </c>
      <c r="U382" s="6">
        <v>3422.1498771857537</v>
      </c>
      <c r="V382" s="6">
        <v>3462.3552549282285</v>
      </c>
      <c r="W382" s="6">
        <v>3490.4309965750567</v>
      </c>
      <c r="X382" s="6">
        <v>3593.8136876438243</v>
      </c>
      <c r="Y382" s="6">
        <v>3624.3254774429506</v>
      </c>
      <c r="Z382" s="6">
        <v>3649.5622412699249</v>
      </c>
      <c r="AA382" s="108">
        <v>3658.3257495698326</v>
      </c>
      <c r="AB382" s="21">
        <v>2.5219132668840354</v>
      </c>
      <c r="AC382" s="22">
        <v>2.4200135696831144</v>
      </c>
      <c r="AD382" s="22">
        <v>2.368452719571648</v>
      </c>
      <c r="AE382" s="22">
        <v>2.3350304663029955</v>
      </c>
      <c r="AF382" s="22">
        <v>2.3322713214334949</v>
      </c>
      <c r="AG382" s="22">
        <v>2.339237176275573</v>
      </c>
      <c r="AH382" s="22">
        <v>2.3326342934647699</v>
      </c>
      <c r="AI382" s="23">
        <v>2.3343313980404963</v>
      </c>
    </row>
    <row r="383" spans="1:35" x14ac:dyDescent="0.3">
      <c r="A383" s="116" t="s">
        <v>13</v>
      </c>
      <c r="B383" s="123" t="s">
        <v>831</v>
      </c>
      <c r="C383" s="118" t="s">
        <v>832</v>
      </c>
      <c r="D383" s="107">
        <v>1258.1427310187664</v>
      </c>
      <c r="E383" s="6">
        <v>1246.4786544403605</v>
      </c>
      <c r="F383" s="6">
        <v>1251.1386865288796</v>
      </c>
      <c r="G383" s="6">
        <v>1262.1473226825183</v>
      </c>
      <c r="H383" s="6">
        <v>1268.8247459121026</v>
      </c>
      <c r="I383" s="6">
        <v>1276.4974546381791</v>
      </c>
      <c r="J383" s="6">
        <v>1281.7630321361924</v>
      </c>
      <c r="K383" s="108">
        <v>1289.6403391378578</v>
      </c>
      <c r="L383" s="13">
        <v>2623.0638093441744</v>
      </c>
      <c r="M383" s="6">
        <v>2657.5052153221322</v>
      </c>
      <c r="N383" s="6">
        <v>2674.4668881142447</v>
      </c>
      <c r="O383" s="6">
        <v>2685.8676548156595</v>
      </c>
      <c r="P383" s="6">
        <v>2701.3032431282668</v>
      </c>
      <c r="Q383" s="6">
        <v>2704.0321160990884</v>
      </c>
      <c r="R383" s="6">
        <v>2708.785134264303</v>
      </c>
      <c r="S383" s="25">
        <v>2709.5861400812187</v>
      </c>
      <c r="T383" s="107">
        <v>6354.6037706269863</v>
      </c>
      <c r="U383" s="6">
        <v>6391.8028255272493</v>
      </c>
      <c r="V383" s="6">
        <v>6405.9939951045144</v>
      </c>
      <c r="W383" s="6">
        <v>6415.818737288836</v>
      </c>
      <c r="X383" s="6">
        <v>6451.2337903585685</v>
      </c>
      <c r="Y383" s="6">
        <v>6461.3177726463782</v>
      </c>
      <c r="Z383" s="6">
        <v>6469.3763816968622</v>
      </c>
      <c r="AA383" s="108">
        <v>6472.1230032511285</v>
      </c>
      <c r="AB383" s="21">
        <v>2.4225883289571142</v>
      </c>
      <c r="AC383" s="22">
        <v>2.4051891934866667</v>
      </c>
      <c r="AD383" s="22">
        <v>2.3952414679627436</v>
      </c>
      <c r="AE383" s="22">
        <v>2.3887322689878316</v>
      </c>
      <c r="AF383" s="22">
        <v>2.3881931089260693</v>
      </c>
      <c r="AG383" s="22">
        <v>2.3895122155455959</v>
      </c>
      <c r="AH383" s="22">
        <v>2.3882944054379283</v>
      </c>
      <c r="AI383" s="23">
        <v>2.388602047933833</v>
      </c>
    </row>
    <row r="384" spans="1:35" x14ac:dyDescent="0.3">
      <c r="A384" s="116" t="s">
        <v>13</v>
      </c>
      <c r="B384" s="123" t="s">
        <v>145</v>
      </c>
      <c r="C384" s="118" t="s">
        <v>833</v>
      </c>
      <c r="D384" s="107">
        <v>3046.420829171193</v>
      </c>
      <c r="E384" s="6">
        <v>2999.7297481661049</v>
      </c>
      <c r="F384" s="6">
        <v>3016.8771888236797</v>
      </c>
      <c r="G384" s="6">
        <v>3059.023840450755</v>
      </c>
      <c r="H384" s="6">
        <v>3085.3269624206214</v>
      </c>
      <c r="I384" s="6">
        <v>3116.2882506540145</v>
      </c>
      <c r="J384" s="6">
        <v>3139.3496195914968</v>
      </c>
      <c r="K384" s="108">
        <v>3172.368887623054</v>
      </c>
      <c r="L384" s="13">
        <v>2380.0578979180841</v>
      </c>
      <c r="M384" s="6">
        <v>2485.1031579890168</v>
      </c>
      <c r="N384" s="6">
        <v>2533.4064179448537</v>
      </c>
      <c r="O384" s="6">
        <v>2566.6164671356164</v>
      </c>
      <c r="P384" s="6">
        <v>2612.9029358811226</v>
      </c>
      <c r="Q384" s="6">
        <v>2621.3469993935723</v>
      </c>
      <c r="R384" s="6">
        <v>2636.4814546534117</v>
      </c>
      <c r="S384" s="25">
        <v>2639.0792782208714</v>
      </c>
      <c r="T384" s="107">
        <v>6566.0232407022586</v>
      </c>
      <c r="U384" s="6">
        <v>6695.7228298804166</v>
      </c>
      <c r="V384" s="6">
        <v>6740.9948374204123</v>
      </c>
      <c r="W384" s="6">
        <v>6772.7874669372168</v>
      </c>
      <c r="X384" s="6">
        <v>6890.1036039184182</v>
      </c>
      <c r="Y384" s="6">
        <v>6924.5570986381781</v>
      </c>
      <c r="Z384" s="6">
        <v>6952.9242442800632</v>
      </c>
      <c r="AA384" s="108">
        <v>6962.7604526848309</v>
      </c>
      <c r="AB384" s="21">
        <v>2.758766182304127</v>
      </c>
      <c r="AC384" s="22">
        <v>2.6943440188208112</v>
      </c>
      <c r="AD384" s="22">
        <v>2.6608422516308425</v>
      </c>
      <c r="AE384" s="22">
        <v>2.638799974074721</v>
      </c>
      <c r="AF384" s="22">
        <v>2.6369535237231991</v>
      </c>
      <c r="AG384" s="22">
        <v>2.6416026188978869</v>
      </c>
      <c r="AH384" s="22">
        <v>2.6371982370701277</v>
      </c>
      <c r="AI384" s="23">
        <v>2.638329401524746</v>
      </c>
    </row>
    <row r="385" spans="1:35" x14ac:dyDescent="0.3">
      <c r="A385" s="131" t="s">
        <v>13</v>
      </c>
      <c r="B385" s="137" t="s">
        <v>834</v>
      </c>
      <c r="C385" s="132" t="s">
        <v>835</v>
      </c>
      <c r="D385" s="138">
        <v>833.48966975471649</v>
      </c>
      <c r="E385" s="139">
        <v>761.2940799866933</v>
      </c>
      <c r="F385" s="139">
        <v>788.25280488803048</v>
      </c>
      <c r="G385" s="139">
        <v>1034.2528048880304</v>
      </c>
      <c r="H385" s="139">
        <v>1196.2528048880304</v>
      </c>
      <c r="I385" s="139">
        <v>1298.2528048880304</v>
      </c>
      <c r="J385" s="139">
        <v>1617.2528048880304</v>
      </c>
      <c r="K385" s="140">
        <v>1691.9817211362476</v>
      </c>
      <c r="L385" s="141">
        <v>2115.0514513011549</v>
      </c>
      <c r="M385" s="139">
        <v>2291.1111046459037</v>
      </c>
      <c r="N385" s="139">
        <v>2371.9287387141981</v>
      </c>
      <c r="O385" s="139">
        <v>2427.5341446520019</v>
      </c>
      <c r="P385" s="139">
        <v>2505.1689368240418</v>
      </c>
      <c r="Q385" s="139">
        <v>2519.3790577750424</v>
      </c>
      <c r="R385" s="139">
        <v>2544.9308989366514</v>
      </c>
      <c r="S385" s="142">
        <v>2549.3262203133522</v>
      </c>
      <c r="T385" s="138">
        <v>4819.9616731133638</v>
      </c>
      <c r="U385" s="139">
        <v>4999.5428750170868</v>
      </c>
      <c r="V385" s="139">
        <v>5060.8894815305666</v>
      </c>
      <c r="W385" s="139">
        <v>5103.574948225265</v>
      </c>
      <c r="X385" s="139">
        <v>5260.3448831783799</v>
      </c>
      <c r="Y385" s="139">
        <v>5306.5142893586117</v>
      </c>
      <c r="Z385" s="139">
        <v>5344.7016269216692</v>
      </c>
      <c r="AA385" s="140">
        <v>5357.954602526137</v>
      </c>
      <c r="AB385" s="143">
        <v>2.2788862512768566</v>
      </c>
      <c r="AC385" s="144">
        <v>2.1821477207626634</v>
      </c>
      <c r="AD385" s="144">
        <v>2.1336600037461628</v>
      </c>
      <c r="AE385" s="144">
        <v>2.1023699952763737</v>
      </c>
      <c r="AF385" s="144">
        <v>2.0997964671585168</v>
      </c>
      <c r="AG385" s="144">
        <v>2.1062786375802425</v>
      </c>
      <c r="AH385" s="144">
        <v>2.1001362469821268</v>
      </c>
      <c r="AI385" s="145">
        <v>2.1017139979314066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03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4.4" x14ac:dyDescent="0.3"/>
  <cols>
    <col min="2" max="2" width="10.6640625" bestFit="1" customWidth="1"/>
    <col min="3" max="3" width="28.77734375" bestFit="1" customWidth="1"/>
    <col min="4" max="27" width="12.6640625" customWidth="1"/>
    <col min="28" max="35" width="10" bestFit="1" customWidth="1"/>
  </cols>
  <sheetData>
    <row r="1" spans="1:35" ht="44.4" thickTop="1" thickBot="1" x14ac:dyDescent="0.35">
      <c r="A1" s="9" t="s">
        <v>174</v>
      </c>
      <c r="B1" s="10" t="s">
        <v>0</v>
      </c>
      <c r="C1" s="148" t="s">
        <v>173</v>
      </c>
      <c r="D1" s="17" t="s">
        <v>155</v>
      </c>
      <c r="E1" s="1" t="s">
        <v>168</v>
      </c>
      <c r="F1" s="1" t="s">
        <v>169</v>
      </c>
      <c r="G1" s="1" t="s">
        <v>170</v>
      </c>
      <c r="H1" s="1" t="s">
        <v>171</v>
      </c>
      <c r="I1" s="1" t="s">
        <v>172</v>
      </c>
      <c r="J1" s="1" t="s">
        <v>205</v>
      </c>
      <c r="K1" s="114" t="s">
        <v>206</v>
      </c>
      <c r="L1" s="11" t="s">
        <v>156</v>
      </c>
      <c r="M1" s="1" t="s">
        <v>157</v>
      </c>
      <c r="N1" s="1" t="s">
        <v>158</v>
      </c>
      <c r="O1" s="1" t="s">
        <v>159</v>
      </c>
      <c r="P1" s="1" t="s">
        <v>160</v>
      </c>
      <c r="Q1" s="1" t="s">
        <v>161</v>
      </c>
      <c r="R1" s="1" t="s">
        <v>207</v>
      </c>
      <c r="S1" s="115" t="s">
        <v>208</v>
      </c>
      <c r="T1" s="17" t="s">
        <v>162</v>
      </c>
      <c r="U1" s="1" t="s">
        <v>163</v>
      </c>
      <c r="V1" s="1" t="s">
        <v>164</v>
      </c>
      <c r="W1" s="1" t="s">
        <v>165</v>
      </c>
      <c r="X1" s="1" t="s">
        <v>166</v>
      </c>
      <c r="Y1" s="1" t="s">
        <v>167</v>
      </c>
      <c r="Z1" s="1" t="s">
        <v>209</v>
      </c>
      <c r="AA1" s="114" t="s">
        <v>210</v>
      </c>
      <c r="AB1" s="11" t="s">
        <v>175</v>
      </c>
      <c r="AC1" s="1" t="s">
        <v>176</v>
      </c>
      <c r="AD1" s="1" t="s">
        <v>177</v>
      </c>
      <c r="AE1" s="1" t="s">
        <v>178</v>
      </c>
      <c r="AF1" s="1" t="s">
        <v>179</v>
      </c>
      <c r="AG1" s="1" t="s">
        <v>180</v>
      </c>
      <c r="AH1" s="1" t="s">
        <v>211</v>
      </c>
      <c r="AI1" s="2" t="s">
        <v>212</v>
      </c>
    </row>
    <row r="2" spans="1:35" ht="15" thickTop="1" x14ac:dyDescent="0.3">
      <c r="A2" s="120">
        <v>26</v>
      </c>
      <c r="B2" s="121" t="s">
        <v>1</v>
      </c>
      <c r="C2" s="158" t="s">
        <v>15</v>
      </c>
      <c r="D2" s="111">
        <v>2688.2713785318201</v>
      </c>
      <c r="E2" s="5">
        <v>2798.5760956582058</v>
      </c>
      <c r="F2" s="5">
        <v>2845.9059386794265</v>
      </c>
      <c r="G2" s="5">
        <v>2894.5760078848571</v>
      </c>
      <c r="H2" s="5">
        <v>2936.2514407983303</v>
      </c>
      <c r="I2" s="5">
        <v>2980.0747340677754</v>
      </c>
      <c r="J2" s="5">
        <v>3030.3047045741287</v>
      </c>
      <c r="K2" s="112">
        <v>3086.1890810237001</v>
      </c>
      <c r="L2" s="12">
        <v>2257.0676537330664</v>
      </c>
      <c r="M2" s="5">
        <v>2282.5637039506214</v>
      </c>
      <c r="N2" s="5">
        <v>2310.4382305446416</v>
      </c>
      <c r="O2" s="5">
        <v>2341.0040162176738</v>
      </c>
      <c r="P2" s="5">
        <v>2394.6621058508331</v>
      </c>
      <c r="Q2" s="5">
        <v>2444.8827416195472</v>
      </c>
      <c r="R2" s="5">
        <v>2486.4625640917729</v>
      </c>
      <c r="S2" s="113">
        <v>2543.9218421171731</v>
      </c>
      <c r="T2" s="111">
        <v>6656.6369378644285</v>
      </c>
      <c r="U2" s="5">
        <v>6676.5994963537205</v>
      </c>
      <c r="V2" s="5">
        <v>6727.4739050002445</v>
      </c>
      <c r="W2" s="5">
        <v>6798.7868692587745</v>
      </c>
      <c r="X2" s="5">
        <v>6976.3147714751758</v>
      </c>
      <c r="Y2" s="5">
        <v>7182.7064849635708</v>
      </c>
      <c r="Z2" s="5">
        <v>7371.8394542390206</v>
      </c>
      <c r="AA2" s="112">
        <v>7589.3455740280997</v>
      </c>
      <c r="AB2" s="19">
        <f>T2/L2</f>
        <v>2.9492412098745535</v>
      </c>
      <c r="AC2" s="14">
        <f t="shared" ref="AC2:AI17" si="0">U2/M2</f>
        <v>2.9250441005427268</v>
      </c>
      <c r="AD2" s="14">
        <f t="shared" si="0"/>
        <v>2.9117739726001552</v>
      </c>
      <c r="AE2" s="14">
        <f t="shared" si="0"/>
        <v>2.9042183704765598</v>
      </c>
      <c r="AF2" s="14">
        <f t="shared" si="0"/>
        <v>2.9132773072368234</v>
      </c>
      <c r="AG2" s="14">
        <f t="shared" si="0"/>
        <v>2.9378531586367935</v>
      </c>
      <c r="AH2" s="14">
        <f t="shared" si="0"/>
        <v>2.9647900437751908</v>
      </c>
      <c r="AI2" s="20">
        <f t="shared" si="0"/>
        <v>2.9833249781415785</v>
      </c>
    </row>
    <row r="3" spans="1:35" x14ac:dyDescent="0.3">
      <c r="A3" s="116">
        <v>27</v>
      </c>
      <c r="B3" s="118" t="s">
        <v>1</v>
      </c>
      <c r="C3" s="146" t="s">
        <v>17</v>
      </c>
      <c r="D3" s="107">
        <v>392.97035379679488</v>
      </c>
      <c r="E3" s="6">
        <v>392.97035379679488</v>
      </c>
      <c r="F3" s="6">
        <v>392.97035379679488</v>
      </c>
      <c r="G3" s="6">
        <v>392.97035379679488</v>
      </c>
      <c r="H3" s="6">
        <v>392.97035379679488</v>
      </c>
      <c r="I3" s="6">
        <v>392.97035379679488</v>
      </c>
      <c r="J3" s="6">
        <v>392.97035379679488</v>
      </c>
      <c r="K3" s="108">
        <v>392.97035379679488</v>
      </c>
      <c r="L3" s="13">
        <v>609.56686617535127</v>
      </c>
      <c r="M3" s="6">
        <v>609.56686617535127</v>
      </c>
      <c r="N3" s="6">
        <v>609.56686617535127</v>
      </c>
      <c r="O3" s="6">
        <v>609.56686617535127</v>
      </c>
      <c r="P3" s="6">
        <v>609.56686617535127</v>
      </c>
      <c r="Q3" s="6">
        <v>609.56686617535127</v>
      </c>
      <c r="R3" s="6">
        <v>609.56686617535127</v>
      </c>
      <c r="S3" s="25">
        <v>609.56686617535127</v>
      </c>
      <c r="T3" s="107">
        <v>1844.2099338464257</v>
      </c>
      <c r="U3" s="6">
        <v>1844.2099338464257</v>
      </c>
      <c r="V3" s="6">
        <v>1844.2099338464257</v>
      </c>
      <c r="W3" s="6">
        <v>1844.2099338464257</v>
      </c>
      <c r="X3" s="6">
        <v>1844.2099338464257</v>
      </c>
      <c r="Y3" s="6">
        <v>1844.2099338464257</v>
      </c>
      <c r="Z3" s="6">
        <v>1844.2099338464257</v>
      </c>
      <c r="AA3" s="108">
        <v>1844.2099338464257</v>
      </c>
      <c r="AB3" s="21">
        <f t="shared" ref="AB3:AB66" si="1">T3/L3</f>
        <v>3.0254432059565231</v>
      </c>
      <c r="AC3" s="22">
        <f t="shared" ref="AC3:AC66" si="2">U3/M3</f>
        <v>3.0254432059565231</v>
      </c>
      <c r="AD3" s="22">
        <f t="shared" ref="AD3:AD66" si="3">V3/N3</f>
        <v>3.0254432059565231</v>
      </c>
      <c r="AE3" s="22">
        <f t="shared" ref="AE3:AE66" si="4">W3/O3</f>
        <v>3.0254432059565231</v>
      </c>
      <c r="AF3" s="22">
        <f t="shared" ref="AF3:AF66" si="5">X3/P3</f>
        <v>3.0254432059565231</v>
      </c>
      <c r="AG3" s="22">
        <f t="shared" ref="AG3:AG66" si="6">Y3/Q3</f>
        <v>3.0254432059565231</v>
      </c>
      <c r="AH3" s="22">
        <f t="shared" ref="AH3:AI66" si="7">Z3/R3</f>
        <v>3.0254432059565231</v>
      </c>
      <c r="AI3" s="23">
        <f t="shared" si="0"/>
        <v>3.0254432059565231</v>
      </c>
    </row>
    <row r="4" spans="1:35" x14ac:dyDescent="0.3">
      <c r="A4" s="116">
        <v>28</v>
      </c>
      <c r="B4" s="118" t="s">
        <v>1</v>
      </c>
      <c r="C4" s="146" t="s">
        <v>19</v>
      </c>
      <c r="D4" s="107">
        <v>160.40121730854491</v>
      </c>
      <c r="E4" s="6">
        <v>236.9650584343683</v>
      </c>
      <c r="F4" s="6">
        <v>265.82914689524273</v>
      </c>
      <c r="G4" s="6">
        <v>291.02297608131227</v>
      </c>
      <c r="H4" s="6">
        <v>311.31262259780323</v>
      </c>
      <c r="I4" s="6">
        <v>332.88385591948827</v>
      </c>
      <c r="J4" s="6">
        <v>356.21577354969219</v>
      </c>
      <c r="K4" s="108">
        <v>384.02462905159626</v>
      </c>
      <c r="L4" s="13">
        <v>1712.9726828528285</v>
      </c>
      <c r="M4" s="6">
        <v>1728.3013036290356</v>
      </c>
      <c r="N4" s="6">
        <v>1747.6796735625401</v>
      </c>
      <c r="O4" s="6">
        <v>1769.2646524172285</v>
      </c>
      <c r="P4" s="6">
        <v>1806.8697168130375</v>
      </c>
      <c r="Q4" s="6">
        <v>1842.605874488042</v>
      </c>
      <c r="R4" s="6">
        <v>1872.5708533026468</v>
      </c>
      <c r="S4" s="25">
        <v>1914.3389347858235</v>
      </c>
      <c r="T4" s="107">
        <v>5029.9354766833558</v>
      </c>
      <c r="U4" s="6">
        <v>5041.7220226285799</v>
      </c>
      <c r="V4" s="6">
        <v>5076.9945141185981</v>
      </c>
      <c r="W4" s="6">
        <v>5127.2370732562604</v>
      </c>
      <c r="X4" s="6">
        <v>5251.3848884224244</v>
      </c>
      <c r="Y4" s="6">
        <v>5397.9002262816748</v>
      </c>
      <c r="Z4" s="6">
        <v>5533.8131958878012</v>
      </c>
      <c r="AA4" s="108">
        <v>5691.4102645687608</v>
      </c>
      <c r="AB4" s="21">
        <f t="shared" si="1"/>
        <v>2.9363781028348757</v>
      </c>
      <c r="AC4" s="22">
        <f t="shared" si="2"/>
        <v>2.9171545563508645</v>
      </c>
      <c r="AD4" s="22">
        <f t="shared" si="3"/>
        <v>2.9049914529070704</v>
      </c>
      <c r="AE4" s="22">
        <f t="shared" si="4"/>
        <v>2.8979480634800781</v>
      </c>
      <c r="AF4" s="22">
        <f t="shared" si="5"/>
        <v>2.9063439602523382</v>
      </c>
      <c r="AG4" s="22">
        <f t="shared" si="6"/>
        <v>2.9294925740869311</v>
      </c>
      <c r="AH4" s="22">
        <f t="shared" si="7"/>
        <v>2.9551956264446995</v>
      </c>
      <c r="AI4" s="23">
        <f t="shared" si="0"/>
        <v>2.9730421092885084</v>
      </c>
    </row>
    <row r="5" spans="1:35" x14ac:dyDescent="0.3">
      <c r="A5" s="116">
        <v>29</v>
      </c>
      <c r="B5" s="118" t="s">
        <v>1</v>
      </c>
      <c r="C5" s="146" t="s">
        <v>19</v>
      </c>
      <c r="D5" s="107">
        <v>2222.0546203315607</v>
      </c>
      <c r="E5" s="6">
        <v>2237.1197499625555</v>
      </c>
      <c r="F5" s="6">
        <v>2262.7389499764813</v>
      </c>
      <c r="G5" s="6">
        <v>2297.1495337571264</v>
      </c>
      <c r="H5" s="6">
        <v>2328.0388482072244</v>
      </c>
      <c r="I5" s="6">
        <v>2361.2607390551434</v>
      </c>
      <c r="J5" s="6">
        <v>2398.8718173176699</v>
      </c>
      <c r="K5" s="108">
        <v>2442.0831108577368</v>
      </c>
      <c r="L5" s="13">
        <v>1726.1112227927074</v>
      </c>
      <c r="M5" s="6">
        <v>1743.8330152288183</v>
      </c>
      <c r="N5" s="6">
        <v>1764.3921326473956</v>
      </c>
      <c r="O5" s="6">
        <v>1787.1569421881118</v>
      </c>
      <c r="P5" s="6">
        <v>1826.7621444132774</v>
      </c>
      <c r="Q5" s="6">
        <v>1864.3471195715247</v>
      </c>
      <c r="R5" s="6">
        <v>1895.9170626173459</v>
      </c>
      <c r="S5" s="25">
        <v>1940.1896765163431</v>
      </c>
      <c r="T5" s="107">
        <v>4681.517544757161</v>
      </c>
      <c r="U5" s="6">
        <v>4694.2713748838869</v>
      </c>
      <c r="V5" s="6">
        <v>4728.8038111716642</v>
      </c>
      <c r="W5" s="6">
        <v>4777.6910457212498</v>
      </c>
      <c r="X5" s="6">
        <v>4898.3083870099272</v>
      </c>
      <c r="Y5" s="6">
        <v>5040.4779447770343</v>
      </c>
      <c r="Z5" s="6">
        <v>5172.6298005701437</v>
      </c>
      <c r="AA5" s="108">
        <v>5326.8511855131383</v>
      </c>
      <c r="AB5" s="21">
        <f t="shared" si="1"/>
        <v>2.7121760654466094</v>
      </c>
      <c r="AC5" s="22">
        <f t="shared" si="2"/>
        <v>2.6919271133698111</v>
      </c>
      <c r="AD5" s="22">
        <f t="shared" si="3"/>
        <v>2.6801319976848315</v>
      </c>
      <c r="AE5" s="22">
        <f t="shared" si="4"/>
        <v>2.6733472214654341</v>
      </c>
      <c r="AF5" s="22">
        <f t="shared" si="5"/>
        <v>2.6814155318415436</v>
      </c>
      <c r="AG5" s="22">
        <f t="shared" si="6"/>
        <v>2.7036155938253961</v>
      </c>
      <c r="AH5" s="22">
        <f t="shared" si="7"/>
        <v>2.7282996195146003</v>
      </c>
      <c r="AI5" s="23">
        <f t="shared" si="0"/>
        <v>2.7455311457370635</v>
      </c>
    </row>
    <row r="6" spans="1:35" x14ac:dyDescent="0.3">
      <c r="A6" s="116">
        <v>30</v>
      </c>
      <c r="B6" s="118" t="s">
        <v>1</v>
      </c>
      <c r="C6" s="146" t="s">
        <v>19</v>
      </c>
      <c r="D6" s="107">
        <v>532.11343515526505</v>
      </c>
      <c r="E6" s="6">
        <v>584.89612501272188</v>
      </c>
      <c r="F6" s="6">
        <v>607.49337211663305</v>
      </c>
      <c r="G6" s="6">
        <v>630.60910995486461</v>
      </c>
      <c r="H6" s="6">
        <v>650.36394185794677</v>
      </c>
      <c r="I6" s="6">
        <v>671.4308963574598</v>
      </c>
      <c r="J6" s="6">
        <v>693.58670990542305</v>
      </c>
      <c r="K6" s="108">
        <v>720.44950948275869</v>
      </c>
      <c r="L6" s="13">
        <v>2108.44485478755</v>
      </c>
      <c r="M6" s="6">
        <v>2124.0261225670242</v>
      </c>
      <c r="N6" s="6">
        <v>2143.5195588554702</v>
      </c>
      <c r="O6" s="6">
        <v>2165.3865651565411</v>
      </c>
      <c r="P6" s="6">
        <v>2203.640864595432</v>
      </c>
      <c r="Q6" s="6">
        <v>2239.7601636992667</v>
      </c>
      <c r="R6" s="6">
        <v>2269.9271389482624</v>
      </c>
      <c r="S6" s="25">
        <v>2312.0153272384055</v>
      </c>
      <c r="T6" s="107">
        <v>6691.6890734193066</v>
      </c>
      <c r="U6" s="6">
        <v>6704.8036059299475</v>
      </c>
      <c r="V6" s="6">
        <v>6743.1985523682733</v>
      </c>
      <c r="W6" s="6">
        <v>6798.3177761425668</v>
      </c>
      <c r="X6" s="6">
        <v>6935.1374095942438</v>
      </c>
      <c r="Y6" s="6">
        <v>7095.4921457479277</v>
      </c>
      <c r="Z6" s="6">
        <v>7243.4599740401254</v>
      </c>
      <c r="AA6" s="108">
        <v>7414.9392936202594</v>
      </c>
      <c r="AB6" s="21">
        <f t="shared" si="1"/>
        <v>3.1737557936242875</v>
      </c>
      <c r="AC6" s="22">
        <f t="shared" si="2"/>
        <v>3.1566483739035913</v>
      </c>
      <c r="AD6" s="22">
        <f t="shared" si="3"/>
        <v>3.1458535213780818</v>
      </c>
      <c r="AE6" s="22">
        <f t="shared" si="4"/>
        <v>3.139540018181973</v>
      </c>
      <c r="AF6" s="22">
        <f t="shared" si="5"/>
        <v>3.1471268848826099</v>
      </c>
      <c r="AG6" s="22">
        <f t="shared" si="6"/>
        <v>3.1679696160095836</v>
      </c>
      <c r="AH6" s="22">
        <f t="shared" si="7"/>
        <v>3.1910539548843304</v>
      </c>
      <c r="AI6" s="23">
        <f t="shared" si="0"/>
        <v>3.2071324122565654</v>
      </c>
    </row>
    <row r="7" spans="1:35" x14ac:dyDescent="0.3">
      <c r="A7" s="116">
        <v>31</v>
      </c>
      <c r="B7" s="118" t="s">
        <v>1</v>
      </c>
      <c r="C7" s="146" t="s">
        <v>19</v>
      </c>
      <c r="D7" s="107">
        <v>138.50368111028175</v>
      </c>
      <c r="E7" s="6">
        <v>226.88751743546453</v>
      </c>
      <c r="F7" s="6">
        <v>258.843497431581</v>
      </c>
      <c r="G7" s="6">
        <v>285.03685624083869</v>
      </c>
      <c r="H7" s="6">
        <v>305.63078346782282</v>
      </c>
      <c r="I7" s="6">
        <v>327.24720520253703</v>
      </c>
      <c r="J7" s="6">
        <v>350.02831133776573</v>
      </c>
      <c r="K7" s="108">
        <v>350.02831133776573</v>
      </c>
      <c r="L7" s="13">
        <v>825.41912927914291</v>
      </c>
      <c r="M7" s="6">
        <v>839.15732863144365</v>
      </c>
      <c r="N7" s="6">
        <v>855.16055734653492</v>
      </c>
      <c r="O7" s="6">
        <v>872.90930974027185</v>
      </c>
      <c r="P7" s="6">
        <v>903.90113275587214</v>
      </c>
      <c r="Q7" s="6">
        <v>933.31982750137809</v>
      </c>
      <c r="R7" s="6">
        <v>935.94246809765366</v>
      </c>
      <c r="S7" s="25">
        <v>935.94246809765366</v>
      </c>
      <c r="T7" s="107">
        <v>2819.1068183303228</v>
      </c>
      <c r="U7" s="6">
        <v>2831.5779852898381</v>
      </c>
      <c r="V7" s="6">
        <v>2865.2719567042418</v>
      </c>
      <c r="W7" s="6">
        <v>2912.92177887873</v>
      </c>
      <c r="X7" s="6">
        <v>3030.7390520390563</v>
      </c>
      <c r="Y7" s="6">
        <v>3169.8877793909569</v>
      </c>
      <c r="Z7" s="6">
        <v>3183.6791268453098</v>
      </c>
      <c r="AA7" s="108">
        <v>3183.6791268453098</v>
      </c>
      <c r="AB7" s="21">
        <f t="shared" si="1"/>
        <v>3.4153640475867237</v>
      </c>
      <c r="AC7" s="22">
        <f t="shared" si="2"/>
        <v>3.3743112151660202</v>
      </c>
      <c r="AD7" s="22">
        <f t="shared" si="3"/>
        <v>3.3505660803567134</v>
      </c>
      <c r="AE7" s="22">
        <f t="shared" si="4"/>
        <v>3.3370268209711842</v>
      </c>
      <c r="AF7" s="22">
        <f t="shared" si="5"/>
        <v>3.3529541475390605</v>
      </c>
      <c r="AG7" s="22">
        <f t="shared" si="6"/>
        <v>3.3963574821689688</v>
      </c>
      <c r="AH7" s="22">
        <f t="shared" si="7"/>
        <v>3.401575668765501</v>
      </c>
      <c r="AI7" s="23">
        <f t="shared" si="0"/>
        <v>3.401575668765501</v>
      </c>
    </row>
    <row r="8" spans="1:35" x14ac:dyDescent="0.3">
      <c r="A8" s="116">
        <v>32</v>
      </c>
      <c r="B8" s="118" t="s">
        <v>1</v>
      </c>
      <c r="C8" s="146" t="s">
        <v>19</v>
      </c>
      <c r="D8" s="107">
        <v>541.06717448646998</v>
      </c>
      <c r="E8" s="6">
        <v>600.37420192488219</v>
      </c>
      <c r="F8" s="6">
        <v>626.28283787376552</v>
      </c>
      <c r="G8" s="6">
        <v>652.96384167272208</v>
      </c>
      <c r="H8" s="6">
        <v>675.5395208352802</v>
      </c>
      <c r="I8" s="6">
        <v>699.71455250852318</v>
      </c>
      <c r="J8" s="6">
        <v>725.75295955170986</v>
      </c>
      <c r="K8" s="108">
        <v>756.96890538792957</v>
      </c>
      <c r="L8" s="13">
        <v>1048.7214771868319</v>
      </c>
      <c r="M8" s="6">
        <v>1064.2437246378945</v>
      </c>
      <c r="N8" s="6">
        <v>1081.7083226951738</v>
      </c>
      <c r="O8" s="6">
        <v>1101.0603189674675</v>
      </c>
      <c r="P8" s="6">
        <v>1134.6516728059817</v>
      </c>
      <c r="Q8" s="6">
        <v>1166.6443208837968</v>
      </c>
      <c r="R8" s="6">
        <v>1193.5978032816706</v>
      </c>
      <c r="S8" s="25">
        <v>1231.2849767320531</v>
      </c>
      <c r="T8" s="107">
        <v>3765.8422459363619</v>
      </c>
      <c r="U8" s="6">
        <v>3780.6451771453826</v>
      </c>
      <c r="V8" s="6">
        <v>3819.3569331781764</v>
      </c>
      <c r="W8" s="6">
        <v>3874.1065536664951</v>
      </c>
      <c r="X8" s="6">
        <v>4008.751514410596</v>
      </c>
      <c r="Y8" s="6">
        <v>4168.2016865082505</v>
      </c>
      <c r="Z8" s="6">
        <v>4317.3023798494178</v>
      </c>
      <c r="AA8" s="108">
        <v>4491.3489203990239</v>
      </c>
      <c r="AB8" s="21">
        <f t="shared" si="1"/>
        <v>3.5908888373661765</v>
      </c>
      <c r="AC8" s="22">
        <f t="shared" si="2"/>
        <v>3.5524242141354745</v>
      </c>
      <c r="AD8" s="22">
        <f t="shared" si="3"/>
        <v>3.5308565655313662</v>
      </c>
      <c r="AE8" s="22">
        <f t="shared" si="4"/>
        <v>3.5185234513759291</v>
      </c>
      <c r="AF8" s="22">
        <f t="shared" si="5"/>
        <v>3.533023931914713</v>
      </c>
      <c r="AG8" s="22">
        <f t="shared" si="6"/>
        <v>3.5728127346907326</v>
      </c>
      <c r="AH8" s="22">
        <f t="shared" si="7"/>
        <v>3.6170495354293153</v>
      </c>
      <c r="AI8" s="23">
        <f t="shared" si="0"/>
        <v>3.6476924556648851</v>
      </c>
    </row>
    <row r="9" spans="1:35" x14ac:dyDescent="0.3">
      <c r="A9" s="116">
        <v>33</v>
      </c>
      <c r="B9" s="118" t="s">
        <v>1</v>
      </c>
      <c r="C9" s="146" t="s">
        <v>19</v>
      </c>
      <c r="D9" s="107">
        <v>220.96135456200534</v>
      </c>
      <c r="E9" s="6">
        <v>303.29621460129573</v>
      </c>
      <c r="F9" s="6">
        <v>333.18153171847808</v>
      </c>
      <c r="G9" s="6">
        <v>359.25081343693284</v>
      </c>
      <c r="H9" s="6">
        <v>380.11297316622478</v>
      </c>
      <c r="I9" s="6">
        <v>402.19264812839162</v>
      </c>
      <c r="J9" s="6">
        <v>402.19264812839162</v>
      </c>
      <c r="K9" s="108">
        <v>402.19264812839162</v>
      </c>
      <c r="L9" s="13">
        <v>1447.7897787228089</v>
      </c>
      <c r="M9" s="6">
        <v>1464.4513399016255</v>
      </c>
      <c r="N9" s="6">
        <v>1483.3612940477199</v>
      </c>
      <c r="O9" s="6">
        <v>1504.1085546008296</v>
      </c>
      <c r="P9" s="6">
        <v>1539.9860968788962</v>
      </c>
      <c r="Q9" s="6">
        <v>1542.1884478980583</v>
      </c>
      <c r="R9" s="6">
        <v>1542.1884478980583</v>
      </c>
      <c r="S9" s="25">
        <v>1542.1884478980583</v>
      </c>
      <c r="T9" s="107">
        <v>4122.4302475337008</v>
      </c>
      <c r="U9" s="6">
        <v>4135.0203781284999</v>
      </c>
      <c r="V9" s="6">
        <v>4168.3363617371342</v>
      </c>
      <c r="W9" s="6">
        <v>4215.0508764058868</v>
      </c>
      <c r="X9" s="6">
        <v>4329.5885798490381</v>
      </c>
      <c r="Y9" s="6">
        <v>4338.3232114663579</v>
      </c>
      <c r="Z9" s="6">
        <v>4338.3232114663579</v>
      </c>
      <c r="AA9" s="108">
        <v>4338.3232114663579</v>
      </c>
      <c r="AB9" s="21">
        <f t="shared" si="1"/>
        <v>2.847395601293973</v>
      </c>
      <c r="AC9" s="22">
        <f t="shared" si="2"/>
        <v>2.8235969782418784</v>
      </c>
      <c r="AD9" s="22">
        <f t="shared" si="3"/>
        <v>2.8100614317384491</v>
      </c>
      <c r="AE9" s="22">
        <f t="shared" si="4"/>
        <v>2.8023581566055951</v>
      </c>
      <c r="AF9" s="22">
        <f t="shared" si="5"/>
        <v>2.811446537487484</v>
      </c>
      <c r="AG9" s="22">
        <f t="shared" si="6"/>
        <v>2.8130953888153685</v>
      </c>
      <c r="AH9" s="22">
        <f t="shared" si="7"/>
        <v>2.8130953888153685</v>
      </c>
      <c r="AI9" s="23">
        <f t="shared" si="0"/>
        <v>2.8130953888153685</v>
      </c>
    </row>
    <row r="10" spans="1:35" x14ac:dyDescent="0.3">
      <c r="A10" s="116">
        <v>34</v>
      </c>
      <c r="B10" s="118" t="s">
        <v>1</v>
      </c>
      <c r="C10" s="146" t="s">
        <v>21</v>
      </c>
      <c r="D10" s="107">
        <v>626.61026882915701</v>
      </c>
      <c r="E10" s="6">
        <v>681.673790623733</v>
      </c>
      <c r="F10" s="6">
        <v>709.11369912419104</v>
      </c>
      <c r="G10" s="6">
        <v>738.90459546189493</v>
      </c>
      <c r="H10" s="6">
        <v>764.81062799386712</v>
      </c>
      <c r="I10" s="6">
        <v>792.45712839563339</v>
      </c>
      <c r="J10" s="6">
        <v>822.03428853384082</v>
      </c>
      <c r="K10" s="108">
        <v>857.58404253196773</v>
      </c>
      <c r="L10" s="13">
        <v>1068.4879110864176</v>
      </c>
      <c r="M10" s="6">
        <v>1083.7257612420062</v>
      </c>
      <c r="N10" s="6">
        <v>1102.7352467374417</v>
      </c>
      <c r="O10" s="6">
        <v>1124.1015648672173</v>
      </c>
      <c r="P10" s="6">
        <v>1161.7363557707549</v>
      </c>
      <c r="Q10" s="6">
        <v>1197.4329710478657</v>
      </c>
      <c r="R10" s="6">
        <v>1227.4201089620024</v>
      </c>
      <c r="S10" s="25">
        <v>1269.3648140924736</v>
      </c>
      <c r="T10" s="107">
        <v>3244.4900965661154</v>
      </c>
      <c r="U10" s="6">
        <v>3256.7477549196401</v>
      </c>
      <c r="V10" s="6">
        <v>3292.3924204116743</v>
      </c>
      <c r="W10" s="6">
        <v>3343.5070588784811</v>
      </c>
      <c r="X10" s="6">
        <v>3471.0300074542538</v>
      </c>
      <c r="Y10" s="6">
        <v>3621.484808462661</v>
      </c>
      <c r="Z10" s="6">
        <v>3761.9035245525938</v>
      </c>
      <c r="AA10" s="108">
        <v>3926.0414491489705</v>
      </c>
      <c r="AB10" s="21">
        <f t="shared" si="1"/>
        <v>3.036524852459193</v>
      </c>
      <c r="AC10" s="22">
        <f t="shared" si="2"/>
        <v>3.0051401114496321</v>
      </c>
      <c r="AD10" s="22">
        <f t="shared" si="3"/>
        <v>2.985659912615076</v>
      </c>
      <c r="AE10" s="22">
        <f t="shared" si="4"/>
        <v>2.9743816425283844</v>
      </c>
      <c r="AF10" s="22">
        <f t="shared" si="5"/>
        <v>2.9877949417803973</v>
      </c>
      <c r="AG10" s="22">
        <f t="shared" si="6"/>
        <v>3.0243737194688429</v>
      </c>
      <c r="AH10" s="22">
        <f t="shared" si="7"/>
        <v>3.0648866651972475</v>
      </c>
      <c r="AI10" s="23">
        <f t="shared" si="0"/>
        <v>3.0929181316215035</v>
      </c>
    </row>
    <row r="11" spans="1:35" x14ac:dyDescent="0.3">
      <c r="A11" s="116">
        <v>35</v>
      </c>
      <c r="B11" s="118" t="s">
        <v>1</v>
      </c>
      <c r="C11" s="146" t="s">
        <v>21</v>
      </c>
      <c r="D11" s="107">
        <v>335.39716312329881</v>
      </c>
      <c r="E11" s="6">
        <v>396.91646508930609</v>
      </c>
      <c r="F11" s="6">
        <v>428.09212990059041</v>
      </c>
      <c r="G11" s="6">
        <v>461.41198463870609</v>
      </c>
      <c r="H11" s="6">
        <v>461.41198463870609</v>
      </c>
      <c r="I11" s="6">
        <v>461.41198463870609</v>
      </c>
      <c r="J11" s="6">
        <v>461.41198463870609</v>
      </c>
      <c r="K11" s="108">
        <v>461.41198463870609</v>
      </c>
      <c r="L11" s="13">
        <v>1698.0078661709458</v>
      </c>
      <c r="M11" s="6">
        <v>1717.6087209799266</v>
      </c>
      <c r="N11" s="6">
        <v>1928.6087209799266</v>
      </c>
      <c r="O11" s="6">
        <v>2138.6087209799266</v>
      </c>
      <c r="P11" s="6">
        <v>2138.6087209799266</v>
      </c>
      <c r="Q11" s="6">
        <v>2138.6087209799266</v>
      </c>
      <c r="R11" s="6">
        <v>2138.6087209799266</v>
      </c>
      <c r="S11" s="25">
        <v>2138.6087209799266</v>
      </c>
      <c r="T11" s="107">
        <v>5017.606457271143</v>
      </c>
      <c r="U11" s="6">
        <v>5032.9504676450388</v>
      </c>
      <c r="V11" s="6">
        <v>5418.7310200115153</v>
      </c>
      <c r="W11" s="6">
        <v>5891.4989710000855</v>
      </c>
      <c r="X11" s="6">
        <v>5891.4989710000855</v>
      </c>
      <c r="Y11" s="6">
        <v>5891.4989710000855</v>
      </c>
      <c r="Z11" s="6">
        <v>5891.4989710000855</v>
      </c>
      <c r="AA11" s="108">
        <v>5891.4989710000855</v>
      </c>
      <c r="AB11" s="21">
        <f t="shared" si="1"/>
        <v>2.9549960028076798</v>
      </c>
      <c r="AC11" s="22">
        <f t="shared" si="2"/>
        <v>2.9302077977187087</v>
      </c>
      <c r="AD11" s="22">
        <f t="shared" si="3"/>
        <v>2.8096580509385318</v>
      </c>
      <c r="AE11" s="22">
        <f t="shared" si="4"/>
        <v>2.7548278996545736</v>
      </c>
      <c r="AF11" s="22">
        <f t="shared" si="5"/>
        <v>2.7548278996545736</v>
      </c>
      <c r="AG11" s="22">
        <f t="shared" si="6"/>
        <v>2.7548278996545736</v>
      </c>
      <c r="AH11" s="22">
        <f t="shared" si="7"/>
        <v>2.7548278996545736</v>
      </c>
      <c r="AI11" s="23">
        <f t="shared" si="0"/>
        <v>2.7548278996545736</v>
      </c>
    </row>
    <row r="12" spans="1:35" x14ac:dyDescent="0.3">
      <c r="A12" s="116">
        <v>36</v>
      </c>
      <c r="B12" s="118" t="s">
        <v>1</v>
      </c>
      <c r="C12" s="146" t="s">
        <v>23</v>
      </c>
      <c r="D12" s="107">
        <v>12185.657454225349</v>
      </c>
      <c r="E12" s="6">
        <v>11973.524723385115</v>
      </c>
      <c r="F12" s="6">
        <v>12013.435763137668</v>
      </c>
      <c r="G12" s="6">
        <v>12108.418662906728</v>
      </c>
      <c r="H12" s="6">
        <v>12200.580031705927</v>
      </c>
      <c r="I12" s="6">
        <v>12300.384780442231</v>
      </c>
      <c r="J12" s="6">
        <v>12422.681532034961</v>
      </c>
      <c r="K12" s="108">
        <v>12555.270536856273</v>
      </c>
      <c r="L12" s="13">
        <v>2378.8030122119699</v>
      </c>
      <c r="M12" s="6">
        <v>2402.8324736616682</v>
      </c>
      <c r="N12" s="6">
        <v>2434.3986189740967</v>
      </c>
      <c r="O12" s="6">
        <v>2470.4903445395462</v>
      </c>
      <c r="P12" s="6">
        <v>2534.3503682982218</v>
      </c>
      <c r="Q12" s="6">
        <v>2595.3245210854852</v>
      </c>
      <c r="R12" s="6">
        <v>2646.7539594596606</v>
      </c>
      <c r="S12" s="25">
        <v>2720.4316799888984</v>
      </c>
      <c r="T12" s="107">
        <v>6208.3475711558558</v>
      </c>
      <c r="U12" s="6">
        <v>6224.983631554941</v>
      </c>
      <c r="V12" s="6">
        <v>6276.0101254187721</v>
      </c>
      <c r="W12" s="6">
        <v>6350.5647958765103</v>
      </c>
      <c r="X12" s="6">
        <v>6537.5728937475997</v>
      </c>
      <c r="Y12" s="6">
        <v>6759.4558217726581</v>
      </c>
      <c r="Z12" s="6">
        <v>6966.8451337330644</v>
      </c>
      <c r="AA12" s="108">
        <v>7214.4596713265328</v>
      </c>
      <c r="AB12" s="21">
        <f t="shared" si="1"/>
        <v>2.6098619933152514</v>
      </c>
      <c r="AC12" s="22">
        <f t="shared" si="2"/>
        <v>2.5906856594412133</v>
      </c>
      <c r="AD12" s="22">
        <f t="shared" si="3"/>
        <v>2.5780536007959145</v>
      </c>
      <c r="AE12" s="22">
        <f t="shared" si="4"/>
        <v>2.5705685553125037</v>
      </c>
      <c r="AF12" s="22">
        <f t="shared" si="5"/>
        <v>2.5795852757870574</v>
      </c>
      <c r="AG12" s="22">
        <f t="shared" si="6"/>
        <v>2.6044742254219289</v>
      </c>
      <c r="AH12" s="22">
        <f t="shared" si="7"/>
        <v>2.6322224280927715</v>
      </c>
      <c r="AI12" s="23">
        <f t="shared" si="0"/>
        <v>2.6519539984757028</v>
      </c>
    </row>
    <row r="13" spans="1:35" x14ac:dyDescent="0.3">
      <c r="A13" s="116">
        <v>37</v>
      </c>
      <c r="B13" s="118" t="s">
        <v>1</v>
      </c>
      <c r="C13" s="146" t="s">
        <v>25</v>
      </c>
      <c r="D13" s="107">
        <v>786.44555747555989</v>
      </c>
      <c r="E13" s="6">
        <v>857.27897308274419</v>
      </c>
      <c r="F13" s="6">
        <v>890.69725495442128</v>
      </c>
      <c r="G13" s="6">
        <v>926.3208225509029</v>
      </c>
      <c r="H13" s="6">
        <v>957.18813092012999</v>
      </c>
      <c r="I13" s="6">
        <v>990.10476072731353</v>
      </c>
      <c r="J13" s="6">
        <v>1026.2536362008818</v>
      </c>
      <c r="K13" s="108">
        <v>1068.8671031633173</v>
      </c>
      <c r="L13" s="13">
        <v>2704.2935603522897</v>
      </c>
      <c r="M13" s="6">
        <v>2727.546024610544</v>
      </c>
      <c r="N13" s="6">
        <v>2755.8831915367509</v>
      </c>
      <c r="O13" s="6">
        <v>2787.5936528860857</v>
      </c>
      <c r="P13" s="6">
        <v>2843.2470528667941</v>
      </c>
      <c r="Q13" s="6">
        <v>2895.8005247928413</v>
      </c>
      <c r="R13" s="6">
        <v>2939.7983501126732</v>
      </c>
      <c r="S13" s="25">
        <v>2950.4381601234209</v>
      </c>
      <c r="T13" s="107">
        <v>6614.2799988197612</v>
      </c>
      <c r="U13" s="6">
        <v>6629.3627281255513</v>
      </c>
      <c r="V13" s="6">
        <v>6672.3376977787811</v>
      </c>
      <c r="W13" s="6">
        <v>6733.8546823225715</v>
      </c>
      <c r="X13" s="6">
        <v>6887.0086036297816</v>
      </c>
      <c r="Y13" s="6">
        <v>7066.5835167547839</v>
      </c>
      <c r="Z13" s="6">
        <v>7232.8200945976287</v>
      </c>
      <c r="AA13" s="108">
        <v>7266.2427819608511</v>
      </c>
      <c r="AB13" s="21">
        <f t="shared" si="1"/>
        <v>2.4458439334367661</v>
      </c>
      <c r="AC13" s="22">
        <f t="shared" si="2"/>
        <v>2.4305227733314356</v>
      </c>
      <c r="AD13" s="22">
        <f t="shared" si="3"/>
        <v>2.4211250020571864</v>
      </c>
      <c r="AE13" s="22">
        <f t="shared" si="4"/>
        <v>2.4156514617368261</v>
      </c>
      <c r="AF13" s="22">
        <f t="shared" si="5"/>
        <v>2.4222336207772508</v>
      </c>
      <c r="AG13" s="22">
        <f t="shared" si="6"/>
        <v>2.4402867035395368</v>
      </c>
      <c r="AH13" s="22">
        <f t="shared" si="7"/>
        <v>2.4603116381504253</v>
      </c>
      <c r="AI13" s="23">
        <f t="shared" si="0"/>
        <v>2.4627673544111475</v>
      </c>
    </row>
    <row r="14" spans="1:35" x14ac:dyDescent="0.3">
      <c r="A14" s="116">
        <v>38</v>
      </c>
      <c r="B14" s="118" t="s">
        <v>1</v>
      </c>
      <c r="C14" s="146" t="s">
        <v>25</v>
      </c>
      <c r="D14" s="107">
        <v>1042.6866636552356</v>
      </c>
      <c r="E14" s="6">
        <v>1096.3080882583131</v>
      </c>
      <c r="F14" s="6">
        <v>1127.7101469343183</v>
      </c>
      <c r="G14" s="6">
        <v>1163.8342130567112</v>
      </c>
      <c r="H14" s="6">
        <v>1195.7316820934257</v>
      </c>
      <c r="I14" s="6">
        <v>1229.9469616401029</v>
      </c>
      <c r="J14" s="6">
        <v>1267.6775759822854</v>
      </c>
      <c r="K14" s="108">
        <v>1312.1358453645757</v>
      </c>
      <c r="L14" s="13">
        <v>1952.40974976295</v>
      </c>
      <c r="M14" s="6">
        <v>1972.698793232955</v>
      </c>
      <c r="N14" s="6">
        <v>1997.8036280514796</v>
      </c>
      <c r="O14" s="6">
        <v>2026.0600624247679</v>
      </c>
      <c r="P14" s="6">
        <v>2075.8421482575686</v>
      </c>
      <c r="Q14" s="6">
        <v>2123.081136900058</v>
      </c>
      <c r="R14" s="6">
        <v>2162.7938934804552</v>
      </c>
      <c r="S14" s="25">
        <v>2177.4798349997168</v>
      </c>
      <c r="T14" s="107">
        <v>4525.1047138976919</v>
      </c>
      <c r="U14" s="6">
        <v>4537.5375715260243</v>
      </c>
      <c r="V14" s="6">
        <v>4573.568568480131</v>
      </c>
      <c r="W14" s="6">
        <v>4625.4002169047881</v>
      </c>
      <c r="X14" s="6">
        <v>4754.87113756094</v>
      </c>
      <c r="Y14" s="6">
        <v>4907.5128540891619</v>
      </c>
      <c r="Z14" s="6">
        <v>5049.6407782496563</v>
      </c>
      <c r="AA14" s="108">
        <v>5093.4196451303969</v>
      </c>
      <c r="AB14" s="21">
        <f t="shared" si="1"/>
        <v>2.3177023749482419</v>
      </c>
      <c r="AC14" s="22">
        <f t="shared" si="2"/>
        <v>2.3001674594678927</v>
      </c>
      <c r="AD14" s="22">
        <f t="shared" si="3"/>
        <v>2.2892983595894636</v>
      </c>
      <c r="AE14" s="22">
        <f t="shared" si="4"/>
        <v>2.282953157553067</v>
      </c>
      <c r="AF14" s="22">
        <f t="shared" si="5"/>
        <v>2.2905745225146861</v>
      </c>
      <c r="AG14" s="22">
        <f t="shared" si="6"/>
        <v>2.3115050898406517</v>
      </c>
      <c r="AH14" s="22">
        <f t="shared" si="7"/>
        <v>2.334776694844265</v>
      </c>
      <c r="AI14" s="23">
        <f t="shared" si="0"/>
        <v>2.3391351613279392</v>
      </c>
    </row>
    <row r="15" spans="1:35" x14ac:dyDescent="0.3">
      <c r="A15" s="116">
        <v>39</v>
      </c>
      <c r="B15" s="118" t="s">
        <v>1</v>
      </c>
      <c r="C15" s="146" t="s">
        <v>25</v>
      </c>
      <c r="D15" s="107">
        <v>389.8192789819505</v>
      </c>
      <c r="E15" s="6">
        <v>457.25263391578994</v>
      </c>
      <c r="F15" s="6">
        <v>485.28862040490912</v>
      </c>
      <c r="G15" s="6">
        <v>513.31692665232117</v>
      </c>
      <c r="H15" s="6">
        <v>537.06787411512414</v>
      </c>
      <c r="I15" s="6">
        <v>562.41432907606088</v>
      </c>
      <c r="J15" s="6">
        <v>589.2181164413887</v>
      </c>
      <c r="K15" s="108">
        <v>621.89954708047526</v>
      </c>
      <c r="L15" s="13">
        <v>3102.5074086661907</v>
      </c>
      <c r="M15" s="6">
        <v>3124.175011025623</v>
      </c>
      <c r="N15" s="6">
        <v>3150.7145261486789</v>
      </c>
      <c r="O15" s="6">
        <v>3180.450110213033</v>
      </c>
      <c r="P15" s="6">
        <v>3232.3576263323098</v>
      </c>
      <c r="Q15" s="6">
        <v>3281.3621892309225</v>
      </c>
      <c r="R15" s="6">
        <v>3322.4201690995405</v>
      </c>
      <c r="S15" s="25">
        <v>3379.7820043399197</v>
      </c>
      <c r="T15" s="107">
        <v>8187.3574866963991</v>
      </c>
      <c r="U15" s="6">
        <v>8202.5235717627893</v>
      </c>
      <c r="V15" s="6">
        <v>8246.0010726229775</v>
      </c>
      <c r="W15" s="6">
        <v>8308.3581957906445</v>
      </c>
      <c r="X15" s="6">
        <v>8462.8334854772656</v>
      </c>
      <c r="Y15" s="6">
        <v>8643.826217261947</v>
      </c>
      <c r="Z15" s="6">
        <v>8811.2834692379201</v>
      </c>
      <c r="AA15" s="108">
        <v>9005.5173685825175</v>
      </c>
      <c r="AB15" s="21">
        <f t="shared" si="1"/>
        <v>2.6389485690918151</v>
      </c>
      <c r="AC15" s="22">
        <f t="shared" si="2"/>
        <v>2.625500665876594</v>
      </c>
      <c r="AD15" s="22">
        <f t="shared" si="3"/>
        <v>2.6171844526652799</v>
      </c>
      <c r="AE15" s="22">
        <f t="shared" si="4"/>
        <v>2.6123214978631228</v>
      </c>
      <c r="AF15" s="22">
        <f t="shared" si="5"/>
        <v>2.6181612506410281</v>
      </c>
      <c r="AG15" s="22">
        <f t="shared" si="6"/>
        <v>2.6342188758162859</v>
      </c>
      <c r="AH15" s="22">
        <f t="shared" si="7"/>
        <v>2.6520677761313975</v>
      </c>
      <c r="AI15" s="23">
        <f t="shared" si="0"/>
        <v>2.6645261016890109</v>
      </c>
    </row>
    <row r="16" spans="1:35" x14ac:dyDescent="0.3">
      <c r="A16" s="116">
        <v>40</v>
      </c>
      <c r="B16" s="118" t="s">
        <v>1</v>
      </c>
      <c r="C16" s="146" t="s">
        <v>25</v>
      </c>
      <c r="D16" s="107">
        <v>438.925084516634</v>
      </c>
      <c r="E16" s="6">
        <v>493.28078884581936</v>
      </c>
      <c r="F16" s="6">
        <v>522.24315094840995</v>
      </c>
      <c r="G16" s="6">
        <v>554.52398639907915</v>
      </c>
      <c r="H16" s="6">
        <v>582.78534502781338</v>
      </c>
      <c r="I16" s="6">
        <v>612.99703386271449</v>
      </c>
      <c r="J16" s="6">
        <v>633.8792973343418</v>
      </c>
      <c r="K16" s="108">
        <v>633.8792973343418</v>
      </c>
      <c r="L16" s="13">
        <v>2172.8913822093537</v>
      </c>
      <c r="M16" s="6">
        <v>2193.5062266289669</v>
      </c>
      <c r="N16" s="6">
        <v>2218.9942765886703</v>
      </c>
      <c r="O16" s="6">
        <v>2247.7301460012054</v>
      </c>
      <c r="P16" s="6">
        <v>2298.2217353538981</v>
      </c>
      <c r="Q16" s="6">
        <v>2345.9708481700627</v>
      </c>
      <c r="R16" s="6">
        <v>2345.9708481700627</v>
      </c>
      <c r="S16" s="25">
        <v>2345.9708481700627</v>
      </c>
      <c r="T16" s="107">
        <v>4501.9403674877985</v>
      </c>
      <c r="U16" s="6">
        <v>4513.2329560221187</v>
      </c>
      <c r="V16" s="6">
        <v>4545.9553405973302</v>
      </c>
      <c r="W16" s="6">
        <v>4593.1256353581248</v>
      </c>
      <c r="X16" s="6">
        <v>4710.665542254168</v>
      </c>
      <c r="Y16" s="6">
        <v>4848.7306301707031</v>
      </c>
      <c r="Z16" s="6">
        <v>4848.7306301707031</v>
      </c>
      <c r="AA16" s="108">
        <v>4848.7306301707031</v>
      </c>
      <c r="AB16" s="21">
        <f t="shared" si="1"/>
        <v>2.0718662719856309</v>
      </c>
      <c r="AC16" s="22">
        <f t="shared" si="2"/>
        <v>2.0575428057745535</v>
      </c>
      <c r="AD16" s="22">
        <f t="shared" si="3"/>
        <v>2.0486557304627078</v>
      </c>
      <c r="AE16" s="22">
        <f t="shared" si="4"/>
        <v>2.043450653331079</v>
      </c>
      <c r="AF16" s="22">
        <f t="shared" si="5"/>
        <v>2.0497001963689039</v>
      </c>
      <c r="AG16" s="22">
        <f t="shared" si="6"/>
        <v>2.0668332830959422</v>
      </c>
      <c r="AH16" s="22">
        <f t="shared" si="7"/>
        <v>2.0668332830959422</v>
      </c>
      <c r="AI16" s="23">
        <f t="shared" si="0"/>
        <v>2.0668332830959422</v>
      </c>
    </row>
    <row r="17" spans="1:35" x14ac:dyDescent="0.3">
      <c r="A17" s="116">
        <v>41</v>
      </c>
      <c r="B17" s="118" t="s">
        <v>1</v>
      </c>
      <c r="C17" s="146" t="s">
        <v>27</v>
      </c>
      <c r="D17" s="107">
        <v>840.77391664983759</v>
      </c>
      <c r="E17" s="6">
        <v>892.33667672479169</v>
      </c>
      <c r="F17" s="6">
        <v>918.71755783934293</v>
      </c>
      <c r="G17" s="6">
        <v>948.04980681091354</v>
      </c>
      <c r="H17" s="6">
        <v>973.49402279262483</v>
      </c>
      <c r="I17" s="6">
        <v>1000.7341659022519</v>
      </c>
      <c r="J17" s="6">
        <v>1031.3711117218418</v>
      </c>
      <c r="K17" s="108">
        <v>1066.6195038109818</v>
      </c>
      <c r="L17" s="13">
        <v>1275.1245041913648</v>
      </c>
      <c r="M17" s="6">
        <v>1291.6248420683139</v>
      </c>
      <c r="N17" s="6">
        <v>1310.6485905110369</v>
      </c>
      <c r="O17" s="6">
        <v>1332.0352591214285</v>
      </c>
      <c r="P17" s="6">
        <v>1369.400923416305</v>
      </c>
      <c r="Q17" s="6">
        <v>1404.8756796597743</v>
      </c>
      <c r="R17" s="6">
        <v>1434.5706939414192</v>
      </c>
      <c r="S17" s="25">
        <v>1476.0964134870724</v>
      </c>
      <c r="T17" s="107">
        <v>3883.5449814850858</v>
      </c>
      <c r="U17" s="6">
        <v>3896.8810797877777</v>
      </c>
      <c r="V17" s="6">
        <v>3932.6937178419239</v>
      </c>
      <c r="W17" s="6">
        <v>3984.1125567450435</v>
      </c>
      <c r="X17" s="6">
        <v>4111.4308278536064</v>
      </c>
      <c r="Y17" s="6">
        <v>4261.6792831933262</v>
      </c>
      <c r="Z17" s="6">
        <v>4401.1493255131909</v>
      </c>
      <c r="AA17" s="108">
        <v>4563.8085465943113</v>
      </c>
      <c r="AB17" s="21">
        <f t="shared" si="1"/>
        <v>3.0456202266678902</v>
      </c>
      <c r="AC17" s="22">
        <f t="shared" si="2"/>
        <v>3.0170378834984284</v>
      </c>
      <c r="AD17" s="22">
        <f t="shared" si="3"/>
        <v>3.0005706688384883</v>
      </c>
      <c r="AE17" s="22">
        <f t="shared" si="4"/>
        <v>2.9909963189509323</v>
      </c>
      <c r="AF17" s="22">
        <f t="shared" si="5"/>
        <v>3.0023572772220994</v>
      </c>
      <c r="AG17" s="22">
        <f t="shared" si="6"/>
        <v>3.0334921053124062</v>
      </c>
      <c r="AH17" s="22">
        <f t="shared" si="7"/>
        <v>3.067920837990374</v>
      </c>
      <c r="AI17" s="23">
        <f t="shared" si="0"/>
        <v>3.0918092510047828</v>
      </c>
    </row>
    <row r="18" spans="1:35" x14ac:dyDescent="0.3">
      <c r="A18" s="116">
        <v>42</v>
      </c>
      <c r="B18" s="118" t="s">
        <v>1</v>
      </c>
      <c r="C18" s="146" t="s">
        <v>27</v>
      </c>
      <c r="D18" s="107">
        <v>2022.2691265745773</v>
      </c>
      <c r="E18" s="6">
        <v>2038.8437655357325</v>
      </c>
      <c r="F18" s="6">
        <v>2063.1525579048489</v>
      </c>
      <c r="G18" s="6">
        <v>2095.6295771836626</v>
      </c>
      <c r="H18" s="6">
        <v>2124.8601322886793</v>
      </c>
      <c r="I18" s="6">
        <v>2156.0742542757675</v>
      </c>
      <c r="J18" s="6">
        <v>2192.3386022998106</v>
      </c>
      <c r="K18" s="108">
        <v>2232.6735532841981</v>
      </c>
      <c r="L18" s="13">
        <v>1480.8888290513805</v>
      </c>
      <c r="M18" s="6">
        <v>1496.865621369933</v>
      </c>
      <c r="N18" s="6">
        <v>1515.666908571563</v>
      </c>
      <c r="O18" s="6">
        <v>1536.6980831307583</v>
      </c>
      <c r="P18" s="6">
        <v>1573.4711175595558</v>
      </c>
      <c r="Q18" s="6">
        <v>1608.1380805426309</v>
      </c>
      <c r="R18" s="6">
        <v>1637.005693181376</v>
      </c>
      <c r="S18" s="25">
        <v>1677.0950039322356</v>
      </c>
      <c r="T18" s="107">
        <v>4627.7365338488335</v>
      </c>
      <c r="U18" s="6">
        <v>4640.9825275649109</v>
      </c>
      <c r="V18" s="6">
        <v>4677.3551118140249</v>
      </c>
      <c r="W18" s="6">
        <v>4729.3589464437218</v>
      </c>
      <c r="X18" s="6">
        <v>4858.2863813977037</v>
      </c>
      <c r="Y18" s="6">
        <v>5009.2833947189711</v>
      </c>
      <c r="Z18" s="6">
        <v>5148.508533749824</v>
      </c>
      <c r="AA18" s="108">
        <v>5309.4904931744077</v>
      </c>
      <c r="AB18" s="21">
        <f t="shared" si="1"/>
        <v>3.1249722754767779</v>
      </c>
      <c r="AC18" s="22">
        <f t="shared" si="2"/>
        <v>3.1004670434727992</v>
      </c>
      <c r="AD18" s="22">
        <f t="shared" si="3"/>
        <v>3.0860046395168634</v>
      </c>
      <c r="AE18" s="22">
        <f t="shared" si="4"/>
        <v>3.0776110143955315</v>
      </c>
      <c r="AF18" s="22">
        <f t="shared" si="5"/>
        <v>3.0876234887189264</v>
      </c>
      <c r="AG18" s="22">
        <f t="shared" si="6"/>
        <v>3.114958507187827</v>
      </c>
      <c r="AH18" s="22">
        <f t="shared" si="7"/>
        <v>3.1450767429795263</v>
      </c>
      <c r="AI18" s="23">
        <f t="shared" si="7"/>
        <v>3.1658853438388408</v>
      </c>
    </row>
    <row r="19" spans="1:35" x14ac:dyDescent="0.3">
      <c r="A19" s="116">
        <v>43</v>
      </c>
      <c r="B19" s="118" t="s">
        <v>1</v>
      </c>
      <c r="C19" s="146" t="s">
        <v>29</v>
      </c>
      <c r="D19" s="107">
        <v>3016.6367048782449</v>
      </c>
      <c r="E19" s="6">
        <v>3009.9230189507739</v>
      </c>
      <c r="F19" s="6">
        <v>3036.6701467778144</v>
      </c>
      <c r="G19" s="6">
        <v>3077.0088375225741</v>
      </c>
      <c r="H19" s="6">
        <v>3113.9290306527164</v>
      </c>
      <c r="I19" s="6">
        <v>3153.5137228041417</v>
      </c>
      <c r="J19" s="6">
        <v>3199.8564157172805</v>
      </c>
      <c r="K19" s="108">
        <v>3251.3127786935397</v>
      </c>
      <c r="L19" s="13">
        <v>3030.1454255154345</v>
      </c>
      <c r="M19" s="6">
        <v>3055.7611622702398</v>
      </c>
      <c r="N19" s="6">
        <v>3083.3075677430438</v>
      </c>
      <c r="O19" s="6">
        <v>3113.7834707632692</v>
      </c>
      <c r="P19" s="6">
        <v>3166.7252929079727</v>
      </c>
      <c r="Q19" s="6">
        <v>3216.5464174145955</v>
      </c>
      <c r="R19" s="6">
        <v>3258.0738468287987</v>
      </c>
      <c r="S19" s="25">
        <v>3315.9886900785377</v>
      </c>
      <c r="T19" s="107">
        <v>8772.3800229357657</v>
      </c>
      <c r="U19" s="6">
        <v>8792.067539446949</v>
      </c>
      <c r="V19" s="6">
        <v>8841.5209217700449</v>
      </c>
      <c r="W19" s="6">
        <v>8911.5441258155533</v>
      </c>
      <c r="X19" s="6">
        <v>9084.1539793619741</v>
      </c>
      <c r="Y19" s="6">
        <v>9285.765732567379</v>
      </c>
      <c r="Z19" s="6">
        <v>9471.3826148147873</v>
      </c>
      <c r="AA19" s="108">
        <v>9686.343635301726</v>
      </c>
      <c r="AB19" s="21">
        <f t="shared" si="1"/>
        <v>2.8950359771737899</v>
      </c>
      <c r="AC19" s="22">
        <f t="shared" si="2"/>
        <v>2.8772103160428255</v>
      </c>
      <c r="AD19" s="22">
        <f t="shared" si="3"/>
        <v>2.867544261321282</v>
      </c>
      <c r="AE19" s="22">
        <f t="shared" si="4"/>
        <v>2.8619665463222153</v>
      </c>
      <c r="AF19" s="22">
        <f t="shared" si="5"/>
        <v>2.8686270955382063</v>
      </c>
      <c r="AG19" s="22">
        <f t="shared" si="6"/>
        <v>2.8868744695533159</v>
      </c>
      <c r="AH19" s="22">
        <f t="shared" si="7"/>
        <v>2.9070497048535677</v>
      </c>
      <c r="AI19" s="23">
        <f t="shared" si="7"/>
        <v>2.9211027360507402</v>
      </c>
    </row>
    <row r="20" spans="1:35" x14ac:dyDescent="0.3">
      <c r="A20" s="116">
        <v>44</v>
      </c>
      <c r="B20" s="118" t="s">
        <v>1</v>
      </c>
      <c r="C20" s="146" t="s">
        <v>31</v>
      </c>
      <c r="D20" s="107">
        <v>849.10674082491448</v>
      </c>
      <c r="E20" s="6">
        <v>902.05258803223978</v>
      </c>
      <c r="F20" s="6">
        <v>928.07396716348444</v>
      </c>
      <c r="G20" s="6">
        <v>955.82941829066442</v>
      </c>
      <c r="H20" s="6">
        <v>979.21172646806281</v>
      </c>
      <c r="I20" s="6">
        <v>979.21172646806281</v>
      </c>
      <c r="J20" s="6">
        <v>979.21172646806281</v>
      </c>
      <c r="K20" s="108">
        <v>979.21172646806281</v>
      </c>
      <c r="L20" s="13">
        <v>1603.9976892887639</v>
      </c>
      <c r="M20" s="6">
        <v>1621.1563486619013</v>
      </c>
      <c r="N20" s="6">
        <v>1696.1563486619013</v>
      </c>
      <c r="O20" s="6">
        <v>1770.1563486619013</v>
      </c>
      <c r="P20" s="6">
        <v>1808.7042212515655</v>
      </c>
      <c r="Q20" s="6">
        <v>1808.7042212515655</v>
      </c>
      <c r="R20" s="6">
        <v>1808.7042212515655</v>
      </c>
      <c r="S20" s="25">
        <v>1808.7042212515655</v>
      </c>
      <c r="T20" s="107">
        <v>4967.653899868661</v>
      </c>
      <c r="U20" s="6">
        <v>4981.7558083845115</v>
      </c>
      <c r="V20" s="6">
        <v>5125.5622212780027</v>
      </c>
      <c r="W20" s="6">
        <v>5304.7393667052756</v>
      </c>
      <c r="X20" s="6">
        <v>5436.3390927445153</v>
      </c>
      <c r="Y20" s="6">
        <v>5436.3390927445153</v>
      </c>
      <c r="Z20" s="6">
        <v>5436.3390927445153</v>
      </c>
      <c r="AA20" s="108">
        <v>5436.3390927445153</v>
      </c>
      <c r="AB20" s="21">
        <f t="shared" si="1"/>
        <v>3.0970455462884061</v>
      </c>
      <c r="AC20" s="22">
        <f t="shared" si="2"/>
        <v>3.072964438313702</v>
      </c>
      <c r="AD20" s="22">
        <f t="shared" si="3"/>
        <v>3.0218689599703241</v>
      </c>
      <c r="AE20" s="22">
        <f t="shared" si="4"/>
        <v>2.996763178978648</v>
      </c>
      <c r="AF20" s="22">
        <f t="shared" si="5"/>
        <v>3.0056540084717347</v>
      </c>
      <c r="AG20" s="22">
        <f t="shared" si="6"/>
        <v>3.0056540084717347</v>
      </c>
      <c r="AH20" s="22">
        <f t="shared" si="7"/>
        <v>3.0056540084717347</v>
      </c>
      <c r="AI20" s="23">
        <f t="shared" si="7"/>
        <v>3.0056540084717347</v>
      </c>
    </row>
    <row r="21" spans="1:35" x14ac:dyDescent="0.3">
      <c r="A21" s="116">
        <v>45</v>
      </c>
      <c r="B21" s="118" t="s">
        <v>1</v>
      </c>
      <c r="C21" s="146" t="s">
        <v>33</v>
      </c>
      <c r="D21" s="107">
        <v>432.10698968818093</v>
      </c>
      <c r="E21" s="6">
        <v>492.43531655632228</v>
      </c>
      <c r="F21" s="6">
        <v>518.05052460561228</v>
      </c>
      <c r="G21" s="6">
        <v>544.13533758056769</v>
      </c>
      <c r="H21" s="6">
        <v>566.0578402673334</v>
      </c>
      <c r="I21" s="6">
        <v>589.42472999612835</v>
      </c>
      <c r="J21" s="6">
        <v>614.87927030218157</v>
      </c>
      <c r="K21" s="108">
        <v>644.97393524592871</v>
      </c>
      <c r="L21" s="13">
        <v>2225.3168715985362</v>
      </c>
      <c r="M21" s="6">
        <v>2243.0015421541802</v>
      </c>
      <c r="N21" s="6">
        <v>2264.8102113500445</v>
      </c>
      <c r="O21" s="6">
        <v>2289.35202905807</v>
      </c>
      <c r="P21" s="6">
        <v>2331.8703415976984</v>
      </c>
      <c r="Q21" s="6">
        <v>2372.0314448347299</v>
      </c>
      <c r="R21" s="6">
        <v>2405.6101436436556</v>
      </c>
      <c r="S21" s="25">
        <v>2452.443533302936</v>
      </c>
      <c r="T21" s="107">
        <v>6301.2252155673668</v>
      </c>
      <c r="U21" s="6">
        <v>6314.5061474514787</v>
      </c>
      <c r="V21" s="6">
        <v>6352.8149377954378</v>
      </c>
      <c r="W21" s="6">
        <v>6407.9739374737565</v>
      </c>
      <c r="X21" s="6">
        <v>6543.5510326655613</v>
      </c>
      <c r="Y21" s="6">
        <v>6702.5312014787778</v>
      </c>
      <c r="Z21" s="6">
        <v>6849.4362735561044</v>
      </c>
      <c r="AA21" s="108">
        <v>7019.6923211991771</v>
      </c>
      <c r="AB21" s="21">
        <f t="shared" si="1"/>
        <v>2.8316080716365302</v>
      </c>
      <c r="AC21" s="22">
        <f t="shared" si="2"/>
        <v>2.8152036584812254</v>
      </c>
      <c r="AD21" s="22">
        <f t="shared" si="3"/>
        <v>2.8050098440736675</v>
      </c>
      <c r="AE21" s="22">
        <f t="shared" si="4"/>
        <v>2.799033899609686</v>
      </c>
      <c r="AF21" s="22">
        <f t="shared" si="5"/>
        <v>2.8061384528704965</v>
      </c>
      <c r="AG21" s="22">
        <f t="shared" si="6"/>
        <v>2.825650231608027</v>
      </c>
      <c r="AH21" s="22">
        <f t="shared" si="7"/>
        <v>2.847276102345333</v>
      </c>
      <c r="AI21" s="23">
        <f t="shared" si="7"/>
        <v>2.8623257685142698</v>
      </c>
    </row>
    <row r="22" spans="1:35" x14ac:dyDescent="0.3">
      <c r="A22" s="116">
        <v>46</v>
      </c>
      <c r="B22" s="118" t="s">
        <v>1</v>
      </c>
      <c r="C22" s="146" t="s">
        <v>33</v>
      </c>
      <c r="D22" s="107">
        <v>1144.6045884714415</v>
      </c>
      <c r="E22" s="6">
        <v>1185.1645253279485</v>
      </c>
      <c r="F22" s="6">
        <v>1209.8201228558125</v>
      </c>
      <c r="G22" s="6">
        <v>1238.6572380207581</v>
      </c>
      <c r="H22" s="6">
        <v>1263.7331012640445</v>
      </c>
      <c r="I22" s="6">
        <v>1290.5275463929568</v>
      </c>
      <c r="J22" s="6">
        <v>1320.151524359301</v>
      </c>
      <c r="K22" s="108">
        <v>1354.7894601464905</v>
      </c>
      <c r="L22" s="13">
        <v>1626.8465993002067</v>
      </c>
      <c r="M22" s="6">
        <v>1643.9581839339587</v>
      </c>
      <c r="N22" s="6">
        <v>1663.463803135016</v>
      </c>
      <c r="O22" s="6">
        <v>1685.2758232525239</v>
      </c>
      <c r="P22" s="6">
        <v>1723.066974951925</v>
      </c>
      <c r="Q22" s="6">
        <v>1758.7903980181422</v>
      </c>
      <c r="R22" s="6">
        <v>1788.7274770250456</v>
      </c>
      <c r="S22" s="25">
        <v>1830.5782950052048</v>
      </c>
      <c r="T22" s="107">
        <v>4171.992462177318</v>
      </c>
      <c r="U22" s="6">
        <v>4183.636908998219</v>
      </c>
      <c r="V22" s="6">
        <v>4214.6098479288548</v>
      </c>
      <c r="W22" s="6">
        <v>4258.8906193284229</v>
      </c>
      <c r="X22" s="6">
        <v>4367.6878321185686</v>
      </c>
      <c r="Y22" s="6">
        <v>4495.4289532379607</v>
      </c>
      <c r="Z22" s="6">
        <v>4613.9023938499122</v>
      </c>
      <c r="AA22" s="108">
        <v>4751.7329624602644</v>
      </c>
      <c r="AB22" s="21">
        <f t="shared" si="1"/>
        <v>2.5644657978028871</v>
      </c>
      <c r="AC22" s="22">
        <f t="shared" si="2"/>
        <v>2.5448560370233144</v>
      </c>
      <c r="AD22" s="22">
        <f t="shared" si="3"/>
        <v>2.5336348407376641</v>
      </c>
      <c r="AE22" s="22">
        <f t="shared" si="4"/>
        <v>2.5271178525001989</v>
      </c>
      <c r="AF22" s="22">
        <f t="shared" si="5"/>
        <v>2.5348334659135525</v>
      </c>
      <c r="AG22" s="22">
        <f t="shared" si="6"/>
        <v>2.5559776527683713</v>
      </c>
      <c r="AH22" s="22">
        <f t="shared" si="7"/>
        <v>2.5794328387707264</v>
      </c>
      <c r="AI22" s="23">
        <f t="shared" si="7"/>
        <v>2.5957551094239069</v>
      </c>
    </row>
    <row r="23" spans="1:35" x14ac:dyDescent="0.3">
      <c r="A23" s="116">
        <v>47</v>
      </c>
      <c r="B23" s="118" t="s">
        <v>1</v>
      </c>
      <c r="C23" s="146" t="s">
        <v>33</v>
      </c>
      <c r="D23" s="107">
        <v>403.72071789857762</v>
      </c>
      <c r="E23" s="6">
        <v>469.12809236549367</v>
      </c>
      <c r="F23" s="6">
        <v>495.6156186373297</v>
      </c>
      <c r="G23" s="6">
        <v>521.95062824463059</v>
      </c>
      <c r="H23" s="6">
        <v>543.77758886787637</v>
      </c>
      <c r="I23" s="6">
        <v>566.92019999929789</v>
      </c>
      <c r="J23" s="6">
        <v>592.06890860286205</v>
      </c>
      <c r="K23" s="108">
        <v>621.77600565960211</v>
      </c>
      <c r="L23" s="13">
        <v>2512.0938936653592</v>
      </c>
      <c r="M23" s="6">
        <v>2529.9176550818265</v>
      </c>
      <c r="N23" s="6">
        <v>2602.9176550818265</v>
      </c>
      <c r="O23" s="6">
        <v>2675.9176550818265</v>
      </c>
      <c r="P23" s="6">
        <v>2734.2115071201247</v>
      </c>
      <c r="Q23" s="6">
        <v>2779.2867246627848</v>
      </c>
      <c r="R23" s="6">
        <v>2815.5006430708613</v>
      </c>
      <c r="S23" s="25">
        <v>2865.4496177190022</v>
      </c>
      <c r="T23" s="107">
        <v>7216.678578251076</v>
      </c>
      <c r="U23" s="6">
        <v>7230.2359441797353</v>
      </c>
      <c r="V23" s="6">
        <v>7360.4111879814782</v>
      </c>
      <c r="W23" s="6">
        <v>7525.8128136095547</v>
      </c>
      <c r="X23" s="6">
        <v>7712.5821466279804</v>
      </c>
      <c r="Y23" s="6">
        <v>7891.9455152087139</v>
      </c>
      <c r="Z23" s="6">
        <v>8051.1593376879919</v>
      </c>
      <c r="AA23" s="108">
        <v>8233.5265421564818</v>
      </c>
      <c r="AB23" s="21">
        <f t="shared" si="1"/>
        <v>2.8727742209194762</v>
      </c>
      <c r="AC23" s="22">
        <f t="shared" si="2"/>
        <v>2.8578937854583586</v>
      </c>
      <c r="AD23" s="22">
        <f t="shared" si="3"/>
        <v>2.8277541448963328</v>
      </c>
      <c r="AE23" s="22">
        <f t="shared" si="4"/>
        <v>2.8124231697927282</v>
      </c>
      <c r="AF23" s="22">
        <f t="shared" si="5"/>
        <v>2.8207701293567617</v>
      </c>
      <c r="AG23" s="22">
        <f t="shared" si="6"/>
        <v>2.8395578783496171</v>
      </c>
      <c r="AH23" s="22">
        <f t="shared" si="7"/>
        <v>2.8595835548830162</v>
      </c>
      <c r="AI23" s="23">
        <f t="shared" si="7"/>
        <v>2.8733803209252224</v>
      </c>
    </row>
    <row r="24" spans="1:35" x14ac:dyDescent="0.3">
      <c r="A24" s="116">
        <v>48</v>
      </c>
      <c r="B24" s="118" t="s">
        <v>1</v>
      </c>
      <c r="C24" s="146" t="s">
        <v>35</v>
      </c>
      <c r="D24" s="107">
        <v>10252.259636105551</v>
      </c>
      <c r="E24" s="6">
        <v>10572.390409608688</v>
      </c>
      <c r="F24" s="6">
        <v>12072.390409608688</v>
      </c>
      <c r="G24" s="6">
        <v>13322.390409608688</v>
      </c>
      <c r="H24" s="6">
        <v>15072.390409608688</v>
      </c>
      <c r="I24" s="6">
        <v>15509.952164379003</v>
      </c>
      <c r="J24" s="6">
        <v>15748.389533987751</v>
      </c>
      <c r="K24" s="108">
        <v>15926.655111807479</v>
      </c>
      <c r="L24" s="13">
        <v>2389.3718637744578</v>
      </c>
      <c r="M24" s="6">
        <v>2415.6408100962972</v>
      </c>
      <c r="N24" s="6">
        <v>2446.8974379265596</v>
      </c>
      <c r="O24" s="6">
        <v>2481.975357868173</v>
      </c>
      <c r="P24" s="6">
        <v>2543.625182286547</v>
      </c>
      <c r="Q24" s="6">
        <v>2602.2523658323453</v>
      </c>
      <c r="R24" s="6">
        <v>2651.5966795054601</v>
      </c>
      <c r="S24" s="25">
        <v>2722.0805819408706</v>
      </c>
      <c r="T24" s="107">
        <v>5608.1697624165226</v>
      </c>
      <c r="U24" s="6">
        <v>5624.5300040281136</v>
      </c>
      <c r="V24" s="6">
        <v>5669.9404175838572</v>
      </c>
      <c r="W24" s="6">
        <v>5735.0690302806643</v>
      </c>
      <c r="X24" s="6">
        <v>5897.3528326316546</v>
      </c>
      <c r="Y24" s="6">
        <v>6089.1010130765508</v>
      </c>
      <c r="Z24" s="6">
        <v>6267.8713277509132</v>
      </c>
      <c r="AA24" s="108">
        <v>6480.5970073074614</v>
      </c>
      <c r="AB24" s="21">
        <f t="shared" si="1"/>
        <v>2.34713141451217</v>
      </c>
      <c r="AC24" s="22">
        <f t="shared" si="2"/>
        <v>2.3283801054031277</v>
      </c>
      <c r="AD24" s="22">
        <f t="shared" si="3"/>
        <v>2.3171957801338925</v>
      </c>
      <c r="AE24" s="22">
        <f t="shared" si="4"/>
        <v>2.3106873370437691</v>
      </c>
      <c r="AF24" s="22">
        <f t="shared" si="5"/>
        <v>2.3184834281795927</v>
      </c>
      <c r="AG24" s="22">
        <f t="shared" si="6"/>
        <v>2.3399348552917605</v>
      </c>
      <c r="AH24" s="22">
        <f t="shared" si="7"/>
        <v>2.3638102190261874</v>
      </c>
      <c r="AI24" s="23">
        <f t="shared" si="7"/>
        <v>2.3807513452400189</v>
      </c>
    </row>
    <row r="25" spans="1:35" x14ac:dyDescent="0.3">
      <c r="A25" s="116">
        <v>49</v>
      </c>
      <c r="B25" s="118" t="s">
        <v>1</v>
      </c>
      <c r="C25" s="146" t="s">
        <v>35</v>
      </c>
      <c r="D25" s="107">
        <v>1114.6723936974736</v>
      </c>
      <c r="E25" s="6">
        <v>1201.0166338775298</v>
      </c>
      <c r="F25" s="6">
        <v>1238.6065224868344</v>
      </c>
      <c r="G25" s="6">
        <v>1277.3802739555281</v>
      </c>
      <c r="H25" s="6">
        <v>1310.4487340920214</v>
      </c>
      <c r="I25" s="6">
        <v>1345.6408675682417</v>
      </c>
      <c r="J25" s="6">
        <v>1384.8093951314945</v>
      </c>
      <c r="K25" s="108">
        <v>1430.4721223812924</v>
      </c>
      <c r="L25" s="13">
        <v>1423.9690905322525</v>
      </c>
      <c r="M25" s="6">
        <v>1444.8325994738384</v>
      </c>
      <c r="N25" s="6">
        <v>1548.8325994738384</v>
      </c>
      <c r="O25" s="6">
        <v>1652.8325994738384</v>
      </c>
      <c r="P25" s="6">
        <v>1722.0762753350507</v>
      </c>
      <c r="Q25" s="6">
        <v>1771.0550592357861</v>
      </c>
      <c r="R25" s="6">
        <v>1809.7324051969524</v>
      </c>
      <c r="S25" s="25">
        <v>1863.1698190550924</v>
      </c>
      <c r="T25" s="107">
        <v>3473.5193895490415</v>
      </c>
      <c r="U25" s="6">
        <v>3487.0235059050915</v>
      </c>
      <c r="V25" s="6">
        <v>3643.6373457952686</v>
      </c>
      <c r="W25" s="6">
        <v>3839.674897023267</v>
      </c>
      <c r="X25" s="6">
        <v>4022.9265267014612</v>
      </c>
      <c r="Y25" s="6">
        <v>4184.3348549148059</v>
      </c>
      <c r="Z25" s="6">
        <v>4325.8182782423801</v>
      </c>
      <c r="AA25" s="108">
        <v>4488.9042902371966</v>
      </c>
      <c r="AB25" s="21">
        <f t="shared" si="1"/>
        <v>2.4393221823731484</v>
      </c>
      <c r="AC25" s="22">
        <f t="shared" si="2"/>
        <v>2.413444649002904</v>
      </c>
      <c r="AD25" s="22">
        <f t="shared" si="3"/>
        <v>2.3525055884238664</v>
      </c>
      <c r="AE25" s="22">
        <f t="shared" si="4"/>
        <v>2.323087588087013</v>
      </c>
      <c r="AF25" s="22">
        <f t="shared" si="5"/>
        <v>2.3360907901241204</v>
      </c>
      <c r="AG25" s="22">
        <f t="shared" si="6"/>
        <v>2.3626226825044925</v>
      </c>
      <c r="AH25" s="22">
        <f t="shared" si="7"/>
        <v>2.3903082388424179</v>
      </c>
      <c r="AI25" s="23">
        <f t="shared" si="7"/>
        <v>2.4092834932855163</v>
      </c>
    </row>
    <row r="26" spans="1:35" x14ac:dyDescent="0.3">
      <c r="A26" s="116">
        <v>50</v>
      </c>
      <c r="B26" s="118" t="s">
        <v>1</v>
      </c>
      <c r="C26" s="146" t="s">
        <v>37</v>
      </c>
      <c r="D26" s="107">
        <v>270.61069303337558</v>
      </c>
      <c r="E26" s="6">
        <v>376.82965242513887</v>
      </c>
      <c r="F26" s="6">
        <v>415.26972241522776</v>
      </c>
      <c r="G26" s="6">
        <v>449.03171771324708</v>
      </c>
      <c r="H26" s="6">
        <v>476.63804988833692</v>
      </c>
      <c r="I26" s="6">
        <v>505.74461231582609</v>
      </c>
      <c r="J26" s="6">
        <v>505.74461231582609</v>
      </c>
      <c r="K26" s="108">
        <v>505.74461231582609</v>
      </c>
      <c r="L26" s="13">
        <v>573.73647677152144</v>
      </c>
      <c r="M26" s="6">
        <v>589.43342290174883</v>
      </c>
      <c r="N26" s="6">
        <v>608.20202069449488</v>
      </c>
      <c r="O26" s="6">
        <v>629.29357267310763</v>
      </c>
      <c r="P26" s="6">
        <v>666.61882347694279</v>
      </c>
      <c r="Q26" s="6">
        <v>681.01891080554481</v>
      </c>
      <c r="R26" s="6">
        <v>681.01891080554481</v>
      </c>
      <c r="S26" s="25">
        <v>681.01891080554481</v>
      </c>
      <c r="T26" s="107">
        <v>1434.3178940261228</v>
      </c>
      <c r="U26" s="6">
        <v>1444.7073634458382</v>
      </c>
      <c r="V26" s="6">
        <v>1473.4109662188034</v>
      </c>
      <c r="W26" s="6">
        <v>1514.352097853495</v>
      </c>
      <c r="X26" s="6">
        <v>1616.676319190796</v>
      </c>
      <c r="Y26" s="6">
        <v>1665.9413608396576</v>
      </c>
      <c r="Z26" s="6">
        <v>1665.9413608396576</v>
      </c>
      <c r="AA26" s="108">
        <v>1665.9413608396576</v>
      </c>
      <c r="AB26" s="21">
        <f t="shared" si="1"/>
        <v>2.4999593926765611</v>
      </c>
      <c r="AC26" s="22">
        <f t="shared" si="2"/>
        <v>2.4510102537681391</v>
      </c>
      <c r="AD26" s="22">
        <f t="shared" si="3"/>
        <v>2.4225683507863756</v>
      </c>
      <c r="AE26" s="22">
        <f t="shared" si="4"/>
        <v>2.4064318524990549</v>
      </c>
      <c r="AF26" s="22">
        <f t="shared" si="5"/>
        <v>2.4251885219180496</v>
      </c>
      <c r="AG26" s="22">
        <f t="shared" si="6"/>
        <v>2.4462483117672824</v>
      </c>
      <c r="AH26" s="22">
        <f t="shared" si="7"/>
        <v>2.4462483117672824</v>
      </c>
      <c r="AI26" s="23">
        <f t="shared" si="7"/>
        <v>2.4462483117672824</v>
      </c>
    </row>
    <row r="27" spans="1:35" x14ac:dyDescent="0.3">
      <c r="A27" s="116">
        <v>51</v>
      </c>
      <c r="B27" s="118" t="s">
        <v>1</v>
      </c>
      <c r="C27" s="146" t="s">
        <v>37</v>
      </c>
      <c r="D27" s="107">
        <v>481.3434455457321</v>
      </c>
      <c r="E27" s="6">
        <v>551.58954717350775</v>
      </c>
      <c r="F27" s="6">
        <v>580.59354390667806</v>
      </c>
      <c r="G27" s="6">
        <v>609.61338280648749</v>
      </c>
      <c r="H27" s="6">
        <v>634.43612177725015</v>
      </c>
      <c r="I27" s="6">
        <v>660.82375092663381</v>
      </c>
      <c r="J27" s="6">
        <v>690.33857557395436</v>
      </c>
      <c r="K27" s="108">
        <v>690.33857557395436</v>
      </c>
      <c r="L27" s="13">
        <v>461.97220010486592</v>
      </c>
      <c r="M27" s="6">
        <v>476.81421752501575</v>
      </c>
      <c r="N27" s="6">
        <v>493.19070017112352</v>
      </c>
      <c r="O27" s="6">
        <v>511.3777864839974</v>
      </c>
      <c r="P27" s="6">
        <v>543.61266381554037</v>
      </c>
      <c r="Q27" s="6">
        <v>574.29398546163486</v>
      </c>
      <c r="R27" s="6">
        <v>577.16686742762442</v>
      </c>
      <c r="S27" s="25">
        <v>577.16686742762442</v>
      </c>
      <c r="T27" s="107">
        <v>989.75210283398633</v>
      </c>
      <c r="U27" s="6">
        <v>998.22364908199552</v>
      </c>
      <c r="V27" s="6">
        <v>1019.6160112682298</v>
      </c>
      <c r="W27" s="6">
        <v>1049.7433077743165</v>
      </c>
      <c r="X27" s="6">
        <v>1125.1256146815492</v>
      </c>
      <c r="Y27" s="6">
        <v>1214.7061667355615</v>
      </c>
      <c r="Z27" s="6">
        <v>1224.1144259959106</v>
      </c>
      <c r="AA27" s="108">
        <v>1224.1144259959106</v>
      </c>
      <c r="AB27" s="21">
        <f t="shared" si="1"/>
        <v>2.1424494863745402</v>
      </c>
      <c r="AC27" s="22">
        <f t="shared" si="2"/>
        <v>2.0935274419111138</v>
      </c>
      <c r="AD27" s="22">
        <f t="shared" si="3"/>
        <v>2.0673869375769884</v>
      </c>
      <c r="AE27" s="22">
        <f t="shared" si="4"/>
        <v>2.0527745543893823</v>
      </c>
      <c r="AF27" s="22">
        <f t="shared" si="5"/>
        <v>2.0697192864942693</v>
      </c>
      <c r="AG27" s="22">
        <f t="shared" si="6"/>
        <v>2.1151295285795899</v>
      </c>
      <c r="AH27" s="22">
        <f t="shared" si="7"/>
        <v>2.1209021083480888</v>
      </c>
      <c r="AI27" s="23">
        <f t="shared" si="7"/>
        <v>2.1209021083480888</v>
      </c>
    </row>
    <row r="28" spans="1:35" x14ac:dyDescent="0.3">
      <c r="A28" s="116">
        <v>52</v>
      </c>
      <c r="B28" s="118" t="s">
        <v>1</v>
      </c>
      <c r="C28" s="146" t="s">
        <v>37</v>
      </c>
      <c r="D28" s="107">
        <v>655.5936087776297</v>
      </c>
      <c r="E28" s="6">
        <v>798.25159733716521</v>
      </c>
      <c r="F28" s="6">
        <v>841.47037416571266</v>
      </c>
      <c r="G28" s="6">
        <v>876.47110705155967</v>
      </c>
      <c r="H28" s="6">
        <v>904.33045134191423</v>
      </c>
      <c r="I28" s="6">
        <v>933.58011517643979</v>
      </c>
      <c r="J28" s="6">
        <v>965.15669466840416</v>
      </c>
      <c r="K28" s="108">
        <v>1002.7539891268596</v>
      </c>
      <c r="L28" s="13">
        <v>954.34694169218938</v>
      </c>
      <c r="M28" s="6">
        <v>974.35563576580705</v>
      </c>
      <c r="N28" s="6">
        <v>1166.3556357658072</v>
      </c>
      <c r="O28" s="6">
        <v>1358.3556357658072</v>
      </c>
      <c r="P28" s="6">
        <v>1449.1572854967596</v>
      </c>
      <c r="Q28" s="6">
        <v>1496.7805530520982</v>
      </c>
      <c r="R28" s="6">
        <v>1530.9961964306838</v>
      </c>
      <c r="S28" s="25">
        <v>1577.064939899311</v>
      </c>
      <c r="T28" s="107">
        <v>2044.2844460084602</v>
      </c>
      <c r="U28" s="6">
        <v>2055.7429631356567</v>
      </c>
      <c r="V28" s="6">
        <v>2308.5050865128142</v>
      </c>
      <c r="W28" s="6">
        <v>2616.19020400716</v>
      </c>
      <c r="X28" s="6">
        <v>2823.0737165168862</v>
      </c>
      <c r="Y28" s="6">
        <v>2957.4360105419146</v>
      </c>
      <c r="Z28" s="6">
        <v>3063.3880282264781</v>
      </c>
      <c r="AA28" s="108">
        <v>3181.0813006742042</v>
      </c>
      <c r="AB28" s="21">
        <f t="shared" si="1"/>
        <v>2.1420768032049859</v>
      </c>
      <c r="AC28" s="22">
        <f t="shared" si="2"/>
        <v>2.1098486914584527</v>
      </c>
      <c r="AD28" s="22">
        <f t="shared" si="3"/>
        <v>1.9792463085215799</v>
      </c>
      <c r="AE28" s="22">
        <f t="shared" si="4"/>
        <v>1.9259979751416254</v>
      </c>
      <c r="AF28" s="22">
        <f t="shared" si="5"/>
        <v>1.9480795802983932</v>
      </c>
      <c r="AG28" s="22">
        <f t="shared" si="6"/>
        <v>1.9758648016313287</v>
      </c>
      <c r="AH28" s="22">
        <f t="shared" si="7"/>
        <v>2.0009115864352665</v>
      </c>
      <c r="AI28" s="23">
        <f t="shared" si="7"/>
        <v>2.0170896075321432</v>
      </c>
    </row>
    <row r="29" spans="1:35" x14ac:dyDescent="0.3">
      <c r="A29" s="116">
        <v>53</v>
      </c>
      <c r="B29" s="118" t="s">
        <v>1</v>
      </c>
      <c r="C29" s="146" t="s">
        <v>37</v>
      </c>
      <c r="D29" s="107">
        <v>2358.3619027432919</v>
      </c>
      <c r="E29" s="6">
        <v>2309.1599451198044</v>
      </c>
      <c r="F29" s="6">
        <v>2330.3040459820672</v>
      </c>
      <c r="G29" s="6">
        <v>2369.6021142429131</v>
      </c>
      <c r="H29" s="6">
        <v>2406.9711329438683</v>
      </c>
      <c r="I29" s="6">
        <v>2447.2818816657555</v>
      </c>
      <c r="J29" s="6">
        <v>2492.9966703591076</v>
      </c>
      <c r="K29" s="108">
        <v>2545.4562107489487</v>
      </c>
      <c r="L29" s="13">
        <v>1977.6409613868514</v>
      </c>
      <c r="M29" s="6">
        <v>2005.8823385066075</v>
      </c>
      <c r="N29" s="6">
        <v>2505.8823385066075</v>
      </c>
      <c r="O29" s="6">
        <v>3005.8823385066075</v>
      </c>
      <c r="P29" s="6">
        <v>3205.8823385066075</v>
      </c>
      <c r="Q29" s="6">
        <v>3286.3051050620629</v>
      </c>
      <c r="R29" s="6">
        <v>3337.4632944359487</v>
      </c>
      <c r="S29" s="25">
        <v>3403.9124686980726</v>
      </c>
      <c r="T29" s="107">
        <v>3819.1732537422508</v>
      </c>
      <c r="U29" s="6">
        <v>3833.9675422876894</v>
      </c>
      <c r="V29" s="6">
        <v>4457.9314302759512</v>
      </c>
      <c r="W29" s="6">
        <v>5259.194757084143</v>
      </c>
      <c r="X29" s="6">
        <v>5714.8770340531782</v>
      </c>
      <c r="Y29" s="6">
        <v>5941.7784618830501</v>
      </c>
      <c r="Z29" s="6">
        <v>6100.1946963895334</v>
      </c>
      <c r="AA29" s="108">
        <v>6269.8771582902154</v>
      </c>
      <c r="AB29" s="21">
        <f t="shared" si="1"/>
        <v>1.9311762490315716</v>
      </c>
      <c r="AC29" s="22">
        <f t="shared" si="2"/>
        <v>1.911362131610423</v>
      </c>
      <c r="AD29" s="22">
        <f t="shared" si="3"/>
        <v>1.7789867312495911</v>
      </c>
      <c r="AE29" s="22">
        <f t="shared" si="4"/>
        <v>1.7496342720111373</v>
      </c>
      <c r="AF29" s="22">
        <f t="shared" si="5"/>
        <v>1.7826222021346338</v>
      </c>
      <c r="AG29" s="22">
        <f t="shared" si="6"/>
        <v>1.8080422455999676</v>
      </c>
      <c r="AH29" s="22">
        <f t="shared" si="7"/>
        <v>1.8277937937353415</v>
      </c>
      <c r="AI29" s="23">
        <f t="shared" si="7"/>
        <v>1.8419619235063105</v>
      </c>
    </row>
    <row r="30" spans="1:35" x14ac:dyDescent="0.3">
      <c r="A30" s="116">
        <v>54</v>
      </c>
      <c r="B30" s="118" t="s">
        <v>1</v>
      </c>
      <c r="C30" s="146" t="s">
        <v>37</v>
      </c>
      <c r="D30" s="107">
        <v>512.90600017018278</v>
      </c>
      <c r="E30" s="6">
        <v>546.59536551855172</v>
      </c>
      <c r="F30" s="6">
        <v>572.81562102183148</v>
      </c>
      <c r="G30" s="6">
        <v>605.14284216267333</v>
      </c>
      <c r="H30" s="6">
        <v>634.09817293540971</v>
      </c>
      <c r="I30" s="6">
        <v>665.18093649529033</v>
      </c>
      <c r="J30" s="6">
        <v>699.28095696242326</v>
      </c>
      <c r="K30" s="108">
        <v>739.63762659169606</v>
      </c>
      <c r="L30" s="13">
        <v>1301.7512781457076</v>
      </c>
      <c r="M30" s="6">
        <v>1325.1127321768499</v>
      </c>
      <c r="N30" s="6">
        <v>1348.3702674611109</v>
      </c>
      <c r="O30" s="6">
        <v>1373.7750913227424</v>
      </c>
      <c r="P30" s="6">
        <v>1418.3533082912618</v>
      </c>
      <c r="Q30" s="6">
        <v>1460.6300692201596</v>
      </c>
      <c r="R30" s="6">
        <v>1496.1311169460394</v>
      </c>
      <c r="S30" s="25">
        <v>1545.8670076945136</v>
      </c>
      <c r="T30" s="107">
        <v>2552.7008815511094</v>
      </c>
      <c r="U30" s="6">
        <v>2564.9388149320544</v>
      </c>
      <c r="V30" s="6">
        <v>2593.9625392140379</v>
      </c>
      <c r="W30" s="6">
        <v>2634.6744465827319</v>
      </c>
      <c r="X30" s="6">
        <v>2736.241963639905</v>
      </c>
      <c r="Y30" s="6">
        <v>2855.5198476228497</v>
      </c>
      <c r="Z30" s="6">
        <v>2965.4522430144584</v>
      </c>
      <c r="AA30" s="108">
        <v>3092.4562047752729</v>
      </c>
      <c r="AB30" s="21">
        <f t="shared" si="1"/>
        <v>1.9609743615441879</v>
      </c>
      <c r="AC30" s="22">
        <f t="shared" si="2"/>
        <v>1.9356381933772988</v>
      </c>
      <c r="AD30" s="22">
        <f t="shared" si="3"/>
        <v>1.9237761331672585</v>
      </c>
      <c r="AE30" s="22">
        <f t="shared" si="4"/>
        <v>1.9178353598229314</v>
      </c>
      <c r="AF30" s="22">
        <f t="shared" si="5"/>
        <v>1.9291681047625209</v>
      </c>
      <c r="AG30" s="22">
        <f t="shared" si="6"/>
        <v>1.9549918270184807</v>
      </c>
      <c r="AH30" s="22">
        <f t="shared" si="7"/>
        <v>1.9820804536621457</v>
      </c>
      <c r="AI30" s="23">
        <f t="shared" si="7"/>
        <v>2.0004671743317188</v>
      </c>
    </row>
    <row r="31" spans="1:35" x14ac:dyDescent="0.3">
      <c r="A31" s="116">
        <v>55</v>
      </c>
      <c r="B31" s="118" t="s">
        <v>1</v>
      </c>
      <c r="C31" s="146" t="s">
        <v>37</v>
      </c>
      <c r="D31" s="107">
        <v>330.21497010734896</v>
      </c>
      <c r="E31" s="6">
        <v>423.95883187427819</v>
      </c>
      <c r="F31" s="6">
        <v>459.04658367009267</v>
      </c>
      <c r="G31" s="6">
        <v>491.35486292990913</v>
      </c>
      <c r="H31" s="6">
        <v>518.28890525269662</v>
      </c>
      <c r="I31" s="6">
        <v>518.28890525269662</v>
      </c>
      <c r="J31" s="6">
        <v>518.28890525269662</v>
      </c>
      <c r="K31" s="108">
        <v>518.28890525269662</v>
      </c>
      <c r="L31" s="13">
        <v>470.0454730738233</v>
      </c>
      <c r="M31" s="6">
        <v>485.44123048488342</v>
      </c>
      <c r="N31" s="6">
        <v>503.36380870219921</v>
      </c>
      <c r="O31" s="6">
        <v>523.41116039596272</v>
      </c>
      <c r="P31" s="6">
        <v>543.45469149926646</v>
      </c>
      <c r="Q31" s="6">
        <v>543.45469149926646</v>
      </c>
      <c r="R31" s="6">
        <v>543.45469149926646</v>
      </c>
      <c r="S31" s="25">
        <v>543.45469149926646</v>
      </c>
      <c r="T31" s="107">
        <v>1072.4371788201634</v>
      </c>
      <c r="U31" s="6">
        <v>1081.693705686032</v>
      </c>
      <c r="V31" s="6">
        <v>1106.6125319737596</v>
      </c>
      <c r="W31" s="6">
        <v>1141.9264473771113</v>
      </c>
      <c r="X31" s="6">
        <v>1191.7427548896819</v>
      </c>
      <c r="Y31" s="6">
        <v>1191.7427548896819</v>
      </c>
      <c r="Z31" s="6">
        <v>1191.7427548896819</v>
      </c>
      <c r="AA31" s="108">
        <v>1191.7427548896819</v>
      </c>
      <c r="AB31" s="21">
        <f t="shared" si="1"/>
        <v>2.2815604877695121</v>
      </c>
      <c r="AC31" s="22">
        <f t="shared" si="2"/>
        <v>2.228269124576792</v>
      </c>
      <c r="AD31" s="22">
        <f t="shared" si="3"/>
        <v>2.1984348354858687</v>
      </c>
      <c r="AE31" s="22">
        <f t="shared" si="4"/>
        <v>2.1817006089691309</v>
      </c>
      <c r="AF31" s="22">
        <f t="shared" si="5"/>
        <v>2.1929017699744899</v>
      </c>
      <c r="AG31" s="22">
        <f t="shared" si="6"/>
        <v>2.1929017699744899</v>
      </c>
      <c r="AH31" s="22">
        <f t="shared" si="7"/>
        <v>2.1929017699744899</v>
      </c>
      <c r="AI31" s="23">
        <f t="shared" si="7"/>
        <v>2.1929017699744899</v>
      </c>
    </row>
    <row r="32" spans="1:35" x14ac:dyDescent="0.3">
      <c r="A32" s="116">
        <v>56</v>
      </c>
      <c r="B32" s="118" t="s">
        <v>1</v>
      </c>
      <c r="C32" s="146" t="s">
        <v>39</v>
      </c>
      <c r="D32" s="107">
        <v>797.58364782683202</v>
      </c>
      <c r="E32" s="6">
        <v>880.20678884686663</v>
      </c>
      <c r="F32" s="6">
        <v>915.91082816434755</v>
      </c>
      <c r="G32" s="6">
        <v>952.51466592911515</v>
      </c>
      <c r="H32" s="6">
        <v>983.86726201909505</v>
      </c>
      <c r="I32" s="6">
        <v>1017.2807649966618</v>
      </c>
      <c r="J32" s="6">
        <v>1054.6277064159967</v>
      </c>
      <c r="K32" s="108">
        <v>1097.9759213438822</v>
      </c>
      <c r="L32" s="13">
        <v>1598.3347418789524</v>
      </c>
      <c r="M32" s="6">
        <v>1618.9057065080676</v>
      </c>
      <c r="N32" s="6">
        <v>1643.1307057985373</v>
      </c>
      <c r="O32" s="6">
        <v>1670.1237692632997</v>
      </c>
      <c r="P32" s="6">
        <v>1717.5523265820634</v>
      </c>
      <c r="Q32" s="6">
        <v>1762.5178583783386</v>
      </c>
      <c r="R32" s="6">
        <v>1800.2394158013433</v>
      </c>
      <c r="S32" s="25">
        <v>1852.9185420306428</v>
      </c>
      <c r="T32" s="107">
        <v>4316.8646204494089</v>
      </c>
      <c r="U32" s="6">
        <v>4331.6068082778693</v>
      </c>
      <c r="V32" s="6">
        <v>4372.050491704088</v>
      </c>
      <c r="W32" s="6">
        <v>4429.5998518009537</v>
      </c>
      <c r="X32" s="6">
        <v>4572.9037155234364</v>
      </c>
      <c r="Y32" s="6">
        <v>4741.788311235021</v>
      </c>
      <c r="Z32" s="6">
        <v>4898.9160194474753</v>
      </c>
      <c r="AA32" s="108">
        <v>5081.947445595717</v>
      </c>
      <c r="AB32" s="21">
        <f t="shared" si="1"/>
        <v>2.7008513969824857</v>
      </c>
      <c r="AC32" s="22">
        <f t="shared" si="2"/>
        <v>2.6756387298312876</v>
      </c>
      <c r="AD32" s="22">
        <f t="shared" si="3"/>
        <v>2.6608050572454829</v>
      </c>
      <c r="AE32" s="22">
        <f t="shared" si="4"/>
        <v>2.6522584333704042</v>
      </c>
      <c r="AF32" s="22">
        <f t="shared" si="5"/>
        <v>2.6624537982045267</v>
      </c>
      <c r="AG32" s="22">
        <f t="shared" si="6"/>
        <v>2.6903490870712972</v>
      </c>
      <c r="AH32" s="22">
        <f t="shared" si="7"/>
        <v>2.7212580595935978</v>
      </c>
      <c r="AI32" s="23">
        <f t="shared" si="7"/>
        <v>2.7426718068384863</v>
      </c>
    </row>
    <row r="33" spans="1:35" x14ac:dyDescent="0.3">
      <c r="A33" s="116">
        <v>57</v>
      </c>
      <c r="B33" s="118" t="s">
        <v>1</v>
      </c>
      <c r="C33" s="146" t="s">
        <v>39</v>
      </c>
      <c r="D33" s="107">
        <v>345.8069042335066</v>
      </c>
      <c r="E33" s="6">
        <v>430.11904177415499</v>
      </c>
      <c r="F33" s="6">
        <v>465.14311551136871</v>
      </c>
      <c r="G33" s="6">
        <v>499.61536262289223</v>
      </c>
      <c r="H33" s="6">
        <v>528.70846403360883</v>
      </c>
      <c r="I33" s="6">
        <v>559.63779483258793</v>
      </c>
      <c r="J33" s="6">
        <v>594.00958615748618</v>
      </c>
      <c r="K33" s="108">
        <v>634.17928500425728</v>
      </c>
      <c r="L33" s="13">
        <v>1732.0648560206455</v>
      </c>
      <c r="M33" s="6">
        <v>1753.0929362001875</v>
      </c>
      <c r="N33" s="6">
        <v>1777.7384881287546</v>
      </c>
      <c r="O33" s="6">
        <v>1805.2503846922455</v>
      </c>
      <c r="P33" s="6">
        <v>1853.4708437907468</v>
      </c>
      <c r="Q33" s="6">
        <v>1899.1426760520797</v>
      </c>
      <c r="R33" s="6">
        <v>1937.4440716261961</v>
      </c>
      <c r="S33" s="25">
        <v>1990.965190762169</v>
      </c>
      <c r="T33" s="107">
        <v>4884.960540809142</v>
      </c>
      <c r="U33" s="6">
        <v>4900.6973125774975</v>
      </c>
      <c r="V33" s="6">
        <v>4943.685679164013</v>
      </c>
      <c r="W33" s="6">
        <v>5004.9882617758758</v>
      </c>
      <c r="X33" s="6">
        <v>5157.2879815842443</v>
      </c>
      <c r="Y33" s="6">
        <v>5336.5599072593204</v>
      </c>
      <c r="Z33" s="6">
        <v>5503.1974756790642</v>
      </c>
      <c r="AA33" s="108">
        <v>5697.298792271532</v>
      </c>
      <c r="AB33" s="21">
        <f t="shared" si="1"/>
        <v>2.8203104080248802</v>
      </c>
      <c r="AC33" s="22">
        <f t="shared" si="2"/>
        <v>2.7954577942682906</v>
      </c>
      <c r="AD33" s="22">
        <f t="shared" si="3"/>
        <v>2.780884653269633</v>
      </c>
      <c r="AE33" s="22">
        <f t="shared" si="4"/>
        <v>2.7724620940208875</v>
      </c>
      <c r="AF33" s="22">
        <f t="shared" si="5"/>
        <v>2.7825028911900662</v>
      </c>
      <c r="AG33" s="22">
        <f t="shared" si="6"/>
        <v>2.809983670291119</v>
      </c>
      <c r="AH33" s="22">
        <f t="shared" si="7"/>
        <v>2.8404419803767285</v>
      </c>
      <c r="AI33" s="23">
        <f t="shared" si="7"/>
        <v>2.8615762941041312</v>
      </c>
    </row>
    <row r="34" spans="1:35" x14ac:dyDescent="0.3">
      <c r="A34" s="116">
        <v>58</v>
      </c>
      <c r="B34" s="118" t="s">
        <v>1</v>
      </c>
      <c r="C34" s="146" t="s">
        <v>39</v>
      </c>
      <c r="D34" s="107">
        <v>2060.3996593586703</v>
      </c>
      <c r="E34" s="6">
        <v>2099.2992742018564</v>
      </c>
      <c r="F34" s="6">
        <v>2133.7198247011161</v>
      </c>
      <c r="G34" s="6">
        <v>2176.8929154626139</v>
      </c>
      <c r="H34" s="6">
        <v>2215.5177794741849</v>
      </c>
      <c r="I34" s="6">
        <v>2256.9820748862235</v>
      </c>
      <c r="J34" s="6">
        <v>2304.5810753207152</v>
      </c>
      <c r="K34" s="108">
        <v>2358.7507538917557</v>
      </c>
      <c r="L34" s="13">
        <v>1531.4504086533277</v>
      </c>
      <c r="M34" s="6">
        <v>1552.9705308191487</v>
      </c>
      <c r="N34" s="6">
        <v>1577.9828739095101</v>
      </c>
      <c r="O34" s="6">
        <v>1605.8882639504443</v>
      </c>
      <c r="P34" s="6">
        <v>1654.9535589792697</v>
      </c>
      <c r="Q34" s="6">
        <v>1701.5872710508916</v>
      </c>
      <c r="R34" s="6">
        <v>1740.786467905348</v>
      </c>
      <c r="S34" s="25">
        <v>1795.8560792865505</v>
      </c>
      <c r="T34" s="107">
        <v>4364.07402080256</v>
      </c>
      <c r="U34" s="6">
        <v>4380.3511188068078</v>
      </c>
      <c r="V34" s="6">
        <v>4424.3720821241586</v>
      </c>
      <c r="W34" s="6">
        <v>4487.0641681477418</v>
      </c>
      <c r="X34" s="6">
        <v>4643.2434843566753</v>
      </c>
      <c r="Y34" s="6">
        <v>4827.8146512995663</v>
      </c>
      <c r="Z34" s="6">
        <v>5000.0126320103</v>
      </c>
      <c r="AA34" s="108">
        <v>5201.9678058626951</v>
      </c>
      <c r="AB34" s="21">
        <f t="shared" si="1"/>
        <v>2.8496345661235507</v>
      </c>
      <c r="AC34" s="22">
        <f t="shared" si="2"/>
        <v>2.8206273279997749</v>
      </c>
      <c r="AD34" s="22">
        <f t="shared" si="3"/>
        <v>2.8038150193370703</v>
      </c>
      <c r="AE34" s="22">
        <f t="shared" si="4"/>
        <v>2.7941322375130122</v>
      </c>
      <c r="AF34" s="22">
        <f t="shared" si="5"/>
        <v>2.8056639167690611</v>
      </c>
      <c r="AG34" s="22">
        <f t="shared" si="6"/>
        <v>2.8372418702438535</v>
      </c>
      <c r="AH34" s="22">
        <f t="shared" si="7"/>
        <v>2.8722722310834086</v>
      </c>
      <c r="AI34" s="23">
        <f t="shared" si="7"/>
        <v>2.8966507204348519</v>
      </c>
    </row>
    <row r="35" spans="1:35" x14ac:dyDescent="0.3">
      <c r="A35" s="116">
        <v>59</v>
      </c>
      <c r="B35" s="118" t="s">
        <v>1</v>
      </c>
      <c r="C35" s="146" t="s">
        <v>39</v>
      </c>
      <c r="D35" s="107">
        <v>5313.8949491507674</v>
      </c>
      <c r="E35" s="6">
        <v>5281.6157083802236</v>
      </c>
      <c r="F35" s="6">
        <v>5317.2975847134139</v>
      </c>
      <c r="G35" s="6">
        <v>5374.7445503220424</v>
      </c>
      <c r="H35" s="6">
        <v>5428.0366307759086</v>
      </c>
      <c r="I35" s="6">
        <v>5485.3599188049166</v>
      </c>
      <c r="J35" s="6">
        <v>5553.9136709844606</v>
      </c>
      <c r="K35" s="108">
        <v>5629.2317027559957</v>
      </c>
      <c r="L35" s="13">
        <v>2206.9614011634926</v>
      </c>
      <c r="M35" s="6">
        <v>2232.1119355550845</v>
      </c>
      <c r="N35" s="6">
        <v>2259.7432915935128</v>
      </c>
      <c r="O35" s="6">
        <v>2290.2845184978228</v>
      </c>
      <c r="P35" s="6">
        <v>2343.8000685863694</v>
      </c>
      <c r="Q35" s="6">
        <v>2394.5257477599894</v>
      </c>
      <c r="R35" s="6">
        <v>2437.1019731776832</v>
      </c>
      <c r="S35" s="25">
        <v>2496.8923606776184</v>
      </c>
      <c r="T35" s="107">
        <v>6202.5745183885929</v>
      </c>
      <c r="U35" s="6">
        <v>6221.3423828669202</v>
      </c>
      <c r="V35" s="6">
        <v>6269.3964098054494</v>
      </c>
      <c r="W35" s="6">
        <v>6337.2899368219696</v>
      </c>
      <c r="X35" s="6">
        <v>6505.9826331256627</v>
      </c>
      <c r="Y35" s="6">
        <v>6704.6142747474469</v>
      </c>
      <c r="Z35" s="6">
        <v>6889.1905883187392</v>
      </c>
      <c r="AA35" s="108">
        <v>7104.9865130679718</v>
      </c>
      <c r="AB35" s="21">
        <f t="shared" si="1"/>
        <v>2.8104589935821465</v>
      </c>
      <c r="AC35" s="22">
        <f t="shared" si="2"/>
        <v>2.787199998247305</v>
      </c>
      <c r="AD35" s="22">
        <f t="shared" si="3"/>
        <v>2.7743843440661049</v>
      </c>
      <c r="AE35" s="22">
        <f t="shared" si="4"/>
        <v>2.7670317314892134</v>
      </c>
      <c r="AF35" s="22">
        <f t="shared" si="5"/>
        <v>2.7758266246018399</v>
      </c>
      <c r="AG35" s="22">
        <f t="shared" si="6"/>
        <v>2.79997585368185</v>
      </c>
      <c r="AH35" s="22">
        <f t="shared" si="7"/>
        <v>2.8267961965235604</v>
      </c>
      <c r="AI35" s="23">
        <f t="shared" si="7"/>
        <v>2.8455317597831038</v>
      </c>
    </row>
    <row r="36" spans="1:35" x14ac:dyDescent="0.3">
      <c r="A36" s="116">
        <v>60</v>
      </c>
      <c r="B36" s="118" t="s">
        <v>1</v>
      </c>
      <c r="C36" s="146" t="s">
        <v>41</v>
      </c>
      <c r="D36" s="107">
        <v>2377.6091790327646</v>
      </c>
      <c r="E36" s="6">
        <v>2416.180864844463</v>
      </c>
      <c r="F36" s="6">
        <v>2451.7022778397031</v>
      </c>
      <c r="G36" s="6">
        <v>2496.3163565238747</v>
      </c>
      <c r="H36" s="6">
        <v>2536.1202598961413</v>
      </c>
      <c r="I36" s="6">
        <v>2578.5969570929569</v>
      </c>
      <c r="J36" s="6">
        <v>2627.8304122591312</v>
      </c>
      <c r="K36" s="108">
        <v>2682.9655402399535</v>
      </c>
      <c r="L36" s="13">
        <v>2493.826911543008</v>
      </c>
      <c r="M36" s="6">
        <v>2519.8462724420383</v>
      </c>
      <c r="N36" s="6">
        <v>2593.8462724420383</v>
      </c>
      <c r="O36" s="6">
        <v>2666.8462724420383</v>
      </c>
      <c r="P36" s="6">
        <v>2734.7417946004343</v>
      </c>
      <c r="Q36" s="6">
        <v>2790.1831249833194</v>
      </c>
      <c r="R36" s="6">
        <v>2835.1923154619799</v>
      </c>
      <c r="S36" s="25">
        <v>2897.6568932265873</v>
      </c>
      <c r="T36" s="107">
        <v>7541.5098901366491</v>
      </c>
      <c r="U36" s="6">
        <v>7562.3905825273596</v>
      </c>
      <c r="V36" s="6">
        <v>7700.9628210267383</v>
      </c>
      <c r="W36" s="6">
        <v>7874.6224701457541</v>
      </c>
      <c r="X36" s="6">
        <v>8103.0113943599354</v>
      </c>
      <c r="Y36" s="6">
        <v>8334.7465848012071</v>
      </c>
      <c r="Z36" s="6">
        <v>8542.9152795412829</v>
      </c>
      <c r="AA36" s="108">
        <v>8783.2268920225833</v>
      </c>
      <c r="AB36" s="21">
        <f t="shared" si="1"/>
        <v>3.0240710994134243</v>
      </c>
      <c r="AC36" s="22">
        <f t="shared" si="2"/>
        <v>3.0011317218960665</v>
      </c>
      <c r="AD36" s="22">
        <f t="shared" si="3"/>
        <v>2.9689357086595898</v>
      </c>
      <c r="AE36" s="22">
        <f t="shared" si="4"/>
        <v>2.9527845498701883</v>
      </c>
      <c r="AF36" s="22">
        <f t="shared" si="5"/>
        <v>2.9629895628021599</v>
      </c>
      <c r="AG36" s="22">
        <f t="shared" si="6"/>
        <v>2.9871683009519439</v>
      </c>
      <c r="AH36" s="22">
        <f t="shared" si="7"/>
        <v>3.0131695945110022</v>
      </c>
      <c r="AI36" s="23">
        <f t="shared" si="7"/>
        <v>3.0311479984237608</v>
      </c>
    </row>
    <row r="37" spans="1:35" x14ac:dyDescent="0.3">
      <c r="A37" s="116">
        <v>61</v>
      </c>
      <c r="B37" s="118" t="s">
        <v>1</v>
      </c>
      <c r="C37" s="146" t="s">
        <v>43</v>
      </c>
      <c r="D37" s="107">
        <v>789.6901745271565</v>
      </c>
      <c r="E37" s="6">
        <v>844.83093461331589</v>
      </c>
      <c r="F37" s="6">
        <v>872.48227649302225</v>
      </c>
      <c r="G37" s="6">
        <v>902.76921821827091</v>
      </c>
      <c r="H37" s="6">
        <v>928.90088248194229</v>
      </c>
      <c r="I37" s="6">
        <v>956.46812360571607</v>
      </c>
      <c r="J37" s="6">
        <v>986.70870217962329</v>
      </c>
      <c r="K37" s="108">
        <v>1021.4948212599476</v>
      </c>
      <c r="L37" s="13">
        <v>961.22607899980517</v>
      </c>
      <c r="M37" s="6">
        <v>977.09406687073329</v>
      </c>
      <c r="N37" s="6">
        <v>995.56564462624999</v>
      </c>
      <c r="O37" s="6">
        <v>1016.2309286139725</v>
      </c>
      <c r="P37" s="6">
        <v>1052.2853301545176</v>
      </c>
      <c r="Q37" s="6">
        <v>1086.1182300528465</v>
      </c>
      <c r="R37" s="6">
        <v>1114.1523488006044</v>
      </c>
      <c r="S37" s="25">
        <v>1152.8693369817058</v>
      </c>
      <c r="T37" s="107">
        <v>2503.5888321477573</v>
      </c>
      <c r="U37" s="6">
        <v>2514.5649487872165</v>
      </c>
      <c r="V37" s="6">
        <v>2544.2262315680932</v>
      </c>
      <c r="W37" s="6">
        <v>2586.5420230416025</v>
      </c>
      <c r="X37" s="6">
        <v>2691.0832439796873</v>
      </c>
      <c r="Y37" s="6">
        <v>2813.1397866856914</v>
      </c>
      <c r="Z37" s="6">
        <v>2925.5629092322656</v>
      </c>
      <c r="AA37" s="108">
        <v>3055.3656311464024</v>
      </c>
      <c r="AB37" s="21">
        <f t="shared" si="1"/>
        <v>2.6045785552893479</v>
      </c>
      <c r="AC37" s="22">
        <f t="shared" si="2"/>
        <v>2.5735136810731305</v>
      </c>
      <c r="AD37" s="22">
        <f t="shared" si="3"/>
        <v>2.5555584860737466</v>
      </c>
      <c r="AE37" s="22">
        <f t="shared" si="4"/>
        <v>2.5452305673960955</v>
      </c>
      <c r="AF37" s="22">
        <f t="shared" si="5"/>
        <v>2.5573702938389613</v>
      </c>
      <c r="AG37" s="22">
        <f t="shared" si="6"/>
        <v>2.5900861516234883</v>
      </c>
      <c r="AH37" s="22">
        <f t="shared" si="7"/>
        <v>2.6258194513359525</v>
      </c>
      <c r="AI37" s="23">
        <f t="shared" si="7"/>
        <v>2.6502271620351769</v>
      </c>
    </row>
    <row r="38" spans="1:35" x14ac:dyDescent="0.3">
      <c r="A38" s="116">
        <v>62</v>
      </c>
      <c r="B38" s="118" t="s">
        <v>1</v>
      </c>
      <c r="C38" s="146" t="s">
        <v>43</v>
      </c>
      <c r="D38" s="107">
        <v>2959.2948518848534</v>
      </c>
      <c r="E38" s="6">
        <v>2958.4892302085627</v>
      </c>
      <c r="F38" s="6">
        <v>2985.1169268052731</v>
      </c>
      <c r="G38" s="6">
        <v>3023.9241923789436</v>
      </c>
      <c r="H38" s="6">
        <v>3059.0702684283033</v>
      </c>
      <c r="I38" s="6">
        <v>3096.7846628304205</v>
      </c>
      <c r="J38" s="6">
        <v>3140.2559130007708</v>
      </c>
      <c r="K38" s="108">
        <v>3189.3469520336926</v>
      </c>
      <c r="L38" s="13">
        <v>2175.9925342069691</v>
      </c>
      <c r="M38" s="6">
        <v>2194.6006182784618</v>
      </c>
      <c r="N38" s="6">
        <v>2217.334093366554</v>
      </c>
      <c r="O38" s="6">
        <v>2242.8026121799944</v>
      </c>
      <c r="P38" s="6">
        <v>2286.9470622491249</v>
      </c>
      <c r="Q38" s="6">
        <v>2328.6510597206452</v>
      </c>
      <c r="R38" s="6">
        <v>2363.5879933019078</v>
      </c>
      <c r="S38" s="25">
        <v>2412.4423754053601</v>
      </c>
      <c r="T38" s="107">
        <v>6150.3398008046333</v>
      </c>
      <c r="U38" s="6">
        <v>6164.28949797926</v>
      </c>
      <c r="V38" s="6">
        <v>6204.1325696768963</v>
      </c>
      <c r="W38" s="6">
        <v>6261.231620464946</v>
      </c>
      <c r="X38" s="6">
        <v>6401.6251116875255</v>
      </c>
      <c r="Y38" s="6">
        <v>6566.3047997848107</v>
      </c>
      <c r="Z38" s="6">
        <v>6718.8350321266435</v>
      </c>
      <c r="AA38" s="108">
        <v>6896.149061946704</v>
      </c>
      <c r="AB38" s="21">
        <f t="shared" si="1"/>
        <v>2.8264526206410436</v>
      </c>
      <c r="AC38" s="22">
        <f t="shared" si="2"/>
        <v>2.8088434162634983</v>
      </c>
      <c r="AD38" s="22">
        <f t="shared" si="3"/>
        <v>2.7980143309198975</v>
      </c>
      <c r="AE38" s="22">
        <f t="shared" si="4"/>
        <v>2.7916998074026034</v>
      </c>
      <c r="AF38" s="22">
        <f t="shared" si="5"/>
        <v>2.7992012658971528</v>
      </c>
      <c r="AG38" s="22">
        <f t="shared" si="6"/>
        <v>2.8197890673120138</v>
      </c>
      <c r="AH38" s="22">
        <f t="shared" si="7"/>
        <v>2.8426422249423009</v>
      </c>
      <c r="AI38" s="23">
        <f t="shared" si="7"/>
        <v>2.8585756626779331</v>
      </c>
    </row>
    <row r="39" spans="1:35" x14ac:dyDescent="0.3">
      <c r="A39" s="116">
        <v>63</v>
      </c>
      <c r="B39" s="118" t="s">
        <v>1</v>
      </c>
      <c r="C39" s="146" t="s">
        <v>43</v>
      </c>
      <c r="D39" s="107">
        <v>788.85736281398204</v>
      </c>
      <c r="E39" s="6">
        <v>848.16506693659483</v>
      </c>
      <c r="F39" s="6">
        <v>876.53137076036398</v>
      </c>
      <c r="G39" s="6">
        <v>906.92604062750092</v>
      </c>
      <c r="H39" s="6">
        <v>933.23312541166479</v>
      </c>
      <c r="I39" s="6">
        <v>961.28123068384411</v>
      </c>
      <c r="J39" s="6">
        <v>991.51974667768559</v>
      </c>
      <c r="K39" s="108">
        <v>1027.5430346331038</v>
      </c>
      <c r="L39" s="13">
        <v>1974.8971291725934</v>
      </c>
      <c r="M39" s="6">
        <v>1993.5721526310645</v>
      </c>
      <c r="N39" s="6">
        <v>2016.1213421058744</v>
      </c>
      <c r="O39" s="6">
        <v>2041.3002148463738</v>
      </c>
      <c r="P39" s="6">
        <v>2085.4364102042746</v>
      </c>
      <c r="Q39" s="6">
        <v>2127.1385837916264</v>
      </c>
      <c r="R39" s="6">
        <v>2162.0327949419893</v>
      </c>
      <c r="S39" s="25">
        <v>2210.7836085509334</v>
      </c>
      <c r="T39" s="107">
        <v>6208.657800704138</v>
      </c>
      <c r="U39" s="6">
        <v>6224.230642046321</v>
      </c>
      <c r="V39" s="6">
        <v>6268.1589130697866</v>
      </c>
      <c r="W39" s="6">
        <v>6330.8830768419775</v>
      </c>
      <c r="X39" s="6">
        <v>6486.8219713656617</v>
      </c>
      <c r="Y39" s="6">
        <v>6669.8096902657817</v>
      </c>
      <c r="Z39" s="6">
        <v>6839.2144338307753</v>
      </c>
      <c r="AA39" s="108">
        <v>7036.1132857890507</v>
      </c>
      <c r="AB39" s="21">
        <f t="shared" si="1"/>
        <v>3.143787951783255</v>
      </c>
      <c r="AC39" s="22">
        <f t="shared" si="2"/>
        <v>3.1221496717998112</v>
      </c>
      <c r="AD39" s="22">
        <f t="shared" si="3"/>
        <v>3.1090186796607111</v>
      </c>
      <c r="AE39" s="22">
        <f t="shared" si="4"/>
        <v>3.1013973499818759</v>
      </c>
      <c r="AF39" s="22">
        <f t="shared" si="5"/>
        <v>3.1105345335033538</v>
      </c>
      <c r="AG39" s="22">
        <f t="shared" si="6"/>
        <v>3.1355783497551157</v>
      </c>
      <c r="AH39" s="22">
        <f t="shared" si="7"/>
        <v>3.1633259448380762</v>
      </c>
      <c r="AI39" s="23">
        <f t="shared" si="7"/>
        <v>3.1826331887818267</v>
      </c>
    </row>
    <row r="40" spans="1:35" x14ac:dyDescent="0.3">
      <c r="A40" s="116">
        <v>64</v>
      </c>
      <c r="B40" s="118" t="s">
        <v>1</v>
      </c>
      <c r="C40" s="146" t="s">
        <v>43</v>
      </c>
      <c r="D40" s="107">
        <v>9012.519550488847</v>
      </c>
      <c r="E40" s="6">
        <v>8860.7381295922278</v>
      </c>
      <c r="F40" s="6">
        <v>8889.116204198559</v>
      </c>
      <c r="G40" s="6">
        <v>8956.2960564311725</v>
      </c>
      <c r="H40" s="6">
        <v>9021.0193749276823</v>
      </c>
      <c r="I40" s="6">
        <v>9090.753820174521</v>
      </c>
      <c r="J40" s="6">
        <v>9175.1955851991952</v>
      </c>
      <c r="K40" s="108">
        <v>9266.7709045514239</v>
      </c>
      <c r="L40" s="13">
        <v>2632.7861912790495</v>
      </c>
      <c r="M40" s="6">
        <v>2661.5423423089333</v>
      </c>
      <c r="N40" s="6">
        <v>2864.5423423089333</v>
      </c>
      <c r="O40" s="6">
        <v>3066.5423423089333</v>
      </c>
      <c r="P40" s="6">
        <v>3167.240137079737</v>
      </c>
      <c r="Q40" s="6">
        <v>3225.1534272743388</v>
      </c>
      <c r="R40" s="6">
        <v>3268.2129770473844</v>
      </c>
      <c r="S40" s="25">
        <v>3327.2336952029245</v>
      </c>
      <c r="T40" s="107">
        <v>6805.2172773876537</v>
      </c>
      <c r="U40" s="6">
        <v>6825.0039605626007</v>
      </c>
      <c r="V40" s="6">
        <v>7149.8106922202805</v>
      </c>
      <c r="W40" s="6">
        <v>7553.7963360593794</v>
      </c>
      <c r="X40" s="6">
        <v>7836.3743782139354</v>
      </c>
      <c r="Y40" s="6">
        <v>8038.5089723701522</v>
      </c>
      <c r="Z40" s="6">
        <v>8204.6776373973298</v>
      </c>
      <c r="AA40" s="108">
        <v>8393.8566848002556</v>
      </c>
      <c r="AB40" s="21">
        <f t="shared" si="1"/>
        <v>2.5847967829402703</v>
      </c>
      <c r="AC40" s="22">
        <f t="shared" si="2"/>
        <v>2.5643041074604112</v>
      </c>
      <c r="AD40" s="22">
        <f t="shared" si="3"/>
        <v>2.4959696306870622</v>
      </c>
      <c r="AE40" s="22">
        <f t="shared" si="4"/>
        <v>2.4632943207207756</v>
      </c>
      <c r="AF40" s="22">
        <f t="shared" si="5"/>
        <v>2.4741964736021691</v>
      </c>
      <c r="AG40" s="22">
        <f t="shared" si="6"/>
        <v>2.4924423453440805</v>
      </c>
      <c r="AH40" s="22">
        <f t="shared" si="7"/>
        <v>2.5104476651364735</v>
      </c>
      <c r="AI40" s="23">
        <f t="shared" si="7"/>
        <v>2.5227734069002095</v>
      </c>
    </row>
    <row r="41" spans="1:35" x14ac:dyDescent="0.3">
      <c r="A41" s="116">
        <v>65</v>
      </c>
      <c r="B41" s="118" t="s">
        <v>1</v>
      </c>
      <c r="C41" s="146" t="s">
        <v>43</v>
      </c>
      <c r="D41" s="107">
        <v>852.3490192368472</v>
      </c>
      <c r="E41" s="6">
        <v>917.51462090530799</v>
      </c>
      <c r="F41" s="6">
        <v>949.65109808879583</v>
      </c>
      <c r="G41" s="6">
        <v>984.79685871426022</v>
      </c>
      <c r="H41" s="6">
        <v>1015.3920892512964</v>
      </c>
      <c r="I41" s="6">
        <v>1048.0967418340026</v>
      </c>
      <c r="J41" s="6">
        <v>1083.8534644052822</v>
      </c>
      <c r="K41" s="108">
        <v>1125.9696834875167</v>
      </c>
      <c r="L41" s="13">
        <v>2373.1003271332238</v>
      </c>
      <c r="M41" s="6">
        <v>2394.2796982605309</v>
      </c>
      <c r="N41" s="6">
        <v>2420.6688684439505</v>
      </c>
      <c r="O41" s="6">
        <v>2450.5165982885364</v>
      </c>
      <c r="P41" s="6">
        <v>2502.9141240783042</v>
      </c>
      <c r="Q41" s="6">
        <v>2552.4740802778288</v>
      </c>
      <c r="R41" s="6">
        <v>2593.9311411583217</v>
      </c>
      <c r="S41" s="25">
        <v>2652.0030351766886</v>
      </c>
      <c r="T41" s="107">
        <v>6013.7686147846671</v>
      </c>
      <c r="U41" s="6">
        <v>6028.0030934409442</v>
      </c>
      <c r="V41" s="6">
        <v>6069.458747630948</v>
      </c>
      <c r="W41" s="6">
        <v>6129.4242049592995</v>
      </c>
      <c r="X41" s="6">
        <v>6278.7294130110231</v>
      </c>
      <c r="Y41" s="6">
        <v>6454.111387970057</v>
      </c>
      <c r="Z41" s="6">
        <v>6616.4149869884914</v>
      </c>
      <c r="AA41" s="108">
        <v>6805.5394278051153</v>
      </c>
      <c r="AB41" s="21">
        <f t="shared" si="1"/>
        <v>2.5341400639599083</v>
      </c>
      <c r="AC41" s="22">
        <f t="shared" si="2"/>
        <v>2.5176687159066464</v>
      </c>
      <c r="AD41" s="22">
        <f t="shared" si="3"/>
        <v>2.5073477941377851</v>
      </c>
      <c r="AE41" s="22">
        <f t="shared" si="4"/>
        <v>2.5012783872756246</v>
      </c>
      <c r="AF41" s="22">
        <f t="shared" si="5"/>
        <v>2.5085676542430955</v>
      </c>
      <c r="AG41" s="22">
        <f t="shared" si="6"/>
        <v>2.528570784651238</v>
      </c>
      <c r="AH41" s="22">
        <f t="shared" si="7"/>
        <v>2.5507288462691906</v>
      </c>
      <c r="AI41" s="23">
        <f t="shared" si="7"/>
        <v>2.5661884008182136</v>
      </c>
    </row>
    <row r="42" spans="1:35" x14ac:dyDescent="0.3">
      <c r="A42" s="116">
        <v>66</v>
      </c>
      <c r="B42" s="118" t="s">
        <v>1</v>
      </c>
      <c r="C42" s="146" t="s">
        <v>45</v>
      </c>
      <c r="D42" s="107">
        <v>8593.5364441698694</v>
      </c>
      <c r="E42" s="6">
        <v>8447.4666423450508</v>
      </c>
      <c r="F42" s="6">
        <v>8475.8769866056027</v>
      </c>
      <c r="G42" s="6">
        <v>8542.6579417297435</v>
      </c>
      <c r="H42" s="6">
        <v>8607.0837536920881</v>
      </c>
      <c r="I42" s="6">
        <v>8676.4460090848606</v>
      </c>
      <c r="J42" s="6">
        <v>8760.0404555247351</v>
      </c>
      <c r="K42" s="108">
        <v>8850.6454437412594</v>
      </c>
      <c r="L42" s="13">
        <v>1825.2783231054509</v>
      </c>
      <c r="M42" s="6">
        <v>1843.4300850440727</v>
      </c>
      <c r="N42" s="6">
        <v>1866.2049652111029</v>
      </c>
      <c r="O42" s="6">
        <v>1892.0631851176101</v>
      </c>
      <c r="P42" s="6">
        <v>1937.3848204630312</v>
      </c>
      <c r="Q42" s="6">
        <v>1980.1685700099736</v>
      </c>
      <c r="R42" s="6">
        <v>2015.9029910016709</v>
      </c>
      <c r="S42" s="25">
        <v>2065.7577530335589</v>
      </c>
      <c r="T42" s="107">
        <v>5352.3898331566506</v>
      </c>
      <c r="U42" s="6">
        <v>5366.5078433472518</v>
      </c>
      <c r="V42" s="6">
        <v>5407.8773796988498</v>
      </c>
      <c r="W42" s="6">
        <v>5467.9174767388404</v>
      </c>
      <c r="X42" s="6">
        <v>5617.1261382546099</v>
      </c>
      <c r="Y42" s="6">
        <v>5792.11296329583</v>
      </c>
      <c r="Z42" s="6">
        <v>5953.9493357116817</v>
      </c>
      <c r="AA42" s="108">
        <v>6141.950061400802</v>
      </c>
      <c r="AB42" s="21">
        <f t="shared" si="1"/>
        <v>2.9323691436001509</v>
      </c>
      <c r="AC42" s="22">
        <f t="shared" si="2"/>
        <v>2.9111534453550751</v>
      </c>
      <c r="AD42" s="22">
        <f t="shared" si="3"/>
        <v>2.8977939082308235</v>
      </c>
      <c r="AE42" s="22">
        <f t="shared" si="4"/>
        <v>2.8899232962978223</v>
      </c>
      <c r="AF42" s="22">
        <f t="shared" si="5"/>
        <v>2.8993342359893828</v>
      </c>
      <c r="AG42" s="22">
        <f t="shared" si="6"/>
        <v>2.9250605483888963</v>
      </c>
      <c r="AH42" s="22">
        <f t="shared" si="7"/>
        <v>2.9534900053664073</v>
      </c>
      <c r="AI42" s="23">
        <f t="shared" si="7"/>
        <v>2.9732189325594289</v>
      </c>
    </row>
    <row r="43" spans="1:35" x14ac:dyDescent="0.3">
      <c r="A43" s="116">
        <v>67</v>
      </c>
      <c r="B43" s="118" t="s">
        <v>1</v>
      </c>
      <c r="C43" s="146" t="s">
        <v>47</v>
      </c>
      <c r="D43" s="107">
        <v>463.64121095636642</v>
      </c>
      <c r="E43" s="6">
        <v>553.69919824334522</v>
      </c>
      <c r="F43" s="6">
        <v>590.16757281112461</v>
      </c>
      <c r="G43" s="6">
        <v>625.89573069493088</v>
      </c>
      <c r="H43" s="6">
        <v>655.98378270697481</v>
      </c>
      <c r="I43" s="6">
        <v>687.83986605102791</v>
      </c>
      <c r="J43" s="6">
        <v>723.0620145823824</v>
      </c>
      <c r="K43" s="108">
        <v>764.05118499974515</v>
      </c>
      <c r="L43" s="13">
        <v>2707.4004559610794</v>
      </c>
      <c r="M43" s="6">
        <v>2730.8233538260374</v>
      </c>
      <c r="N43" s="6">
        <v>2759.5696783134913</v>
      </c>
      <c r="O43" s="6">
        <v>2791.7762207912583</v>
      </c>
      <c r="P43" s="6">
        <v>2848.0754361768131</v>
      </c>
      <c r="Q43" s="6">
        <v>2901.1080718240323</v>
      </c>
      <c r="R43" s="6">
        <v>2945.3416329737224</v>
      </c>
      <c r="S43" s="25">
        <v>3006.9551722490332</v>
      </c>
      <c r="T43" s="107">
        <v>7140.0425620302512</v>
      </c>
      <c r="U43" s="6">
        <v>7156.4260809353846</v>
      </c>
      <c r="V43" s="6">
        <v>7203.4311137983823</v>
      </c>
      <c r="W43" s="6">
        <v>7270.7934922093964</v>
      </c>
      <c r="X43" s="6">
        <v>7437.8278050485824</v>
      </c>
      <c r="Y43" s="6">
        <v>7633.2014897699128</v>
      </c>
      <c r="Z43" s="6">
        <v>7813.3991920950357</v>
      </c>
      <c r="AA43" s="108">
        <v>8022.0873791799022</v>
      </c>
      <c r="AB43" s="21">
        <f t="shared" si="1"/>
        <v>2.6372317941771426</v>
      </c>
      <c r="AC43" s="22">
        <f t="shared" si="2"/>
        <v>2.6206111321366974</v>
      </c>
      <c r="AD43" s="22">
        <f t="shared" si="3"/>
        <v>2.6103457979001834</v>
      </c>
      <c r="AE43" s="22">
        <f t="shared" si="4"/>
        <v>2.6043611368495267</v>
      </c>
      <c r="AF43" s="22">
        <f t="shared" si="5"/>
        <v>2.6115276690258389</v>
      </c>
      <c r="AG43" s="22">
        <f t="shared" si="6"/>
        <v>2.6311331052795426</v>
      </c>
      <c r="AH43" s="22">
        <f t="shared" si="7"/>
        <v>2.6527989502549989</v>
      </c>
      <c r="AI43" s="23">
        <f t="shared" si="7"/>
        <v>2.6678440214922898</v>
      </c>
    </row>
    <row r="44" spans="1:35" x14ac:dyDescent="0.3">
      <c r="A44" s="116">
        <v>68</v>
      </c>
      <c r="B44" s="118" t="s">
        <v>1</v>
      </c>
      <c r="C44" s="146" t="s">
        <v>47</v>
      </c>
      <c r="D44" s="107">
        <v>4575.2253579097514</v>
      </c>
      <c r="E44" s="6">
        <v>4506.4508607969929</v>
      </c>
      <c r="F44" s="6">
        <v>4535.1629458647949</v>
      </c>
      <c r="G44" s="6">
        <v>4588.8344876276215</v>
      </c>
      <c r="H44" s="6">
        <v>4639.8103132890374</v>
      </c>
      <c r="I44" s="6">
        <v>4694.8755828931089</v>
      </c>
      <c r="J44" s="6">
        <v>4759.9039373057649</v>
      </c>
      <c r="K44" s="108">
        <v>4832.2245632995264</v>
      </c>
      <c r="L44" s="13">
        <v>2508.5510615713497</v>
      </c>
      <c r="M44" s="6">
        <v>2541.0244033913527</v>
      </c>
      <c r="N44" s="6">
        <v>2571.9276467346349</v>
      </c>
      <c r="O44" s="6">
        <v>2605.2285790399005</v>
      </c>
      <c r="P44" s="6">
        <v>2663.4802242673936</v>
      </c>
      <c r="Q44" s="6">
        <v>2718.6485491695662</v>
      </c>
      <c r="R44" s="6">
        <v>2764.9281397386007</v>
      </c>
      <c r="S44" s="25">
        <v>2830.1418511542206</v>
      </c>
      <c r="T44" s="107">
        <v>6285.0673077396705</v>
      </c>
      <c r="U44" s="6">
        <v>6306.827779849199</v>
      </c>
      <c r="V44" s="6">
        <v>6354.6870039181458</v>
      </c>
      <c r="W44" s="6">
        <v>6420.614575029078</v>
      </c>
      <c r="X44" s="6">
        <v>6584.161020230561</v>
      </c>
      <c r="Y44" s="6">
        <v>6776.54503719076</v>
      </c>
      <c r="Z44" s="6">
        <v>6955.1523737191628</v>
      </c>
      <c r="AA44" s="108">
        <v>7164.6017590925967</v>
      </c>
      <c r="AB44" s="21">
        <f t="shared" si="1"/>
        <v>2.5054571955982912</v>
      </c>
      <c r="AC44" s="22">
        <f t="shared" si="2"/>
        <v>2.4820020506028415</v>
      </c>
      <c r="AD44" s="22">
        <f t="shared" si="3"/>
        <v>2.4707876257662882</v>
      </c>
      <c r="AE44" s="22">
        <f t="shared" si="4"/>
        <v>2.4645110324235939</v>
      </c>
      <c r="AF44" s="22">
        <f t="shared" si="5"/>
        <v>2.4720142316962668</v>
      </c>
      <c r="AG44" s="22">
        <f t="shared" si="6"/>
        <v>2.4926153250888983</v>
      </c>
      <c r="AH44" s="22">
        <f t="shared" si="7"/>
        <v>2.5154911889958593</v>
      </c>
      <c r="AI44" s="23">
        <f t="shared" si="7"/>
        <v>2.5315345081274452</v>
      </c>
    </row>
    <row r="45" spans="1:35" x14ac:dyDescent="0.3">
      <c r="A45" s="116">
        <v>69</v>
      </c>
      <c r="B45" s="118" t="s">
        <v>1</v>
      </c>
      <c r="C45" s="146" t="s">
        <v>47</v>
      </c>
      <c r="D45" s="107">
        <v>957.44843059185473</v>
      </c>
      <c r="E45" s="6">
        <v>1034.2723789238378</v>
      </c>
      <c r="F45" s="6">
        <v>1069.7425170280681</v>
      </c>
      <c r="G45" s="6">
        <v>1107.3137046634242</v>
      </c>
      <c r="H45" s="6">
        <v>1139.6719384248058</v>
      </c>
      <c r="I45" s="6">
        <v>1174.128569900553</v>
      </c>
      <c r="J45" s="6">
        <v>1212.6197726927157</v>
      </c>
      <c r="K45" s="108">
        <v>1257.1970389373412</v>
      </c>
      <c r="L45" s="13">
        <v>2093.3879369671272</v>
      </c>
      <c r="M45" s="6">
        <v>2117.8326430462143</v>
      </c>
      <c r="N45" s="6">
        <v>2144.6278842289503</v>
      </c>
      <c r="O45" s="6">
        <v>2174.1966210211722</v>
      </c>
      <c r="P45" s="6">
        <v>2225.9051020786119</v>
      </c>
      <c r="Q45" s="6">
        <v>2274.7618679772486</v>
      </c>
      <c r="R45" s="6">
        <v>2315.6545536514864</v>
      </c>
      <c r="S45" s="25">
        <v>2372.6962471423412</v>
      </c>
      <c r="T45" s="107">
        <v>6191.125500830778</v>
      </c>
      <c r="U45" s="6">
        <v>6210.319416395083</v>
      </c>
      <c r="V45" s="6">
        <v>6259.3468799945567</v>
      </c>
      <c r="W45" s="6">
        <v>6328.4957534020959</v>
      </c>
      <c r="X45" s="6">
        <v>6499.9568525599352</v>
      </c>
      <c r="Y45" s="6">
        <v>6701.2165281632051</v>
      </c>
      <c r="Z45" s="6">
        <v>6887.7332916992782</v>
      </c>
      <c r="AA45" s="108">
        <v>7104.3601656719857</v>
      </c>
      <c r="AB45" s="21">
        <f t="shared" si="1"/>
        <v>2.9574668849006547</v>
      </c>
      <c r="AC45" s="22">
        <f t="shared" si="2"/>
        <v>2.9323938493375863</v>
      </c>
      <c r="AD45" s="22">
        <f t="shared" si="3"/>
        <v>2.9186167567922654</v>
      </c>
      <c r="AE45" s="22">
        <f t="shared" si="4"/>
        <v>2.9107283546553124</v>
      </c>
      <c r="AF45" s="22">
        <f t="shared" si="5"/>
        <v>2.9201410457660999</v>
      </c>
      <c r="AG45" s="22">
        <f t="shared" si="6"/>
        <v>2.9458980399218775</v>
      </c>
      <c r="AH45" s="22">
        <f t="shared" si="7"/>
        <v>2.9744217594278983</v>
      </c>
      <c r="AI45" s="23">
        <f t="shared" si="7"/>
        <v>2.9942139345600718</v>
      </c>
    </row>
    <row r="46" spans="1:35" x14ac:dyDescent="0.3">
      <c r="A46" s="116">
        <v>70</v>
      </c>
      <c r="B46" s="118" t="s">
        <v>1</v>
      </c>
      <c r="C46" s="146" t="s">
        <v>47</v>
      </c>
      <c r="D46" s="107">
        <v>2918.4076550450013</v>
      </c>
      <c r="E46" s="6">
        <v>2943.9945176469</v>
      </c>
      <c r="F46" s="6">
        <v>2979.0573693451997</v>
      </c>
      <c r="G46" s="6">
        <v>3025.4846172876873</v>
      </c>
      <c r="H46" s="6">
        <v>3067.3132048156126</v>
      </c>
      <c r="I46" s="6">
        <v>3112.1196492760887</v>
      </c>
      <c r="J46" s="6">
        <v>3163.9359576044117</v>
      </c>
      <c r="K46" s="108">
        <v>3222.2796149378428</v>
      </c>
      <c r="L46" s="13">
        <v>1946.134199774481</v>
      </c>
      <c r="M46" s="6">
        <v>1979.5865973635323</v>
      </c>
      <c r="N46" s="6">
        <v>2007.645790689144</v>
      </c>
      <c r="O46" s="6">
        <v>2037.116144059175</v>
      </c>
      <c r="P46" s="6">
        <v>2088.3984831943226</v>
      </c>
      <c r="Q46" s="6">
        <v>2136.8830242840941</v>
      </c>
      <c r="R46" s="6">
        <v>2177.4987456664212</v>
      </c>
      <c r="S46" s="25">
        <v>2234.2738579664847</v>
      </c>
      <c r="T46" s="107">
        <v>5704.7144712221825</v>
      </c>
      <c r="U46" s="6">
        <v>5731.0204993971274</v>
      </c>
      <c r="V46" s="6">
        <v>5781.7069749566735</v>
      </c>
      <c r="W46" s="6">
        <v>5849.7102132100008</v>
      </c>
      <c r="X46" s="6">
        <v>6017.4702584119595</v>
      </c>
      <c r="Y46" s="6">
        <v>6214.545513314737</v>
      </c>
      <c r="Z46" s="6">
        <v>6397.4301906444525</v>
      </c>
      <c r="AA46" s="108">
        <v>6610.4024393244481</v>
      </c>
      <c r="AB46" s="21">
        <f t="shared" si="1"/>
        <v>2.9313058019756539</v>
      </c>
      <c r="AC46" s="22">
        <f t="shared" si="2"/>
        <v>2.8950592548110086</v>
      </c>
      <c r="AD46" s="22">
        <f t="shared" si="3"/>
        <v>2.8798441447044532</v>
      </c>
      <c r="AE46" s="22">
        <f t="shared" si="4"/>
        <v>2.871564407493143</v>
      </c>
      <c r="AF46" s="22">
        <f t="shared" si="5"/>
        <v>2.8813803049731685</v>
      </c>
      <c r="AG46" s="22">
        <f t="shared" si="6"/>
        <v>2.9082291555929953</v>
      </c>
      <c r="AH46" s="22">
        <f t="shared" si="7"/>
        <v>2.9379719292038105</v>
      </c>
      <c r="AI46" s="23">
        <f t="shared" si="7"/>
        <v>2.9586357177095914</v>
      </c>
    </row>
    <row r="47" spans="1:35" x14ac:dyDescent="0.3">
      <c r="A47" s="116">
        <v>71</v>
      </c>
      <c r="B47" s="118" t="s">
        <v>1</v>
      </c>
      <c r="C47" s="146" t="s">
        <v>47</v>
      </c>
      <c r="D47" s="107">
        <v>2787.0702742728749</v>
      </c>
      <c r="E47" s="6">
        <v>2817.0177374196255</v>
      </c>
      <c r="F47" s="6">
        <v>2852.7919750267683</v>
      </c>
      <c r="G47" s="6">
        <v>2899.5187129709998</v>
      </c>
      <c r="H47" s="6">
        <v>2941.5987973725546</v>
      </c>
      <c r="I47" s="6">
        <v>2986.702816604763</v>
      </c>
      <c r="J47" s="6">
        <v>3039.0955843288812</v>
      </c>
      <c r="K47" s="108">
        <v>3097.9736568125622</v>
      </c>
      <c r="L47" s="13">
        <v>2831.0698526489118</v>
      </c>
      <c r="M47" s="6">
        <v>2857.8680127118414</v>
      </c>
      <c r="N47" s="6">
        <v>2888.304965619117</v>
      </c>
      <c r="O47" s="6">
        <v>2922.0690977773806</v>
      </c>
      <c r="P47" s="6">
        <v>2981.2297852582064</v>
      </c>
      <c r="Q47" s="6">
        <v>3037.14352228702</v>
      </c>
      <c r="R47" s="6">
        <v>3083.9469006483951</v>
      </c>
      <c r="S47" s="25">
        <v>3149.4341215357517</v>
      </c>
      <c r="T47" s="107">
        <v>8115.7624391085101</v>
      </c>
      <c r="U47" s="6">
        <v>8136.1521203693655</v>
      </c>
      <c r="V47" s="6">
        <v>8190.219773669166</v>
      </c>
      <c r="W47" s="6">
        <v>8266.935317155243</v>
      </c>
      <c r="X47" s="6">
        <v>8457.6084124157969</v>
      </c>
      <c r="Y47" s="6">
        <v>8681.3768686525236</v>
      </c>
      <c r="Z47" s="6">
        <v>8888.5126000619257</v>
      </c>
      <c r="AA47" s="108">
        <v>9129.5009974654076</v>
      </c>
      <c r="AB47" s="21">
        <f t="shared" si="1"/>
        <v>2.8666768612278979</v>
      </c>
      <c r="AC47" s="22">
        <f t="shared" si="2"/>
        <v>2.8469306784566797</v>
      </c>
      <c r="AD47" s="22">
        <f t="shared" si="3"/>
        <v>2.8356492375844278</v>
      </c>
      <c r="AE47" s="22">
        <f t="shared" si="4"/>
        <v>2.8291375188366827</v>
      </c>
      <c r="AF47" s="22">
        <f t="shared" si="5"/>
        <v>2.8369528757016886</v>
      </c>
      <c r="AG47" s="22">
        <f t="shared" si="6"/>
        <v>2.8584019177715057</v>
      </c>
      <c r="AH47" s="22">
        <f t="shared" si="7"/>
        <v>2.8821873029633323</v>
      </c>
      <c r="AI47" s="23">
        <f t="shared" si="7"/>
        <v>2.8987750323266357</v>
      </c>
    </row>
    <row r="48" spans="1:35" x14ac:dyDescent="0.3">
      <c r="A48" s="116">
        <v>72</v>
      </c>
      <c r="B48" s="118" t="s">
        <v>1</v>
      </c>
      <c r="C48" s="146" t="s">
        <v>49</v>
      </c>
      <c r="D48" s="107">
        <v>1132.4899953846848</v>
      </c>
      <c r="E48" s="6">
        <v>1183.2073397517172</v>
      </c>
      <c r="F48" s="6">
        <v>1210.7080988473379</v>
      </c>
      <c r="G48" s="6">
        <v>1241.6176516379212</v>
      </c>
      <c r="H48" s="6">
        <v>1268.6336870075413</v>
      </c>
      <c r="I48" s="6">
        <v>1297.5676990170928</v>
      </c>
      <c r="J48" s="6">
        <v>1328.8804053596587</v>
      </c>
      <c r="K48" s="108">
        <v>1366.300006775678</v>
      </c>
      <c r="L48" s="13">
        <v>2516.103011551736</v>
      </c>
      <c r="M48" s="6">
        <v>2535.9134263074284</v>
      </c>
      <c r="N48" s="6">
        <v>2560.0089155361625</v>
      </c>
      <c r="O48" s="6">
        <v>2586.9753166965165</v>
      </c>
      <c r="P48" s="6">
        <v>2634.1791321291976</v>
      </c>
      <c r="Q48" s="6">
        <v>2678.8233199817992</v>
      </c>
      <c r="R48" s="6">
        <v>2716.2909580758155</v>
      </c>
      <c r="S48" s="25">
        <v>2768.6441797461334</v>
      </c>
      <c r="T48" s="107">
        <v>7371.8830971911757</v>
      </c>
      <c r="U48" s="6">
        <v>7387.2783896659867</v>
      </c>
      <c r="V48" s="6">
        <v>7431.0754787590631</v>
      </c>
      <c r="W48" s="6">
        <v>7493.7958256335014</v>
      </c>
      <c r="X48" s="6">
        <v>7649.5676194956213</v>
      </c>
      <c r="Y48" s="6">
        <v>7832.4554188640368</v>
      </c>
      <c r="Z48" s="6">
        <v>8002.0705929737333</v>
      </c>
      <c r="AA48" s="108">
        <v>8198.9892544124159</v>
      </c>
      <c r="AB48" s="21">
        <f t="shared" si="1"/>
        <v>2.9298812740758073</v>
      </c>
      <c r="AC48" s="22">
        <f t="shared" si="2"/>
        <v>2.9130641105610158</v>
      </c>
      <c r="AD48" s="22">
        <f t="shared" si="3"/>
        <v>2.9027537496691553</v>
      </c>
      <c r="AE48" s="22">
        <f t="shared" si="4"/>
        <v>2.8967403659663962</v>
      </c>
      <c r="AF48" s="22">
        <f t="shared" si="5"/>
        <v>2.9039663727472105</v>
      </c>
      <c r="AG48" s="22">
        <f t="shared" si="6"/>
        <v>2.9238417332118987</v>
      </c>
      <c r="AH48" s="22">
        <f t="shared" si="7"/>
        <v>2.9459548761456298</v>
      </c>
      <c r="AI48" s="23">
        <f t="shared" si="7"/>
        <v>2.9613734095524724</v>
      </c>
    </row>
    <row r="49" spans="1:35" x14ac:dyDescent="0.3">
      <c r="A49" s="116">
        <v>73</v>
      </c>
      <c r="B49" s="118" t="s">
        <v>1</v>
      </c>
      <c r="C49" s="146" t="s">
        <v>49</v>
      </c>
      <c r="D49" s="107">
        <v>1270.5792254172461</v>
      </c>
      <c r="E49" s="6">
        <v>1320.599761627954</v>
      </c>
      <c r="F49" s="6">
        <v>1349.5740678290888</v>
      </c>
      <c r="G49" s="6">
        <v>1382.7355896207966</v>
      </c>
      <c r="H49" s="6">
        <v>1411.8745799758688</v>
      </c>
      <c r="I49" s="6">
        <v>1443.1333892949517</v>
      </c>
      <c r="J49" s="6">
        <v>1476.9298441619128</v>
      </c>
      <c r="K49" s="108">
        <v>1517.3338108997409</v>
      </c>
      <c r="L49" s="13">
        <v>2340.4144739158464</v>
      </c>
      <c r="M49" s="6">
        <v>2361.43655343918</v>
      </c>
      <c r="N49" s="6">
        <v>2385.9555392376437</v>
      </c>
      <c r="O49" s="6">
        <v>2413.2229572639121</v>
      </c>
      <c r="P49" s="6">
        <v>2460.9989394199019</v>
      </c>
      <c r="Q49" s="6">
        <v>2506.2618465418418</v>
      </c>
      <c r="R49" s="6">
        <v>2544.2696948604512</v>
      </c>
      <c r="S49" s="25">
        <v>2597.6540140813963</v>
      </c>
      <c r="T49" s="107">
        <v>6652.6442571697844</v>
      </c>
      <c r="U49" s="6">
        <v>6668.4991342785434</v>
      </c>
      <c r="V49" s="6">
        <v>6711.7021213580956</v>
      </c>
      <c r="W49" s="6">
        <v>6773.1617043013166</v>
      </c>
      <c r="X49" s="6">
        <v>6925.9203383389658</v>
      </c>
      <c r="Y49" s="6">
        <v>7105.6156448776346</v>
      </c>
      <c r="Z49" s="6">
        <v>7272.4567579924642</v>
      </c>
      <c r="AA49" s="108">
        <v>7467.2837313901537</v>
      </c>
      <c r="AB49" s="21">
        <f t="shared" si="1"/>
        <v>2.8425068855598745</v>
      </c>
      <c r="AC49" s="22">
        <f t="shared" si="2"/>
        <v>2.8239162828942352</v>
      </c>
      <c r="AD49" s="22">
        <f t="shared" si="3"/>
        <v>2.8130038514894569</v>
      </c>
      <c r="AE49" s="22">
        <f t="shared" si="4"/>
        <v>2.8066870837250195</v>
      </c>
      <c r="AF49" s="22">
        <f t="shared" si="5"/>
        <v>2.8142719720031732</v>
      </c>
      <c r="AG49" s="22">
        <f t="shared" si="6"/>
        <v>2.8351449608834827</v>
      </c>
      <c r="AH49" s="22">
        <f t="shared" si="7"/>
        <v>2.8583670876885345</v>
      </c>
      <c r="AI49" s="23">
        <f t="shared" si="7"/>
        <v>2.8746259859517109</v>
      </c>
    </row>
    <row r="50" spans="1:35" x14ac:dyDescent="0.3">
      <c r="A50" s="116">
        <v>74</v>
      </c>
      <c r="B50" s="118" t="s">
        <v>1</v>
      </c>
      <c r="C50" s="146" t="s">
        <v>51</v>
      </c>
      <c r="D50" s="107">
        <v>1006.3285122122757</v>
      </c>
      <c r="E50" s="6">
        <v>1034.7112516400218</v>
      </c>
      <c r="F50" s="6">
        <v>1058.910970313799</v>
      </c>
      <c r="G50" s="6">
        <v>1089.0575351835714</v>
      </c>
      <c r="H50" s="6">
        <v>1116.1153104062773</v>
      </c>
      <c r="I50" s="6">
        <v>1145.1326178657575</v>
      </c>
      <c r="J50" s="6">
        <v>1176.2530879602439</v>
      </c>
      <c r="K50" s="108">
        <v>1213.605975522499</v>
      </c>
      <c r="L50" s="13">
        <v>1806.7522007259595</v>
      </c>
      <c r="M50" s="6">
        <v>1824.1518573547444</v>
      </c>
      <c r="N50" s="6">
        <v>1845.8349828109303</v>
      </c>
      <c r="O50" s="6">
        <v>1870.1812232431926</v>
      </c>
      <c r="P50" s="6">
        <v>1913.0278871539617</v>
      </c>
      <c r="Q50" s="6">
        <v>1953.5656318516121</v>
      </c>
      <c r="R50" s="6">
        <v>1987.5612450361771</v>
      </c>
      <c r="S50" s="25">
        <v>2035.0883050140933</v>
      </c>
      <c r="T50" s="107">
        <v>3690.3381503058072</v>
      </c>
      <c r="U50" s="6">
        <v>3699.7399427571436</v>
      </c>
      <c r="V50" s="6">
        <v>3727.1804128208228</v>
      </c>
      <c r="W50" s="6">
        <v>3766.5712050094162</v>
      </c>
      <c r="X50" s="6">
        <v>3864.8775725248815</v>
      </c>
      <c r="Y50" s="6">
        <v>3980.4095609010424</v>
      </c>
      <c r="Z50" s="6">
        <v>4087.6545868409339</v>
      </c>
      <c r="AA50" s="108">
        <v>4212.4538417148569</v>
      </c>
      <c r="AB50" s="21">
        <f t="shared" si="1"/>
        <v>2.0425258919419145</v>
      </c>
      <c r="AC50" s="22">
        <f t="shared" si="2"/>
        <v>2.0281973388565597</v>
      </c>
      <c r="AD50" s="22">
        <f t="shared" si="3"/>
        <v>2.0192381483337609</v>
      </c>
      <c r="AE50" s="22">
        <f t="shared" si="4"/>
        <v>2.0140140207790029</v>
      </c>
      <c r="AF50" s="22">
        <f t="shared" si="5"/>
        <v>2.0202933780932559</v>
      </c>
      <c r="AG50" s="22">
        <f t="shared" si="6"/>
        <v>2.0375100257718826</v>
      </c>
      <c r="AH50" s="22">
        <f t="shared" si="7"/>
        <v>2.0566181782068966</v>
      </c>
      <c r="AI50" s="23">
        <f t="shared" si="7"/>
        <v>2.0699120678626697</v>
      </c>
    </row>
    <row r="51" spans="1:35" x14ac:dyDescent="0.3">
      <c r="A51" s="116">
        <v>75</v>
      </c>
      <c r="B51" s="118" t="s">
        <v>1</v>
      </c>
      <c r="C51" s="146" t="s">
        <v>51</v>
      </c>
      <c r="D51" s="107">
        <v>1500.9366085826746</v>
      </c>
      <c r="E51" s="6">
        <v>1534.9684283686149</v>
      </c>
      <c r="F51" s="6">
        <v>1561.5009780062042</v>
      </c>
      <c r="G51" s="6">
        <v>1594.135023037805</v>
      </c>
      <c r="H51" s="6">
        <v>1623.2519870792607</v>
      </c>
      <c r="I51" s="6">
        <v>1654.4607767941056</v>
      </c>
      <c r="J51" s="6">
        <v>1688.5544021364556</v>
      </c>
      <c r="K51" s="108">
        <v>1728.8870330613715</v>
      </c>
      <c r="L51" s="13">
        <v>1386.034866292458</v>
      </c>
      <c r="M51" s="6">
        <v>1403.2226875241663</v>
      </c>
      <c r="N51" s="6">
        <v>1423.0961293690439</v>
      </c>
      <c r="O51" s="6">
        <v>1445.2900864185426</v>
      </c>
      <c r="P51" s="6">
        <v>1484.3352871754439</v>
      </c>
      <c r="Q51" s="6">
        <v>1521.3704452810848</v>
      </c>
      <c r="R51" s="6">
        <v>1552.4947580609667</v>
      </c>
      <c r="S51" s="25">
        <v>1596.0863995756943</v>
      </c>
      <c r="T51" s="107">
        <v>2904.6966211813674</v>
      </c>
      <c r="U51" s="6">
        <v>2914.2525822680786</v>
      </c>
      <c r="V51" s="6">
        <v>2940.0058970340797</v>
      </c>
      <c r="W51" s="6">
        <v>2976.7446128095676</v>
      </c>
      <c r="X51" s="6">
        <v>3068.3574554758607</v>
      </c>
      <c r="Y51" s="6">
        <v>3176.3556182853845</v>
      </c>
      <c r="Z51" s="6">
        <v>3276.9673073997105</v>
      </c>
      <c r="AA51" s="108">
        <v>3394.4469352504507</v>
      </c>
      <c r="AB51" s="21">
        <f t="shared" si="1"/>
        <v>2.0956879886804138</v>
      </c>
      <c r="AC51" s="22">
        <f t="shared" si="2"/>
        <v>2.0768282954503539</v>
      </c>
      <c r="AD51" s="22">
        <f t="shared" si="3"/>
        <v>2.0659222074741965</v>
      </c>
      <c r="AE51" s="22">
        <f t="shared" si="4"/>
        <v>2.0596174019196378</v>
      </c>
      <c r="AF51" s="22">
        <f t="shared" si="5"/>
        <v>2.0671592745832164</v>
      </c>
      <c r="AG51" s="22">
        <f t="shared" si="6"/>
        <v>2.0878252421280132</v>
      </c>
      <c r="AH51" s="22">
        <f t="shared" si="7"/>
        <v>2.1107751188110768</v>
      </c>
      <c r="AI51" s="23">
        <f t="shared" si="7"/>
        <v>2.1267313199040072</v>
      </c>
    </row>
    <row r="52" spans="1:35" x14ac:dyDescent="0.3">
      <c r="A52" s="116">
        <v>76</v>
      </c>
      <c r="B52" s="118" t="s">
        <v>1</v>
      </c>
      <c r="C52" s="146" t="s">
        <v>51</v>
      </c>
      <c r="D52" s="107">
        <v>2261.8887834926513</v>
      </c>
      <c r="E52" s="6">
        <v>2274.6670183491678</v>
      </c>
      <c r="F52" s="6">
        <v>2300.6135444014417</v>
      </c>
      <c r="G52" s="6">
        <v>2336.0456761437581</v>
      </c>
      <c r="H52" s="6">
        <v>2368.1980395527748</v>
      </c>
      <c r="I52" s="6">
        <v>2402.7049766699643</v>
      </c>
      <c r="J52" s="6">
        <v>2441.4559796213475</v>
      </c>
      <c r="K52" s="108">
        <v>2486.2870604201999</v>
      </c>
      <c r="L52" s="13">
        <v>1612.2095838614855</v>
      </c>
      <c r="M52" s="6">
        <v>1628.6279392162951</v>
      </c>
      <c r="N52" s="6">
        <v>1648.9654485448345</v>
      </c>
      <c r="O52" s="6">
        <v>1671.8040577657796</v>
      </c>
      <c r="P52" s="6">
        <v>1711.9533115167135</v>
      </c>
      <c r="Q52" s="6">
        <v>1749.9945044304034</v>
      </c>
      <c r="R52" s="6">
        <v>1781.9516288011696</v>
      </c>
      <c r="S52" s="25">
        <v>1826.7002199851759</v>
      </c>
      <c r="T52" s="107">
        <v>2866.4125649589541</v>
      </c>
      <c r="U52" s="6">
        <v>2875.013345492092</v>
      </c>
      <c r="V52" s="6">
        <v>2900.3930882773579</v>
      </c>
      <c r="W52" s="6">
        <v>2936.9925682854514</v>
      </c>
      <c r="X52" s="6">
        <v>3028.4690851246173</v>
      </c>
      <c r="Y52" s="6">
        <v>3135.79691476992</v>
      </c>
      <c r="Z52" s="6">
        <v>3234.7552119737757</v>
      </c>
      <c r="AA52" s="108">
        <v>3349.0237668957202</v>
      </c>
      <c r="AB52" s="21">
        <f t="shared" si="1"/>
        <v>1.7779404077808936</v>
      </c>
      <c r="AC52" s="22">
        <f t="shared" si="2"/>
        <v>1.7652978168086473</v>
      </c>
      <c r="AD52" s="22">
        <f t="shared" si="3"/>
        <v>1.7589168353023243</v>
      </c>
      <c r="AE52" s="22">
        <f t="shared" si="4"/>
        <v>1.7567803802381519</v>
      </c>
      <c r="AF52" s="22">
        <f t="shared" si="5"/>
        <v>1.7690138304306502</v>
      </c>
      <c r="AG52" s="22">
        <f t="shared" si="6"/>
        <v>1.7918895784136044</v>
      </c>
      <c r="AH52" s="22">
        <f t="shared" si="7"/>
        <v>1.8152878898009135</v>
      </c>
      <c r="AI52" s="23">
        <f t="shared" si="7"/>
        <v>1.8333734951446485</v>
      </c>
    </row>
    <row r="53" spans="1:35" x14ac:dyDescent="0.3">
      <c r="A53" s="116">
        <v>77</v>
      </c>
      <c r="B53" s="118" t="s">
        <v>1</v>
      </c>
      <c r="C53" s="146" t="s">
        <v>51</v>
      </c>
      <c r="D53" s="107">
        <v>2607.5552762521447</v>
      </c>
      <c r="E53" s="6">
        <v>2651.0457416733857</v>
      </c>
      <c r="F53" s="6">
        <v>2683.3021775046955</v>
      </c>
      <c r="G53" s="6">
        <v>2722.3926449598844</v>
      </c>
      <c r="H53" s="6">
        <v>2757.0325759552225</v>
      </c>
      <c r="I53" s="6">
        <v>2793.9902827760702</v>
      </c>
      <c r="J53" s="6">
        <v>2835.7108772750616</v>
      </c>
      <c r="K53" s="108">
        <v>2883.6434150077275</v>
      </c>
      <c r="L53" s="13">
        <v>2012.996034940717</v>
      </c>
      <c r="M53" s="6">
        <v>2464.9369142771566</v>
      </c>
      <c r="N53" s="6">
        <v>2570.620991297129</v>
      </c>
      <c r="O53" s="6">
        <v>2728.620991297129</v>
      </c>
      <c r="P53" s="6">
        <v>2814.0344517942954</v>
      </c>
      <c r="Q53" s="6">
        <v>2866.7049579082495</v>
      </c>
      <c r="R53" s="6">
        <v>2906.7258129182319</v>
      </c>
      <c r="S53" s="25">
        <v>2961.5483320159105</v>
      </c>
      <c r="T53" s="107">
        <v>5265.3260418317068</v>
      </c>
      <c r="U53" s="6">
        <v>5619.0022967211326</v>
      </c>
      <c r="V53" s="6">
        <v>5769.3242517162507</v>
      </c>
      <c r="W53" s="6">
        <v>6053.4556649134838</v>
      </c>
      <c r="X53" s="6">
        <v>6269.3238370189865</v>
      </c>
      <c r="Y53" s="6">
        <v>6434.8577606761792</v>
      </c>
      <c r="Z53" s="6">
        <v>6573.9480600330508</v>
      </c>
      <c r="AA53" s="108">
        <v>6732.2544922105362</v>
      </c>
      <c r="AB53" s="21">
        <f t="shared" si="1"/>
        <v>2.6156663751137352</v>
      </c>
      <c r="AC53" s="22">
        <f t="shared" si="2"/>
        <v>2.2795724564695021</v>
      </c>
      <c r="AD53" s="22">
        <f t="shared" si="3"/>
        <v>2.2443309500888593</v>
      </c>
      <c r="AE53" s="22">
        <f t="shared" si="4"/>
        <v>2.2185036632866328</v>
      </c>
      <c r="AF53" s="22">
        <f t="shared" si="5"/>
        <v>2.2278774280895943</v>
      </c>
      <c r="AG53" s="22">
        <f t="shared" si="6"/>
        <v>2.2446878402762125</v>
      </c>
      <c r="AH53" s="22">
        <f t="shared" si="7"/>
        <v>2.261633357648233</v>
      </c>
      <c r="AI53" s="23">
        <f t="shared" si="7"/>
        <v>2.2732212131847684</v>
      </c>
    </row>
    <row r="54" spans="1:35" x14ac:dyDescent="0.3">
      <c r="A54" s="116">
        <v>78</v>
      </c>
      <c r="B54" s="118" t="s">
        <v>1</v>
      </c>
      <c r="C54" s="146" t="s">
        <v>51</v>
      </c>
      <c r="D54" s="107">
        <v>686.9201155316232</v>
      </c>
      <c r="E54" s="6">
        <v>748.71621917974267</v>
      </c>
      <c r="F54" s="6">
        <v>780.08424481787017</v>
      </c>
      <c r="G54" s="6">
        <v>814.53449682462235</v>
      </c>
      <c r="H54" s="6">
        <v>844.54215770054566</v>
      </c>
      <c r="I54" s="6">
        <v>876.62318924932129</v>
      </c>
      <c r="J54" s="6">
        <v>912.30187072944648</v>
      </c>
      <c r="K54" s="108">
        <v>954.01561593089718</v>
      </c>
      <c r="L54" s="13">
        <v>3480.3296626327588</v>
      </c>
      <c r="M54" s="6">
        <v>3507.557848765679</v>
      </c>
      <c r="N54" s="6">
        <v>3539.1108807880646</v>
      </c>
      <c r="O54" s="6">
        <v>3574.2141252129195</v>
      </c>
      <c r="P54" s="6">
        <v>3635.5843305864669</v>
      </c>
      <c r="Q54" s="6">
        <v>3693.4779531293307</v>
      </c>
      <c r="R54" s="6">
        <v>3741.8931050980341</v>
      </c>
      <c r="S54" s="25">
        <v>3809.4702046695306</v>
      </c>
      <c r="T54" s="107">
        <v>6750.0429185051507</v>
      </c>
      <c r="U54" s="6">
        <v>6764.3064454043943</v>
      </c>
      <c r="V54" s="6">
        <v>6803.6823504814056</v>
      </c>
      <c r="W54" s="6">
        <v>6859.9362353006463</v>
      </c>
      <c r="X54" s="6">
        <v>6999.7628099140238</v>
      </c>
      <c r="Y54" s="6">
        <v>7163.1014536817856</v>
      </c>
      <c r="Z54" s="6">
        <v>7313.0236100717884</v>
      </c>
      <c r="AA54" s="108">
        <v>7485.5863055564041</v>
      </c>
      <c r="AB54" s="21">
        <f t="shared" si="1"/>
        <v>1.9394837767750306</v>
      </c>
      <c r="AC54" s="22">
        <f t="shared" si="2"/>
        <v>1.9284946213459533</v>
      </c>
      <c r="AD54" s="22">
        <f t="shared" si="3"/>
        <v>1.9224270105282513</v>
      </c>
      <c r="AE54" s="22">
        <f t="shared" si="4"/>
        <v>1.9192851896896337</v>
      </c>
      <c r="AF54" s="22">
        <f t="shared" si="5"/>
        <v>1.9253473921714452</v>
      </c>
      <c r="AG54" s="22">
        <f t="shared" si="6"/>
        <v>1.9393919618804782</v>
      </c>
      <c r="AH54" s="22">
        <f t="shared" si="7"/>
        <v>1.9543646503713243</v>
      </c>
      <c r="AI54" s="23">
        <f t="shared" si="7"/>
        <v>1.9649940551788025</v>
      </c>
    </row>
    <row r="55" spans="1:35" x14ac:dyDescent="0.3">
      <c r="A55" s="116">
        <v>79</v>
      </c>
      <c r="B55" s="118" t="s">
        <v>1</v>
      </c>
      <c r="C55" s="146" t="s">
        <v>51</v>
      </c>
      <c r="D55" s="107">
        <v>918.63736812744503</v>
      </c>
      <c r="E55" s="6">
        <v>978.73748361099661</v>
      </c>
      <c r="F55" s="6">
        <v>1011.0895312363862</v>
      </c>
      <c r="G55" s="6">
        <v>1047.2001769306401</v>
      </c>
      <c r="H55" s="6">
        <v>1078.7032302712823</v>
      </c>
      <c r="I55" s="6">
        <v>1112.408636250344</v>
      </c>
      <c r="J55" s="6">
        <v>1149.9637977658153</v>
      </c>
      <c r="K55" s="108">
        <v>1179.9817200249081</v>
      </c>
      <c r="L55" s="13">
        <v>2280.6380623189084</v>
      </c>
      <c r="M55" s="6">
        <v>2302.0279610769003</v>
      </c>
      <c r="N55" s="6">
        <v>2328.7372773866978</v>
      </c>
      <c r="O55" s="6">
        <v>2358.6978899083424</v>
      </c>
      <c r="P55" s="6">
        <v>2411.1836802790654</v>
      </c>
      <c r="Q55" s="6">
        <v>2460.8654919345986</v>
      </c>
      <c r="R55" s="6">
        <v>2502.5245549527694</v>
      </c>
      <c r="S55" s="25">
        <v>2502.5245549527694</v>
      </c>
      <c r="T55" s="107">
        <v>5550.2270462438828</v>
      </c>
      <c r="U55" s="6">
        <v>5563.9774773961572</v>
      </c>
      <c r="V55" s="6">
        <v>5604.2581761610663</v>
      </c>
      <c r="W55" s="6">
        <v>5662.0309996050437</v>
      </c>
      <c r="X55" s="6">
        <v>5805.5613721794289</v>
      </c>
      <c r="Y55" s="6">
        <v>5974.3097370528076</v>
      </c>
      <c r="Z55" s="6">
        <v>6130.8996855759306</v>
      </c>
      <c r="AA55" s="108">
        <v>6130.8996855759306</v>
      </c>
      <c r="AB55" s="21">
        <f t="shared" si="1"/>
        <v>2.433629052301495</v>
      </c>
      <c r="AC55" s="22">
        <f t="shared" si="2"/>
        <v>2.4169895290035055</v>
      </c>
      <c r="AD55" s="22">
        <f t="shared" si="3"/>
        <v>2.4065652362683645</v>
      </c>
      <c r="AE55" s="22">
        <f t="shared" si="4"/>
        <v>2.4004901279769522</v>
      </c>
      <c r="AF55" s="22">
        <f t="shared" si="5"/>
        <v>2.4077640453785358</v>
      </c>
      <c r="AG55" s="22">
        <f t="shared" si="6"/>
        <v>2.4277270564496112</v>
      </c>
      <c r="AH55" s="22">
        <f t="shared" si="7"/>
        <v>2.4498859255715235</v>
      </c>
      <c r="AI55" s="23">
        <f t="shared" si="7"/>
        <v>2.4498859255715235</v>
      </c>
    </row>
    <row r="56" spans="1:35" x14ac:dyDescent="0.3">
      <c r="A56" s="116">
        <v>80</v>
      </c>
      <c r="B56" s="118" t="s">
        <v>1</v>
      </c>
      <c r="C56" s="146" t="s">
        <v>51</v>
      </c>
      <c r="D56" s="107">
        <v>4338.2521084037808</v>
      </c>
      <c r="E56" s="6">
        <v>4303.1532843382947</v>
      </c>
      <c r="F56" s="6">
        <v>4330.428626534228</v>
      </c>
      <c r="G56" s="6">
        <v>4376.2149849838052</v>
      </c>
      <c r="H56" s="6">
        <v>4419.0193815804323</v>
      </c>
      <c r="I56" s="6">
        <v>4464.9825728271207</v>
      </c>
      <c r="J56" s="6">
        <v>4517.9217676206245</v>
      </c>
      <c r="K56" s="108">
        <v>4577.6807682282151</v>
      </c>
      <c r="L56" s="13">
        <v>1669.0758872526394</v>
      </c>
      <c r="M56" s="6">
        <v>1686.0081201547491</v>
      </c>
      <c r="N56" s="6">
        <v>1707.0436236596242</v>
      </c>
      <c r="O56" s="6">
        <v>1730.7592927711257</v>
      </c>
      <c r="P56" s="6">
        <v>1772.5483635542407</v>
      </c>
      <c r="Q56" s="6">
        <v>1812.0623156047516</v>
      </c>
      <c r="R56" s="6">
        <v>1845.1872479628883</v>
      </c>
      <c r="S56" s="25">
        <v>1891.5383754372604</v>
      </c>
      <c r="T56" s="107">
        <v>3965.4507431603906</v>
      </c>
      <c r="U56" s="6">
        <v>3976.0929849431018</v>
      </c>
      <c r="V56" s="6">
        <v>4007.0464474927253</v>
      </c>
      <c r="W56" s="6">
        <v>4051.6521522055409</v>
      </c>
      <c r="X56" s="6">
        <v>4163.0970887555841</v>
      </c>
      <c r="Y56" s="6">
        <v>4294.0144184535229</v>
      </c>
      <c r="Z56" s="6">
        <v>4415.5490069812013</v>
      </c>
      <c r="AA56" s="108">
        <v>4557.1681427801323</v>
      </c>
      <c r="AB56" s="21">
        <f t="shared" si="1"/>
        <v>2.3758360979545809</v>
      </c>
      <c r="AC56" s="22">
        <f t="shared" si="2"/>
        <v>2.3582881585280613</v>
      </c>
      <c r="AD56" s="22">
        <f t="shared" si="3"/>
        <v>2.3473603087554777</v>
      </c>
      <c r="AE56" s="22">
        <f t="shared" si="4"/>
        <v>2.3409680185616244</v>
      </c>
      <c r="AF56" s="22">
        <f t="shared" si="5"/>
        <v>2.3486507755466337</v>
      </c>
      <c r="AG56" s="22">
        <f t="shared" si="6"/>
        <v>2.3696836369672272</v>
      </c>
      <c r="AH56" s="22">
        <f t="shared" si="7"/>
        <v>2.39300862926298</v>
      </c>
      <c r="AI56" s="23">
        <f t="shared" si="7"/>
        <v>2.4092390627426035</v>
      </c>
    </row>
    <row r="57" spans="1:35" x14ac:dyDescent="0.3">
      <c r="A57" s="116">
        <v>81</v>
      </c>
      <c r="B57" s="118" t="s">
        <v>1</v>
      </c>
      <c r="C57" s="146" t="s">
        <v>51</v>
      </c>
      <c r="D57" s="107">
        <v>928.8083184566957</v>
      </c>
      <c r="E57" s="6">
        <v>953.65202335852814</v>
      </c>
      <c r="F57" s="6">
        <v>973.94660665388164</v>
      </c>
      <c r="G57" s="6">
        <v>999.02006374603059</v>
      </c>
      <c r="H57" s="6">
        <v>1021.4225128317596</v>
      </c>
      <c r="I57" s="6">
        <v>1045.4282092771125</v>
      </c>
      <c r="J57" s="6">
        <v>1070.5498109811288</v>
      </c>
      <c r="K57" s="108">
        <v>1101.2818179186534</v>
      </c>
      <c r="L57" s="13">
        <v>1713.9703372982869</v>
      </c>
      <c r="M57" s="6">
        <v>1728.8329511075149</v>
      </c>
      <c r="N57" s="6">
        <v>1776.8329511075149</v>
      </c>
      <c r="O57" s="6">
        <v>1824.8329511075149</v>
      </c>
      <c r="P57" s="6">
        <v>1869.2346007516855</v>
      </c>
      <c r="Q57" s="6">
        <v>1905.5131500793611</v>
      </c>
      <c r="R57" s="6">
        <v>1935.0981862832614</v>
      </c>
      <c r="S57" s="25">
        <v>1976.1732203688928</v>
      </c>
      <c r="T57" s="107">
        <v>3702.6999485161605</v>
      </c>
      <c r="U57" s="6">
        <v>3711.1424474698579</v>
      </c>
      <c r="V57" s="6">
        <v>3775.4342031933193</v>
      </c>
      <c r="W57" s="6">
        <v>3857.1557935429946</v>
      </c>
      <c r="X57" s="6">
        <v>3964.0724375658656</v>
      </c>
      <c r="Y57" s="6">
        <v>4072.60396305119</v>
      </c>
      <c r="Z57" s="6">
        <v>4170.5049025649923</v>
      </c>
      <c r="AA57" s="108">
        <v>4283.5315732448153</v>
      </c>
      <c r="AB57" s="21">
        <f t="shared" si="1"/>
        <v>2.1603057345512098</v>
      </c>
      <c r="AC57" s="22">
        <f t="shared" si="2"/>
        <v>2.1466171414030764</v>
      </c>
      <c r="AD57" s="22">
        <f t="shared" si="3"/>
        <v>2.1248110019797073</v>
      </c>
      <c r="AE57" s="22">
        <f t="shared" si="4"/>
        <v>2.1137034988337078</v>
      </c>
      <c r="AF57" s="22">
        <f t="shared" si="5"/>
        <v>2.1206928418571813</v>
      </c>
      <c r="AG57" s="22">
        <f t="shared" si="6"/>
        <v>2.1372741315805528</v>
      </c>
      <c r="AH57" s="22">
        <f t="shared" si="7"/>
        <v>2.1551903320085639</v>
      </c>
      <c r="AI57" s="23">
        <f t="shared" si="7"/>
        <v>2.1675891207781914</v>
      </c>
    </row>
    <row r="58" spans="1:35" x14ac:dyDescent="0.3">
      <c r="A58" s="116">
        <v>82</v>
      </c>
      <c r="B58" s="118" t="s">
        <v>1</v>
      </c>
      <c r="C58" s="146" t="s">
        <v>51</v>
      </c>
      <c r="D58" s="107">
        <v>359.81529861180235</v>
      </c>
      <c r="E58" s="6">
        <v>418.69520854987854</v>
      </c>
      <c r="F58" s="6">
        <v>448.43007063086571</v>
      </c>
      <c r="G58" s="6">
        <v>480.74524680453487</v>
      </c>
      <c r="H58" s="6">
        <v>508.83242334630489</v>
      </c>
      <c r="I58" s="6">
        <v>511.50312237702224</v>
      </c>
      <c r="J58" s="6">
        <v>511.50312237702224</v>
      </c>
      <c r="K58" s="108">
        <v>511.50312237702224</v>
      </c>
      <c r="L58" s="13">
        <v>885.35580482513922</v>
      </c>
      <c r="M58" s="6">
        <v>902.6849392546718</v>
      </c>
      <c r="N58" s="6">
        <v>923.22552612304924</v>
      </c>
      <c r="O58" s="6">
        <v>946.29870495259047</v>
      </c>
      <c r="P58" s="6">
        <v>986.95987315936009</v>
      </c>
      <c r="Q58" s="6">
        <v>986.95987315936009</v>
      </c>
      <c r="R58" s="6">
        <v>986.95987315936009</v>
      </c>
      <c r="S58" s="25">
        <v>986.95987315936009</v>
      </c>
      <c r="T58" s="107">
        <v>2170.8884649235079</v>
      </c>
      <c r="U58" s="6">
        <v>2182.1594711332177</v>
      </c>
      <c r="V58" s="6">
        <v>2213.1424087183336</v>
      </c>
      <c r="W58" s="6">
        <v>2257.4608272530995</v>
      </c>
      <c r="X58" s="6">
        <v>2367.9638035393932</v>
      </c>
      <c r="Y58" s="6">
        <v>2367.9638035393932</v>
      </c>
      <c r="Z58" s="6">
        <v>2367.9638035393932</v>
      </c>
      <c r="AA58" s="108">
        <v>2367.9638035393932</v>
      </c>
      <c r="AB58" s="21">
        <f t="shared" si="1"/>
        <v>2.4519955176125667</v>
      </c>
      <c r="AC58" s="22">
        <f t="shared" si="2"/>
        <v>2.417409858344354</v>
      </c>
      <c r="AD58" s="22">
        <f t="shared" si="3"/>
        <v>2.3971850280311267</v>
      </c>
      <c r="AE58" s="22">
        <f t="shared" si="4"/>
        <v>2.3855689703878422</v>
      </c>
      <c r="AF58" s="22">
        <f t="shared" si="5"/>
        <v>2.3992503321936458</v>
      </c>
      <c r="AG58" s="22">
        <f t="shared" si="6"/>
        <v>2.3992503321936458</v>
      </c>
      <c r="AH58" s="22">
        <f t="shared" si="7"/>
        <v>2.3992503321936458</v>
      </c>
      <c r="AI58" s="23">
        <f t="shared" si="7"/>
        <v>2.3992503321936458</v>
      </c>
    </row>
    <row r="59" spans="1:35" x14ac:dyDescent="0.3">
      <c r="A59" s="116">
        <v>83</v>
      </c>
      <c r="B59" s="118" t="s">
        <v>1</v>
      </c>
      <c r="C59" s="146" t="s">
        <v>51</v>
      </c>
      <c r="D59" s="107">
        <v>127.04559346443386</v>
      </c>
      <c r="E59" s="6">
        <v>184.34029596932336</v>
      </c>
      <c r="F59" s="6">
        <v>214.41610651974216</v>
      </c>
      <c r="G59" s="6">
        <v>246.20389139656157</v>
      </c>
      <c r="H59" s="6">
        <v>246.20389139656157</v>
      </c>
      <c r="I59" s="6">
        <v>246.20389139656157</v>
      </c>
      <c r="J59" s="6">
        <v>246.20389139656157</v>
      </c>
      <c r="K59" s="108">
        <v>246.20389139656157</v>
      </c>
      <c r="L59" s="13">
        <v>862.97109532189666</v>
      </c>
      <c r="M59" s="6">
        <v>879.79766545470409</v>
      </c>
      <c r="N59" s="6">
        <v>900.34697809771615</v>
      </c>
      <c r="O59" s="6">
        <v>904.4745591807507</v>
      </c>
      <c r="P59" s="6">
        <v>904.4745591807507</v>
      </c>
      <c r="Q59" s="6">
        <v>904.4745591807507</v>
      </c>
      <c r="R59" s="6">
        <v>904.4745591807507</v>
      </c>
      <c r="S59" s="25">
        <v>904.4745591807507</v>
      </c>
      <c r="T59" s="107">
        <v>2552.7422074548099</v>
      </c>
      <c r="U59" s="6">
        <v>2565.8902019998673</v>
      </c>
      <c r="V59" s="6">
        <v>2603.2850711885803</v>
      </c>
      <c r="W59" s="6">
        <v>2612.8478188494664</v>
      </c>
      <c r="X59" s="6">
        <v>2612.8478188494664</v>
      </c>
      <c r="Y59" s="6">
        <v>2612.8478188494664</v>
      </c>
      <c r="Z59" s="6">
        <v>2612.8478188494664</v>
      </c>
      <c r="AA59" s="108">
        <v>2612.8478188494664</v>
      </c>
      <c r="AB59" s="21">
        <f t="shared" si="1"/>
        <v>2.9580854113110382</v>
      </c>
      <c r="AC59" s="22">
        <f t="shared" si="2"/>
        <v>2.9164548881517471</v>
      </c>
      <c r="AD59" s="22">
        <f t="shared" si="3"/>
        <v>2.8914242336758766</v>
      </c>
      <c r="AE59" s="22">
        <f t="shared" si="4"/>
        <v>2.888801893130212</v>
      </c>
      <c r="AF59" s="22">
        <f t="shared" si="5"/>
        <v>2.888801893130212</v>
      </c>
      <c r="AG59" s="22">
        <f t="shared" si="6"/>
        <v>2.888801893130212</v>
      </c>
      <c r="AH59" s="22">
        <f t="shared" si="7"/>
        <v>2.888801893130212</v>
      </c>
      <c r="AI59" s="23">
        <f t="shared" si="7"/>
        <v>2.888801893130212</v>
      </c>
    </row>
    <row r="60" spans="1:35" x14ac:dyDescent="0.3">
      <c r="A60" s="116">
        <v>84</v>
      </c>
      <c r="B60" s="118" t="s">
        <v>1</v>
      </c>
      <c r="C60" s="146" t="s">
        <v>53</v>
      </c>
      <c r="D60" s="107">
        <v>5381.3269704732311</v>
      </c>
      <c r="E60" s="6">
        <v>5331.644528448146</v>
      </c>
      <c r="F60" s="6">
        <v>5362.320987231481</v>
      </c>
      <c r="G60" s="6">
        <v>5415.1551179020789</v>
      </c>
      <c r="H60" s="6">
        <v>5464.0304613656153</v>
      </c>
      <c r="I60" s="6">
        <v>5515.9502101859562</v>
      </c>
      <c r="J60" s="6">
        <v>5577.3821749251038</v>
      </c>
      <c r="K60" s="108">
        <v>5643.8452090019427</v>
      </c>
      <c r="L60" s="13">
        <v>1475.324406274492</v>
      </c>
      <c r="M60" s="6">
        <v>1494.8124139223582</v>
      </c>
      <c r="N60" s="6">
        <v>1538.8124139223582</v>
      </c>
      <c r="O60" s="6">
        <v>1582.8124139223582</v>
      </c>
      <c r="P60" s="6">
        <v>1630.2930439056304</v>
      </c>
      <c r="Q60" s="6">
        <v>1670.3995314893725</v>
      </c>
      <c r="R60" s="6">
        <v>1702.8053290691678</v>
      </c>
      <c r="S60" s="25">
        <v>1747.1069017160205</v>
      </c>
      <c r="T60" s="107">
        <v>4180.2789241643577</v>
      </c>
      <c r="U60" s="6">
        <v>4194.9576264702619</v>
      </c>
      <c r="V60" s="6">
        <v>4272.0041441683361</v>
      </c>
      <c r="W60" s="6">
        <v>4369.8796290266</v>
      </c>
      <c r="X60" s="6">
        <v>4519.2136109447565</v>
      </c>
      <c r="Y60" s="6">
        <v>4676.047549090611</v>
      </c>
      <c r="Z60" s="6">
        <v>4816.5020947537478</v>
      </c>
      <c r="AA60" s="108">
        <v>4976.4959372286985</v>
      </c>
      <c r="AB60" s="21">
        <f t="shared" si="1"/>
        <v>2.8334642241298313</v>
      </c>
      <c r="AC60" s="22">
        <f t="shared" si="2"/>
        <v>2.8063438511744598</v>
      </c>
      <c r="AD60" s="22">
        <f t="shared" si="3"/>
        <v>2.7761695353621465</v>
      </c>
      <c r="AE60" s="22">
        <f t="shared" si="4"/>
        <v>2.7608322948375332</v>
      </c>
      <c r="AF60" s="22">
        <f t="shared" si="5"/>
        <v>2.7720253287214245</v>
      </c>
      <c r="AG60" s="22">
        <f t="shared" si="6"/>
        <v>2.7993587527657668</v>
      </c>
      <c r="AH60" s="22">
        <f t="shared" si="7"/>
        <v>2.8285688402130331</v>
      </c>
      <c r="AI60" s="23">
        <f t="shared" si="7"/>
        <v>2.8484209708866413</v>
      </c>
    </row>
    <row r="61" spans="1:35" x14ac:dyDescent="0.3">
      <c r="A61" s="116">
        <v>85</v>
      </c>
      <c r="B61" s="118" t="s">
        <v>1</v>
      </c>
      <c r="C61" s="146" t="s">
        <v>53</v>
      </c>
      <c r="D61" s="107">
        <v>2358.4877411300504</v>
      </c>
      <c r="E61" s="6">
        <v>2392.2114814245501</v>
      </c>
      <c r="F61" s="6">
        <v>2424.4072618875848</v>
      </c>
      <c r="G61" s="6">
        <v>2465.0198402465985</v>
      </c>
      <c r="H61" s="6">
        <v>2500.8547247354509</v>
      </c>
      <c r="I61" s="6">
        <v>2538.2640929276231</v>
      </c>
      <c r="J61" s="6">
        <v>2580.4107052537543</v>
      </c>
      <c r="K61" s="108">
        <v>2626.3564827477253</v>
      </c>
      <c r="L61" s="13">
        <v>2077.458665324998</v>
      </c>
      <c r="M61" s="6">
        <v>2098.7574630533313</v>
      </c>
      <c r="N61" s="6">
        <v>2123.6431673791435</v>
      </c>
      <c r="O61" s="6">
        <v>2151.2173947392662</v>
      </c>
      <c r="P61" s="6">
        <v>2198.8881054401359</v>
      </c>
      <c r="Q61" s="6">
        <v>2242.8534109867837</v>
      </c>
      <c r="R61" s="6">
        <v>2278.5668538181676</v>
      </c>
      <c r="S61" s="25">
        <v>2322.4832839131168</v>
      </c>
      <c r="T61" s="107">
        <v>6635.4667057831066</v>
      </c>
      <c r="U61" s="6">
        <v>6653.5198201592266</v>
      </c>
      <c r="V61" s="6">
        <v>6702.746278819026</v>
      </c>
      <c r="W61" s="6">
        <v>6772.4811260155466</v>
      </c>
      <c r="X61" s="6">
        <v>6943.4500882296161</v>
      </c>
      <c r="Y61" s="6">
        <v>7139.2941952119463</v>
      </c>
      <c r="Z61" s="6">
        <v>7315.3055285887376</v>
      </c>
      <c r="AA61" s="108">
        <v>7495.3231819864077</v>
      </c>
      <c r="AB61" s="21">
        <f t="shared" si="1"/>
        <v>3.1940306762950939</v>
      </c>
      <c r="AC61" s="22">
        <f t="shared" si="2"/>
        <v>3.1702185399162315</v>
      </c>
      <c r="AD61" s="22">
        <f t="shared" si="3"/>
        <v>3.1562488377419364</v>
      </c>
      <c r="AE61" s="22">
        <f t="shared" si="4"/>
        <v>3.1482086108904817</v>
      </c>
      <c r="AF61" s="22">
        <f t="shared" si="5"/>
        <v>3.1577096037998689</v>
      </c>
      <c r="AG61" s="22">
        <f t="shared" si="6"/>
        <v>3.1831300967952627</v>
      </c>
      <c r="AH61" s="22">
        <f t="shared" si="7"/>
        <v>3.210485361151711</v>
      </c>
      <c r="AI61" s="23">
        <f t="shared" si="7"/>
        <v>3.2272883227635774</v>
      </c>
    </row>
    <row r="62" spans="1:35" x14ac:dyDescent="0.3">
      <c r="A62" s="116">
        <v>86</v>
      </c>
      <c r="B62" s="118" t="s">
        <v>1</v>
      </c>
      <c r="C62" s="146" t="s">
        <v>55</v>
      </c>
      <c r="D62" s="107">
        <v>1482.0990095488353</v>
      </c>
      <c r="E62" s="6">
        <v>1546.6814132242084</v>
      </c>
      <c r="F62" s="6">
        <v>1582.1490961387453</v>
      </c>
      <c r="G62" s="6">
        <v>1622.1759115116558</v>
      </c>
      <c r="H62" s="6">
        <v>1657.2263964764165</v>
      </c>
      <c r="I62" s="6">
        <v>1694.6940636912125</v>
      </c>
      <c r="J62" s="6">
        <v>1736.919141045347</v>
      </c>
      <c r="K62" s="108">
        <v>1785.6696920387958</v>
      </c>
      <c r="L62" s="13">
        <v>2517.6689334918547</v>
      </c>
      <c r="M62" s="6">
        <v>2541.9549386545359</v>
      </c>
      <c r="N62" s="6">
        <v>2570.3053461826694</v>
      </c>
      <c r="O62" s="6">
        <v>2601.8940864249821</v>
      </c>
      <c r="P62" s="6">
        <v>2657.2764567856138</v>
      </c>
      <c r="Q62" s="6">
        <v>2709.6603054306192</v>
      </c>
      <c r="R62" s="6">
        <v>2753.5675447321219</v>
      </c>
      <c r="S62" s="25">
        <v>2815.0020775016897</v>
      </c>
      <c r="T62" s="107">
        <v>6788.020088983697</v>
      </c>
      <c r="U62" s="6">
        <v>6805.392841583589</v>
      </c>
      <c r="V62" s="6">
        <v>6852.7520150268429</v>
      </c>
      <c r="W62" s="6">
        <v>6920.2340031266103</v>
      </c>
      <c r="X62" s="6">
        <v>7088.0389856888769</v>
      </c>
      <c r="Y62" s="6">
        <v>7285.1518573588719</v>
      </c>
      <c r="Z62" s="6">
        <v>7467.9258572753524</v>
      </c>
      <c r="AA62" s="108">
        <v>7680.6585295474979</v>
      </c>
      <c r="AB62" s="21">
        <f t="shared" si="1"/>
        <v>2.6961527779465122</v>
      </c>
      <c r="AC62" s="22">
        <f t="shared" si="2"/>
        <v>2.6772279626584186</v>
      </c>
      <c r="AD62" s="22">
        <f t="shared" si="3"/>
        <v>2.6661237059652536</v>
      </c>
      <c r="AE62" s="22">
        <f t="shared" si="4"/>
        <v>2.6596908918129918</v>
      </c>
      <c r="AF62" s="22">
        <f t="shared" si="5"/>
        <v>2.6674074380137904</v>
      </c>
      <c r="AG62" s="22">
        <f t="shared" si="6"/>
        <v>2.6885849280657768</v>
      </c>
      <c r="AH62" s="22">
        <f t="shared" si="7"/>
        <v>2.7120910367941828</v>
      </c>
      <c r="AI62" s="23">
        <f t="shared" si="7"/>
        <v>2.7284734853070058</v>
      </c>
    </row>
    <row r="63" spans="1:35" x14ac:dyDescent="0.3">
      <c r="A63" s="116">
        <v>87</v>
      </c>
      <c r="B63" s="118" t="s">
        <v>1</v>
      </c>
      <c r="C63" s="146" t="s">
        <v>55</v>
      </c>
      <c r="D63" s="107">
        <v>1627.4108319421468</v>
      </c>
      <c r="E63" s="6">
        <v>1675.1840826698508</v>
      </c>
      <c r="F63" s="6">
        <v>1708.2895403638086</v>
      </c>
      <c r="G63" s="6">
        <v>1747.9758439603434</v>
      </c>
      <c r="H63" s="6">
        <v>1783.1489527236872</v>
      </c>
      <c r="I63" s="6">
        <v>1820.8558974328237</v>
      </c>
      <c r="J63" s="6">
        <v>1864.1854315505782</v>
      </c>
      <c r="K63" s="108">
        <v>1913.5210916093204</v>
      </c>
      <c r="L63" s="13">
        <v>1905.6328321269857</v>
      </c>
      <c r="M63" s="6">
        <v>1939.5116464076825</v>
      </c>
      <c r="N63" s="6">
        <v>1967.1620443408094</v>
      </c>
      <c r="O63" s="6">
        <v>1996.0608722679144</v>
      </c>
      <c r="P63" s="6">
        <v>2046.3363636209799</v>
      </c>
      <c r="Q63" s="6">
        <v>2093.9525916127182</v>
      </c>
      <c r="R63" s="6">
        <v>2133.9200641558396</v>
      </c>
      <c r="S63" s="25">
        <v>2190.0457009341467</v>
      </c>
      <c r="T63" s="107">
        <v>5547.6892811003636</v>
      </c>
      <c r="U63" s="6">
        <v>5574.0521087388179</v>
      </c>
      <c r="V63" s="6">
        <v>5623.6358707031995</v>
      </c>
      <c r="W63" s="6">
        <v>5689.8319932285667</v>
      </c>
      <c r="X63" s="6">
        <v>5853.0936245135217</v>
      </c>
      <c r="Y63" s="6">
        <v>6045.2220671922623</v>
      </c>
      <c r="Z63" s="6">
        <v>6223.873549795655</v>
      </c>
      <c r="AA63" s="108">
        <v>6432.8807595747803</v>
      </c>
      <c r="AB63" s="21">
        <f t="shared" si="1"/>
        <v>2.9112057619768601</v>
      </c>
      <c r="AC63" s="22">
        <f t="shared" si="2"/>
        <v>2.8739461910749262</v>
      </c>
      <c r="AD63" s="22">
        <f t="shared" si="3"/>
        <v>2.8587557831757904</v>
      </c>
      <c r="AE63" s="22">
        <f t="shared" si="4"/>
        <v>2.8505302980884584</v>
      </c>
      <c r="AF63" s="22">
        <f t="shared" si="5"/>
        <v>2.8602793404680096</v>
      </c>
      <c r="AG63" s="22">
        <f t="shared" si="6"/>
        <v>2.8869908953078824</v>
      </c>
      <c r="AH63" s="22">
        <f t="shared" si="7"/>
        <v>2.9166385631496303</v>
      </c>
      <c r="AI63" s="23">
        <f t="shared" si="7"/>
        <v>2.9373271785291446</v>
      </c>
    </row>
    <row r="64" spans="1:35" x14ac:dyDescent="0.3">
      <c r="A64" s="116">
        <v>88</v>
      </c>
      <c r="B64" s="118" t="s">
        <v>1</v>
      </c>
      <c r="C64" s="146" t="s">
        <v>55</v>
      </c>
      <c r="D64" s="107">
        <v>646.24091215828992</v>
      </c>
      <c r="E64" s="6">
        <v>732.62596710696994</v>
      </c>
      <c r="F64" s="6">
        <v>767.82776259098409</v>
      </c>
      <c r="G64" s="6">
        <v>802.89434893048713</v>
      </c>
      <c r="H64" s="6">
        <v>832.56210077557739</v>
      </c>
      <c r="I64" s="6">
        <v>864.08059574105357</v>
      </c>
      <c r="J64" s="6">
        <v>899.37166699545003</v>
      </c>
      <c r="K64" s="108">
        <v>940.33279891198924</v>
      </c>
      <c r="L64" s="13">
        <v>1622.8250223200364</v>
      </c>
      <c r="M64" s="6">
        <v>1645.0762940146076</v>
      </c>
      <c r="N64" s="6">
        <v>1669.1217999043354</v>
      </c>
      <c r="O64" s="6">
        <v>1695.6440281111002</v>
      </c>
      <c r="P64" s="6">
        <v>1741.9897494207773</v>
      </c>
      <c r="Q64" s="6">
        <v>1785.8391089955537</v>
      </c>
      <c r="R64" s="6">
        <v>1822.6036370011534</v>
      </c>
      <c r="S64" s="25">
        <v>1874.0422030123186</v>
      </c>
      <c r="T64" s="107">
        <v>4710.5523120185462</v>
      </c>
      <c r="U64" s="6">
        <v>4727.7076724549952</v>
      </c>
      <c r="V64" s="6">
        <v>4770.8256066166505</v>
      </c>
      <c r="W64" s="6">
        <v>4831.5678441342307</v>
      </c>
      <c r="X64" s="6">
        <v>4982.0084901537148</v>
      </c>
      <c r="Y64" s="6">
        <v>5158.9176611292132</v>
      </c>
      <c r="Z64" s="6">
        <v>5323.3547526942157</v>
      </c>
      <c r="AA64" s="108">
        <v>5515.1771886335246</v>
      </c>
      <c r="AB64" s="21">
        <f t="shared" si="1"/>
        <v>2.9026865171725094</v>
      </c>
      <c r="AC64" s="22">
        <f t="shared" si="2"/>
        <v>2.8738531396119038</v>
      </c>
      <c r="AD64" s="22">
        <f t="shared" si="3"/>
        <v>2.8582848818403108</v>
      </c>
      <c r="AE64" s="22">
        <f t="shared" si="4"/>
        <v>2.8493998528196167</v>
      </c>
      <c r="AF64" s="22">
        <f t="shared" si="5"/>
        <v>2.8599528164906047</v>
      </c>
      <c r="AG64" s="22">
        <f t="shared" si="6"/>
        <v>2.8887919606771573</v>
      </c>
      <c r="AH64" s="22">
        <f t="shared" si="7"/>
        <v>2.9207418687329474</v>
      </c>
      <c r="AI64" s="23">
        <f t="shared" si="7"/>
        <v>2.9429311569229757</v>
      </c>
    </row>
    <row r="65" spans="1:35" x14ac:dyDescent="0.3">
      <c r="A65" s="116">
        <v>89</v>
      </c>
      <c r="B65" s="118" t="s">
        <v>1</v>
      </c>
      <c r="C65" s="146" t="s">
        <v>55</v>
      </c>
      <c r="D65" s="107">
        <v>660.85085285483285</v>
      </c>
      <c r="E65" s="6">
        <v>747.61365250851861</v>
      </c>
      <c r="F65" s="6">
        <v>783.48921837072101</v>
      </c>
      <c r="G65" s="6">
        <v>819.44356703854191</v>
      </c>
      <c r="H65" s="6">
        <v>849.99650005971262</v>
      </c>
      <c r="I65" s="6">
        <v>882.55388746885706</v>
      </c>
      <c r="J65" s="6">
        <v>918.40971722806944</v>
      </c>
      <c r="K65" s="108">
        <v>960.64241770866704</v>
      </c>
      <c r="L65" s="13">
        <v>1755.9229001821632</v>
      </c>
      <c r="M65" s="6">
        <v>1777.5546293611696</v>
      </c>
      <c r="N65" s="6">
        <v>1802.3940198083767</v>
      </c>
      <c r="O65" s="6">
        <v>1830.0109999752981</v>
      </c>
      <c r="P65" s="6">
        <v>1878.4205942881954</v>
      </c>
      <c r="Q65" s="6">
        <v>1924.3166080107012</v>
      </c>
      <c r="R65" s="6">
        <v>1962.8682174048383</v>
      </c>
      <c r="S65" s="25">
        <v>2016.7947582583829</v>
      </c>
      <c r="T65" s="107">
        <v>4592.8739657244305</v>
      </c>
      <c r="U65" s="6">
        <v>4607.8875902838881</v>
      </c>
      <c r="V65" s="6">
        <v>4648.0647571593663</v>
      </c>
      <c r="W65" s="6">
        <v>4705.1302912395286</v>
      </c>
      <c r="X65" s="6">
        <v>4846.9222308606231</v>
      </c>
      <c r="Y65" s="6">
        <v>5013.9837404770569</v>
      </c>
      <c r="Z65" s="6">
        <v>5169.5098940852795</v>
      </c>
      <c r="AA65" s="108">
        <v>5350.8434439185967</v>
      </c>
      <c r="AB65" s="21">
        <f t="shared" si="1"/>
        <v>2.6156467150396843</v>
      </c>
      <c r="AC65" s="22">
        <f t="shared" si="2"/>
        <v>2.5922621528317831</v>
      </c>
      <c r="AD65" s="22">
        <f t="shared" si="3"/>
        <v>2.5788283283660305</v>
      </c>
      <c r="AE65" s="22">
        <f t="shared" si="4"/>
        <v>2.5710939941361226</v>
      </c>
      <c r="AF65" s="22">
        <f t="shared" si="5"/>
        <v>2.5803178721522189</v>
      </c>
      <c r="AG65" s="22">
        <f t="shared" si="6"/>
        <v>2.6055918862854681</v>
      </c>
      <c r="AH65" s="22">
        <f t="shared" si="7"/>
        <v>2.6336510257015773</v>
      </c>
      <c r="AI65" s="23">
        <f t="shared" si="7"/>
        <v>2.6531422803475326</v>
      </c>
    </row>
    <row r="66" spans="1:35" x14ac:dyDescent="0.3">
      <c r="A66" s="116">
        <v>90</v>
      </c>
      <c r="B66" s="118" t="s">
        <v>1</v>
      </c>
      <c r="C66" s="146" t="s">
        <v>55</v>
      </c>
      <c r="D66" s="107">
        <v>793.20906076079791</v>
      </c>
      <c r="E66" s="6">
        <v>875.81765646521399</v>
      </c>
      <c r="F66" s="6">
        <v>911.50467870031582</v>
      </c>
      <c r="G66" s="6">
        <v>948.15982843295376</v>
      </c>
      <c r="H66" s="6">
        <v>979.44131772335913</v>
      </c>
      <c r="I66" s="6">
        <v>1012.779598847992</v>
      </c>
      <c r="J66" s="6">
        <v>1049.6150928223099</v>
      </c>
      <c r="K66" s="108">
        <v>1092.9045577456195</v>
      </c>
      <c r="L66" s="13">
        <v>1822.8451776586426</v>
      </c>
      <c r="M66" s="6">
        <v>1844.9326181015497</v>
      </c>
      <c r="N66" s="6">
        <v>1870.2069110198634</v>
      </c>
      <c r="O66" s="6">
        <v>1898.2942076579809</v>
      </c>
      <c r="P66" s="6">
        <v>1947.424669866748</v>
      </c>
      <c r="Q66" s="6">
        <v>1993.9650844989856</v>
      </c>
      <c r="R66" s="6">
        <v>2033.0537520174064</v>
      </c>
      <c r="S66" s="25">
        <v>2087.8613115665476</v>
      </c>
      <c r="T66" s="107">
        <v>4940.2131322463338</v>
      </c>
      <c r="U66" s="6">
        <v>4956.0992049047591</v>
      </c>
      <c r="V66" s="6">
        <v>4998.463301711824</v>
      </c>
      <c r="W66" s="6">
        <v>5058.6128066547426</v>
      </c>
      <c r="X66" s="6">
        <v>5207.7620013846426</v>
      </c>
      <c r="Y66" s="6">
        <v>5383.3314452837521</v>
      </c>
      <c r="Z66" s="6">
        <v>5546.7265201449991</v>
      </c>
      <c r="AA66" s="108">
        <v>5737.6440160225065</v>
      </c>
      <c r="AB66" s="21">
        <f t="shared" si="1"/>
        <v>2.7101660595179022</v>
      </c>
      <c r="AC66" s="22">
        <f t="shared" si="2"/>
        <v>2.6863307398210696</v>
      </c>
      <c r="AD66" s="22">
        <f t="shared" si="3"/>
        <v>2.6726793020917969</v>
      </c>
      <c r="AE66" s="22">
        <f t="shared" si="4"/>
        <v>2.6648202297871428</v>
      </c>
      <c r="AF66" s="22">
        <f t="shared" si="5"/>
        <v>2.6741789204821886</v>
      </c>
      <c r="AG66" s="22">
        <f t="shared" si="6"/>
        <v>2.6998122921677923</v>
      </c>
      <c r="AH66" s="22">
        <f t="shared" si="7"/>
        <v>2.7282734234847275</v>
      </c>
      <c r="AI66" s="23">
        <f t="shared" si="7"/>
        <v>2.7480963339071036</v>
      </c>
    </row>
    <row r="67" spans="1:35" x14ac:dyDescent="0.3">
      <c r="A67" s="116">
        <v>91</v>
      </c>
      <c r="B67" s="118" t="s">
        <v>1</v>
      </c>
      <c r="C67" s="146" t="s">
        <v>55</v>
      </c>
      <c r="D67" s="107">
        <v>422.6954939708707</v>
      </c>
      <c r="E67" s="6">
        <v>511.21451446824256</v>
      </c>
      <c r="F67" s="6">
        <v>547.05196513176475</v>
      </c>
      <c r="G67" s="6">
        <v>582.03508174803937</v>
      </c>
      <c r="H67" s="6">
        <v>611.54842906347187</v>
      </c>
      <c r="I67" s="6">
        <v>642.81524794989298</v>
      </c>
      <c r="J67" s="6">
        <v>676.78453131042215</v>
      </c>
      <c r="K67" s="108">
        <v>717.10625864161284</v>
      </c>
      <c r="L67" s="13">
        <v>1554.3456260248729</v>
      </c>
      <c r="M67" s="6">
        <v>1573.4738583113003</v>
      </c>
      <c r="N67" s="6">
        <v>1597.204716166352</v>
      </c>
      <c r="O67" s="6">
        <v>1623.8731028636105</v>
      </c>
      <c r="P67" s="6">
        <v>1670.7349512877481</v>
      </c>
      <c r="Q67" s="6">
        <v>1715.0397439524886</v>
      </c>
      <c r="R67" s="6">
        <v>1752.1455997606417</v>
      </c>
      <c r="S67" s="25">
        <v>1804.0469554922772</v>
      </c>
      <c r="T67" s="107">
        <v>4598.0572174321378</v>
      </c>
      <c r="U67" s="6">
        <v>4612.8746551175518</v>
      </c>
      <c r="V67" s="6">
        <v>4656.2841782822734</v>
      </c>
      <c r="W67" s="6">
        <v>4718.5788503252234</v>
      </c>
      <c r="X67" s="6">
        <v>4873.7034557098386</v>
      </c>
      <c r="Y67" s="6">
        <v>5056.0218450389775</v>
      </c>
      <c r="Z67" s="6">
        <v>5225.3899899450471</v>
      </c>
      <c r="AA67" s="108">
        <v>5423.0162224733958</v>
      </c>
      <c r="AB67" s="21">
        <f t="shared" ref="AB67:AB130" si="8">T67/L67</f>
        <v>2.9581948444705559</v>
      </c>
      <c r="AC67" s="22">
        <f t="shared" ref="AC67:AC130" si="9">U67/M67</f>
        <v>2.9316500116933804</v>
      </c>
      <c r="AD67" s="22">
        <f t="shared" ref="AD67:AD130" si="10">V67/N67</f>
        <v>2.9152707421615904</v>
      </c>
      <c r="AE67" s="22">
        <f t="shared" ref="AE67:AE130" si="11">W67/O67</f>
        <v>2.9057559005098801</v>
      </c>
      <c r="AF67" s="22">
        <f t="shared" ref="AF67:AF130" si="12">X67/P67</f>
        <v>2.9171015138896488</v>
      </c>
      <c r="AG67" s="22">
        <f t="shared" ref="AG67:AG130" si="13">Y67/Q67</f>
        <v>2.9480493748715384</v>
      </c>
      <c r="AH67" s="22">
        <f t="shared" ref="AH67:AI130" si="14">Z67/R67</f>
        <v>2.9822806909761841</v>
      </c>
      <c r="AI67" s="23">
        <f t="shared" si="14"/>
        <v>3.0060283109391666</v>
      </c>
    </row>
    <row r="68" spans="1:35" x14ac:dyDescent="0.3">
      <c r="A68" s="116">
        <v>92</v>
      </c>
      <c r="B68" s="118" t="s">
        <v>1</v>
      </c>
      <c r="C68" s="146" t="s">
        <v>57</v>
      </c>
      <c r="D68" s="107">
        <v>770.18172085300739</v>
      </c>
      <c r="E68" s="6">
        <v>849.74663580663969</v>
      </c>
      <c r="F68" s="6">
        <v>884.5704087257127</v>
      </c>
      <c r="G68" s="6">
        <v>920.68965451468671</v>
      </c>
      <c r="H68" s="6">
        <v>951.61979497023992</v>
      </c>
      <c r="I68" s="6">
        <v>984.34952095758013</v>
      </c>
      <c r="J68" s="6">
        <v>1020.6290660316469</v>
      </c>
      <c r="K68" s="108">
        <v>1062.5812079903394</v>
      </c>
      <c r="L68" s="13">
        <v>1379.0705805937737</v>
      </c>
      <c r="M68" s="6">
        <v>1399.7273031831</v>
      </c>
      <c r="N68" s="6">
        <v>1422.9798070942375</v>
      </c>
      <c r="O68" s="6">
        <v>1448.888037396383</v>
      </c>
      <c r="P68" s="6">
        <v>1494.298110495572</v>
      </c>
      <c r="Q68" s="6">
        <v>1537.0935237771992</v>
      </c>
      <c r="R68" s="6">
        <v>1572.7816114250375</v>
      </c>
      <c r="S68" s="25">
        <v>1622.430772014704</v>
      </c>
      <c r="T68" s="107">
        <v>4098.6208834786694</v>
      </c>
      <c r="U68" s="6">
        <v>4114.9217068435119</v>
      </c>
      <c r="V68" s="6">
        <v>4157.5744850166084</v>
      </c>
      <c r="W68" s="6">
        <v>4218.2277684459496</v>
      </c>
      <c r="X68" s="6">
        <v>4368.8362905847216</v>
      </c>
      <c r="Y68" s="6">
        <v>4545.3400552309249</v>
      </c>
      <c r="Z68" s="6">
        <v>4708.7369840485289</v>
      </c>
      <c r="AA68" s="108">
        <v>4898.5234735694494</v>
      </c>
      <c r="AB68" s="21">
        <f t="shared" si="8"/>
        <v>2.9720167634306027</v>
      </c>
      <c r="AC68" s="22">
        <f t="shared" si="9"/>
        <v>2.9398024154317963</v>
      </c>
      <c r="AD68" s="22">
        <f t="shared" si="10"/>
        <v>2.921738217428739</v>
      </c>
      <c r="AE68" s="22">
        <f t="shared" si="11"/>
        <v>2.9113552321309819</v>
      </c>
      <c r="AF68" s="22">
        <f t="shared" si="12"/>
        <v>2.9236711603254535</v>
      </c>
      <c r="AG68" s="22">
        <f t="shared" si="13"/>
        <v>2.9571005179056167</v>
      </c>
      <c r="AH68" s="22">
        <f t="shared" si="14"/>
        <v>2.9938911733474058</v>
      </c>
      <c r="AI68" s="23">
        <f t="shared" si="14"/>
        <v>3.0192496087130762</v>
      </c>
    </row>
    <row r="69" spans="1:35" x14ac:dyDescent="0.3">
      <c r="A69" s="116">
        <v>93</v>
      </c>
      <c r="B69" s="118" t="s">
        <v>1</v>
      </c>
      <c r="C69" s="146" t="s">
        <v>57</v>
      </c>
      <c r="D69" s="107">
        <v>1903.9127612466548</v>
      </c>
      <c r="E69" s="6">
        <v>1956.4721975487601</v>
      </c>
      <c r="F69" s="6">
        <v>1993.0045924463047</v>
      </c>
      <c r="G69" s="6">
        <v>2036.8753907482253</v>
      </c>
      <c r="H69" s="6">
        <v>2075.6971923113388</v>
      </c>
      <c r="I69" s="6">
        <v>2117.1274225622519</v>
      </c>
      <c r="J69" s="6">
        <v>2164.4781428852048</v>
      </c>
      <c r="K69" s="108">
        <v>2218.0821890455704</v>
      </c>
      <c r="L69" s="13">
        <v>2555.1872863440435</v>
      </c>
      <c r="M69" s="6">
        <v>2579.1947567778998</v>
      </c>
      <c r="N69" s="6">
        <v>2608.691492407404</v>
      </c>
      <c r="O69" s="6">
        <v>2641.8636319450161</v>
      </c>
      <c r="P69" s="6">
        <v>2699.9611405166784</v>
      </c>
      <c r="Q69" s="6">
        <v>2754.7705630597366</v>
      </c>
      <c r="R69" s="6">
        <v>2800.5135408033789</v>
      </c>
      <c r="S69" s="25">
        <v>2864.3121472819744</v>
      </c>
      <c r="T69" s="107">
        <v>7708.8513265908923</v>
      </c>
      <c r="U69" s="6">
        <v>7728.0670109227412</v>
      </c>
      <c r="V69" s="6">
        <v>7783.2137901692404</v>
      </c>
      <c r="W69" s="6">
        <v>7862.5159448439827</v>
      </c>
      <c r="X69" s="6">
        <v>8059.4908036688439</v>
      </c>
      <c r="Y69" s="6">
        <v>8290.2896009301712</v>
      </c>
      <c r="Z69" s="6">
        <v>8503.428749238321</v>
      </c>
      <c r="AA69" s="108">
        <v>8750.7634009253688</v>
      </c>
      <c r="AB69" s="21">
        <f t="shared" si="8"/>
        <v>3.0169417982744822</v>
      </c>
      <c r="AC69" s="22">
        <f t="shared" si="9"/>
        <v>2.9963099880743989</v>
      </c>
      <c r="AD69" s="22">
        <f t="shared" si="10"/>
        <v>2.9835700437641948</v>
      </c>
      <c r="AE69" s="22">
        <f t="shared" si="11"/>
        <v>2.976124827099941</v>
      </c>
      <c r="AF69" s="22">
        <f t="shared" si="12"/>
        <v>2.9850395558383993</v>
      </c>
      <c r="AG69" s="22">
        <f t="shared" si="13"/>
        <v>3.0094301544017181</v>
      </c>
      <c r="AH69" s="22">
        <f t="shared" si="14"/>
        <v>3.0363819440055111</v>
      </c>
      <c r="AI69" s="23">
        <f t="shared" si="14"/>
        <v>3.0551011729741857</v>
      </c>
    </row>
    <row r="70" spans="1:35" x14ac:dyDescent="0.3">
      <c r="A70" s="116">
        <v>94</v>
      </c>
      <c r="B70" s="118" t="s">
        <v>1</v>
      </c>
      <c r="C70" s="146" t="s">
        <v>59</v>
      </c>
      <c r="D70" s="107">
        <v>14447.859824463425</v>
      </c>
      <c r="E70" s="6">
        <v>14184.221608967106</v>
      </c>
      <c r="F70" s="6">
        <v>14218.221608967106</v>
      </c>
      <c r="G70" s="6">
        <v>14312.221608967106</v>
      </c>
      <c r="H70" s="6">
        <v>14384.221608967106</v>
      </c>
      <c r="I70" s="6">
        <v>14490.221608967106</v>
      </c>
      <c r="J70" s="6">
        <v>14621.221608967106</v>
      </c>
      <c r="K70" s="108">
        <v>14761.221608967106</v>
      </c>
      <c r="L70" s="13">
        <v>1187.5047620343873</v>
      </c>
      <c r="M70" s="6">
        <v>1207.1726038496986</v>
      </c>
      <c r="N70" s="6">
        <v>1590.1726038496986</v>
      </c>
      <c r="O70" s="6">
        <v>1973.1726038496986</v>
      </c>
      <c r="P70" s="6">
        <v>2356.1726038496986</v>
      </c>
      <c r="Q70" s="6">
        <v>2475.1726038496986</v>
      </c>
      <c r="R70" s="6">
        <v>2532.1726038496986</v>
      </c>
      <c r="S70" s="25">
        <v>2598.1726038496986</v>
      </c>
      <c r="T70" s="107">
        <v>3051.1883242275244</v>
      </c>
      <c r="U70" s="6">
        <v>3064.6143218056209</v>
      </c>
      <c r="V70" s="6">
        <v>3722.6143218056209</v>
      </c>
      <c r="W70" s="6">
        <v>4519.6143218056204</v>
      </c>
      <c r="X70" s="6">
        <v>5571.6143218056204</v>
      </c>
      <c r="Y70" s="6">
        <v>5954.6143218056204</v>
      </c>
      <c r="Z70" s="6">
        <v>6159.6143218056204</v>
      </c>
      <c r="AA70" s="108">
        <v>6358.6143218056204</v>
      </c>
      <c r="AB70" s="21">
        <f t="shared" si="8"/>
        <v>2.56941144303316</v>
      </c>
      <c r="AC70" s="22">
        <f t="shared" si="9"/>
        <v>2.5386711991578519</v>
      </c>
      <c r="AD70" s="22">
        <f t="shared" si="10"/>
        <v>2.3410127383615009</v>
      </c>
      <c r="AE70" s="22">
        <f t="shared" si="11"/>
        <v>2.290531661035514</v>
      </c>
      <c r="AF70" s="22">
        <f t="shared" si="12"/>
        <v>2.3646885260877246</v>
      </c>
      <c r="AG70" s="22">
        <f t="shared" si="13"/>
        <v>2.4057370029646652</v>
      </c>
      <c r="AH70" s="22">
        <f t="shared" si="14"/>
        <v>2.4325412542735316</v>
      </c>
      <c r="AI70" s="23">
        <f t="shared" si="14"/>
        <v>2.447340993582988</v>
      </c>
    </row>
    <row r="71" spans="1:35" x14ac:dyDescent="0.3">
      <c r="A71" s="116">
        <v>95</v>
      </c>
      <c r="B71" s="118" t="s">
        <v>1</v>
      </c>
      <c r="C71" s="146" t="s">
        <v>59</v>
      </c>
      <c r="D71" s="107">
        <v>1344.6783509113041</v>
      </c>
      <c r="E71" s="6">
        <v>1412.1478103016873</v>
      </c>
      <c r="F71" s="6">
        <v>1442.9459554214793</v>
      </c>
      <c r="G71" s="6">
        <v>1477.7463456856133</v>
      </c>
      <c r="H71" s="6">
        <v>1501.8354242401035</v>
      </c>
      <c r="I71" s="6">
        <v>1536.8418025111246</v>
      </c>
      <c r="J71" s="6">
        <v>1576.4531862530123</v>
      </c>
      <c r="K71" s="108">
        <v>1622.5224691189781</v>
      </c>
      <c r="L71" s="13">
        <v>3085.8405458092193</v>
      </c>
      <c r="M71" s="6">
        <v>3111.8090506933727</v>
      </c>
      <c r="N71" s="6">
        <v>3300.8090506933727</v>
      </c>
      <c r="O71" s="6">
        <v>3488.8090506933727</v>
      </c>
      <c r="P71" s="6">
        <v>3588.9452588522618</v>
      </c>
      <c r="Q71" s="6">
        <v>3653.5509001276573</v>
      </c>
      <c r="R71" s="6">
        <v>3703.0773755358914</v>
      </c>
      <c r="S71" s="25">
        <v>3755.2003200076551</v>
      </c>
      <c r="T71" s="107">
        <v>6867.1099905663159</v>
      </c>
      <c r="U71" s="6">
        <v>6882.4415192233855</v>
      </c>
      <c r="V71" s="6">
        <v>7151.6790796193673</v>
      </c>
      <c r="W71" s="6">
        <v>7499.671361685565</v>
      </c>
      <c r="X71" s="6">
        <v>7749.4285442682358</v>
      </c>
      <c r="Y71" s="6">
        <v>7944.0466479120751</v>
      </c>
      <c r="Z71" s="6">
        <v>8109.0923993364513</v>
      </c>
      <c r="AA71" s="108">
        <v>8253.3769996986266</v>
      </c>
      <c r="AB71" s="21">
        <f t="shared" si="8"/>
        <v>2.2253612552639237</v>
      </c>
      <c r="AC71" s="22">
        <f t="shared" si="9"/>
        <v>2.2117171738702415</v>
      </c>
      <c r="AD71" s="22">
        <f t="shared" si="10"/>
        <v>2.1666442892590454</v>
      </c>
      <c r="AE71" s="22">
        <f t="shared" si="11"/>
        <v>2.1496365243019149</v>
      </c>
      <c r="AF71" s="22">
        <f t="shared" si="12"/>
        <v>2.1592495804035998</v>
      </c>
      <c r="AG71" s="22">
        <f t="shared" si="13"/>
        <v>2.1743358352102073</v>
      </c>
      <c r="AH71" s="22">
        <f t="shared" si="14"/>
        <v>2.1898252661174662</v>
      </c>
      <c r="AI71" s="23">
        <f t="shared" si="14"/>
        <v>2.1978526566811225</v>
      </c>
    </row>
    <row r="72" spans="1:35" x14ac:dyDescent="0.3">
      <c r="A72" s="116">
        <v>96</v>
      </c>
      <c r="B72" s="118" t="s">
        <v>1</v>
      </c>
      <c r="C72" s="146" t="s">
        <v>59</v>
      </c>
      <c r="D72" s="107">
        <v>93.280093082625712</v>
      </c>
      <c r="E72" s="6">
        <v>151.90415573430687</v>
      </c>
      <c r="F72" s="6">
        <v>179.08436345560801</v>
      </c>
      <c r="G72" s="6">
        <v>207.69811659943409</v>
      </c>
      <c r="H72" s="6">
        <v>227.11268010036943</v>
      </c>
      <c r="I72" s="6">
        <v>227.13015480874668</v>
      </c>
      <c r="J72" s="6">
        <v>227.13015480874668</v>
      </c>
      <c r="K72" s="108">
        <v>227.13015480874668</v>
      </c>
      <c r="L72" s="13">
        <v>1003.8968951970594</v>
      </c>
      <c r="M72" s="6">
        <v>1022.0656613252274</v>
      </c>
      <c r="N72" s="6">
        <v>1045.7320186324378</v>
      </c>
      <c r="O72" s="6">
        <v>1073.4067585829537</v>
      </c>
      <c r="P72" s="6">
        <v>1080.4099022813832</v>
      </c>
      <c r="Q72" s="6">
        <v>1080.4099022813832</v>
      </c>
      <c r="R72" s="6">
        <v>1080.4099022813832</v>
      </c>
      <c r="S72" s="25">
        <v>1080.4099022813832</v>
      </c>
      <c r="T72" s="107">
        <v>2767.6059034777618</v>
      </c>
      <c r="U72" s="6">
        <v>2780.8947884516183</v>
      </c>
      <c r="V72" s="6">
        <v>2822.3692855696077</v>
      </c>
      <c r="W72" s="6">
        <v>2886.1810602021897</v>
      </c>
      <c r="X72" s="6">
        <v>2908.0291661827541</v>
      </c>
      <c r="Y72" s="6">
        <v>2908.0291661827541</v>
      </c>
      <c r="Z72" s="6">
        <v>2908.0291661827541</v>
      </c>
      <c r="AA72" s="108">
        <v>2908.0291661827541</v>
      </c>
      <c r="AB72" s="21">
        <f t="shared" si="8"/>
        <v>2.7568626984691451</v>
      </c>
      <c r="AC72" s="22">
        <f t="shared" si="9"/>
        <v>2.7208572733437335</v>
      </c>
      <c r="AD72" s="22">
        <f t="shared" si="10"/>
        <v>2.6989412538602173</v>
      </c>
      <c r="AE72" s="22">
        <f t="shared" si="11"/>
        <v>2.6888046279980111</v>
      </c>
      <c r="AF72" s="22">
        <f t="shared" si="12"/>
        <v>2.6915980314898889</v>
      </c>
      <c r="AG72" s="22">
        <f t="shared" si="13"/>
        <v>2.6915980314898889</v>
      </c>
      <c r="AH72" s="22">
        <f t="shared" si="14"/>
        <v>2.6915980314898889</v>
      </c>
      <c r="AI72" s="23">
        <f t="shared" si="14"/>
        <v>2.6915980314898889</v>
      </c>
    </row>
    <row r="73" spans="1:35" x14ac:dyDescent="0.3">
      <c r="A73" s="116">
        <v>97</v>
      </c>
      <c r="B73" s="118" t="s">
        <v>1</v>
      </c>
      <c r="C73" s="146" t="s">
        <v>59</v>
      </c>
      <c r="D73" s="107">
        <v>944.3034716036492</v>
      </c>
      <c r="E73" s="6">
        <v>1024.9441842545405</v>
      </c>
      <c r="F73" s="6">
        <v>1056.1516940024037</v>
      </c>
      <c r="G73" s="6">
        <v>1089.175807306975</v>
      </c>
      <c r="H73" s="6">
        <v>1111.890065319626</v>
      </c>
      <c r="I73" s="6">
        <v>1144.8009173987291</v>
      </c>
      <c r="J73" s="6">
        <v>1181.5364863514542</v>
      </c>
      <c r="K73" s="108">
        <v>1224.7027717374651</v>
      </c>
      <c r="L73" s="13">
        <v>1694.2404070017321</v>
      </c>
      <c r="M73" s="6">
        <v>1715.773076729778</v>
      </c>
      <c r="N73" s="6">
        <v>1743.0207983883627</v>
      </c>
      <c r="O73" s="6">
        <v>1774.7298477810493</v>
      </c>
      <c r="P73" s="6">
        <v>1821.7972403259901</v>
      </c>
      <c r="Q73" s="6">
        <v>1866.8580565921864</v>
      </c>
      <c r="R73" s="6">
        <v>1904.5376365251216</v>
      </c>
      <c r="S73" s="25">
        <v>1957.1561782268307</v>
      </c>
      <c r="T73" s="107">
        <v>3714.3131599512353</v>
      </c>
      <c r="U73" s="6">
        <v>3726.8430328833924</v>
      </c>
      <c r="V73" s="6">
        <v>3764.9632697439533</v>
      </c>
      <c r="W73" s="6">
        <v>3823.4780291723905</v>
      </c>
      <c r="X73" s="6">
        <v>3941.1324284942848</v>
      </c>
      <c r="Y73" s="6">
        <v>4077.1295981394201</v>
      </c>
      <c r="Z73" s="6">
        <v>4203.2511930663104</v>
      </c>
      <c r="AA73" s="108">
        <v>4350.047812206386</v>
      </c>
      <c r="AB73" s="21">
        <f t="shared" si="8"/>
        <v>2.1923176572824108</v>
      </c>
      <c r="AC73" s="22">
        <f t="shared" si="9"/>
        <v>2.1721071879660596</v>
      </c>
      <c r="AD73" s="22">
        <f t="shared" si="10"/>
        <v>2.1600219992929088</v>
      </c>
      <c r="AE73" s="22">
        <f t="shared" si="11"/>
        <v>2.1544000254195859</v>
      </c>
      <c r="AF73" s="22">
        <f t="shared" si="12"/>
        <v>2.16332111019614</v>
      </c>
      <c r="AG73" s="22">
        <f t="shared" si="13"/>
        <v>2.1839526490738796</v>
      </c>
      <c r="AH73" s="22">
        <f t="shared" si="14"/>
        <v>2.2069667264414115</v>
      </c>
      <c r="AI73" s="23">
        <f t="shared" si="14"/>
        <v>2.2226370386789971</v>
      </c>
    </row>
    <row r="74" spans="1:35" x14ac:dyDescent="0.3">
      <c r="A74" s="116">
        <v>98</v>
      </c>
      <c r="B74" s="118" t="s">
        <v>1</v>
      </c>
      <c r="C74" s="146" t="s">
        <v>59</v>
      </c>
      <c r="D74" s="107">
        <v>8956.4757525284094</v>
      </c>
      <c r="E74" s="6">
        <v>8831.3080875292908</v>
      </c>
      <c r="F74" s="6">
        <v>8862.172814137055</v>
      </c>
      <c r="G74" s="6">
        <v>8928.197446105265</v>
      </c>
      <c r="H74" s="6">
        <v>8978.1624987695614</v>
      </c>
      <c r="I74" s="6">
        <v>9051.310977124389</v>
      </c>
      <c r="J74" s="6">
        <v>9140.3981082721657</v>
      </c>
      <c r="K74" s="108">
        <v>9237.4526240016858</v>
      </c>
      <c r="L74" s="13">
        <v>2307.5274641336496</v>
      </c>
      <c r="M74" s="6">
        <v>2332.249379180721</v>
      </c>
      <c r="N74" s="6">
        <v>2362.631528451961</v>
      </c>
      <c r="O74" s="6">
        <v>2397.8787354422234</v>
      </c>
      <c r="P74" s="6">
        <v>2450.2202718074682</v>
      </c>
      <c r="Q74" s="6">
        <v>2500.3711339187635</v>
      </c>
      <c r="R74" s="6">
        <v>2542.3336124704256</v>
      </c>
      <c r="S74" s="25">
        <v>2601.1545070152483</v>
      </c>
      <c r="T74" s="107">
        <v>5672.4682056630763</v>
      </c>
      <c r="U74" s="6">
        <v>5688.5972036787198</v>
      </c>
      <c r="V74" s="6">
        <v>5736.3273636233362</v>
      </c>
      <c r="W74" s="6">
        <v>5809.4390367196957</v>
      </c>
      <c r="X74" s="6">
        <v>5956.5737630568456</v>
      </c>
      <c r="Y74" s="6">
        <v>6126.6641131107781</v>
      </c>
      <c r="Z74" s="6">
        <v>6284.2513199228706</v>
      </c>
      <c r="AA74" s="108">
        <v>6468.0465077713488</v>
      </c>
      <c r="AB74" s="21">
        <f t="shared" si="8"/>
        <v>2.458245153668313</v>
      </c>
      <c r="AC74" s="22">
        <f t="shared" si="9"/>
        <v>2.4391033199361494</v>
      </c>
      <c r="AD74" s="22">
        <f t="shared" si="10"/>
        <v>2.4279399028344812</v>
      </c>
      <c r="AE74" s="22">
        <f t="shared" si="11"/>
        <v>2.4227409630238466</v>
      </c>
      <c r="AF74" s="22">
        <f t="shared" si="12"/>
        <v>2.4310360303495591</v>
      </c>
      <c r="AG74" s="22">
        <f t="shared" si="13"/>
        <v>2.4503018891873962</v>
      </c>
      <c r="AH74" s="22">
        <f t="shared" si="14"/>
        <v>2.4718436986782253</v>
      </c>
      <c r="AI74" s="23">
        <f t="shared" si="14"/>
        <v>2.4866060398669858</v>
      </c>
    </row>
    <row r="75" spans="1:35" x14ac:dyDescent="0.3">
      <c r="A75" s="116">
        <v>99</v>
      </c>
      <c r="B75" s="118" t="s">
        <v>1</v>
      </c>
      <c r="C75" s="146" t="s">
        <v>59</v>
      </c>
      <c r="D75" s="107">
        <v>2663.1354513293327</v>
      </c>
      <c r="E75" s="6">
        <v>2673.6740090161134</v>
      </c>
      <c r="F75" s="6">
        <v>2700.9180077120213</v>
      </c>
      <c r="G75" s="6">
        <v>2739.9227880009125</v>
      </c>
      <c r="H75" s="6">
        <v>2768.230262541008</v>
      </c>
      <c r="I75" s="6">
        <v>2809.697836310535</v>
      </c>
      <c r="J75" s="6">
        <v>2857.7683942262988</v>
      </c>
      <c r="K75" s="108">
        <v>2912.5972215515148</v>
      </c>
      <c r="L75" s="13">
        <v>1351.5972180392084</v>
      </c>
      <c r="M75" s="6">
        <v>1370.6246322537759</v>
      </c>
      <c r="N75" s="6">
        <v>1396.0289123820396</v>
      </c>
      <c r="O75" s="6">
        <v>1425.8812272526072</v>
      </c>
      <c r="P75" s="6">
        <v>1470.3601373840877</v>
      </c>
      <c r="Q75" s="6">
        <v>1513.2165622939688</v>
      </c>
      <c r="R75" s="6">
        <v>1549.2384667107372</v>
      </c>
      <c r="S75" s="25">
        <v>1599.650997948406</v>
      </c>
      <c r="T75" s="107">
        <v>3691.0668348464897</v>
      </c>
      <c r="U75" s="6">
        <v>3704.8471564010088</v>
      </c>
      <c r="V75" s="6">
        <v>3749.07571289218</v>
      </c>
      <c r="W75" s="6">
        <v>3817.5664446693636</v>
      </c>
      <c r="X75" s="6">
        <v>3955.7381269908551</v>
      </c>
      <c r="Y75" s="6">
        <v>4116.5912699496857</v>
      </c>
      <c r="Z75" s="6">
        <v>4266.782124865862</v>
      </c>
      <c r="AA75" s="108">
        <v>4442.2922333987326</v>
      </c>
      <c r="AB75" s="21">
        <f t="shared" si="8"/>
        <v>2.7308925955035632</v>
      </c>
      <c r="AC75" s="22">
        <f t="shared" si="9"/>
        <v>2.7030355862705986</v>
      </c>
      <c r="AD75" s="22">
        <f t="shared" si="10"/>
        <v>2.6855287019057106</v>
      </c>
      <c r="AE75" s="22">
        <f t="shared" si="11"/>
        <v>2.6773383166177616</v>
      </c>
      <c r="AF75" s="22">
        <f t="shared" si="12"/>
        <v>2.6903192125627768</v>
      </c>
      <c r="AG75" s="22">
        <f t="shared" si="13"/>
        <v>2.7204244075343169</v>
      </c>
      <c r="AH75" s="22">
        <f t="shared" si="14"/>
        <v>2.754115790789053</v>
      </c>
      <c r="AI75" s="23">
        <f t="shared" si="14"/>
        <v>2.7770383909340772</v>
      </c>
    </row>
    <row r="76" spans="1:35" x14ac:dyDescent="0.3">
      <c r="A76" s="116">
        <v>100</v>
      </c>
      <c r="B76" s="118" t="s">
        <v>1</v>
      </c>
      <c r="C76" s="146" t="s">
        <v>59</v>
      </c>
      <c r="D76" s="107">
        <v>1648.970208409921</v>
      </c>
      <c r="E76" s="6">
        <v>1672.604940291262</v>
      </c>
      <c r="F76" s="6">
        <v>1700.604940291262</v>
      </c>
      <c r="G76" s="6">
        <v>1737.604940291262</v>
      </c>
      <c r="H76" s="6">
        <v>1764.604940291262</v>
      </c>
      <c r="I76" s="6">
        <v>1803.604940291262</v>
      </c>
      <c r="J76" s="6">
        <v>1847.604940291262</v>
      </c>
      <c r="K76" s="108">
        <v>1899.604940291262</v>
      </c>
      <c r="L76" s="13">
        <v>1222.4660374473053</v>
      </c>
      <c r="M76" s="6">
        <v>1240.4500455512514</v>
      </c>
      <c r="N76" s="6">
        <v>1267.4500455512514</v>
      </c>
      <c r="O76" s="6">
        <v>1298.4500455512514</v>
      </c>
      <c r="P76" s="6">
        <v>1345.4500455512514</v>
      </c>
      <c r="Q76" s="6">
        <v>1390.4500455512514</v>
      </c>
      <c r="R76" s="6">
        <v>1428.4500455512514</v>
      </c>
      <c r="S76" s="25">
        <v>1481.4500455512514</v>
      </c>
      <c r="T76" s="107">
        <v>3228.6411963806627</v>
      </c>
      <c r="U76" s="6">
        <v>3241.2370729508812</v>
      </c>
      <c r="V76" s="6">
        <v>3286.2370729508812</v>
      </c>
      <c r="W76" s="6">
        <v>3356.2370729508812</v>
      </c>
      <c r="X76" s="6">
        <v>3497.2370729508812</v>
      </c>
      <c r="Y76" s="6">
        <v>3661.2370729508812</v>
      </c>
      <c r="Z76" s="6">
        <v>3814.2370729508812</v>
      </c>
      <c r="AA76" s="108">
        <v>3993.2370729508812</v>
      </c>
      <c r="AB76" s="21">
        <f t="shared" si="8"/>
        <v>2.6410886662524837</v>
      </c>
      <c r="AC76" s="22">
        <f t="shared" si="9"/>
        <v>2.6129525203979393</v>
      </c>
      <c r="AD76" s="22">
        <f t="shared" si="10"/>
        <v>2.5927941574388438</v>
      </c>
      <c r="AE76" s="22">
        <f t="shared" si="11"/>
        <v>2.5848026148175807</v>
      </c>
      <c r="AF76" s="22">
        <f t="shared" si="12"/>
        <v>2.5993065179302217</v>
      </c>
      <c r="AG76" s="22">
        <f t="shared" si="13"/>
        <v>2.6331309669592367</v>
      </c>
      <c r="AH76" s="22">
        <f t="shared" si="14"/>
        <v>2.670192832314926</v>
      </c>
      <c r="AI76" s="23">
        <f t="shared" si="14"/>
        <v>2.6954922205729774</v>
      </c>
    </row>
    <row r="77" spans="1:35" x14ac:dyDescent="0.3">
      <c r="A77" s="116">
        <v>101</v>
      </c>
      <c r="B77" s="118" t="s">
        <v>1</v>
      </c>
      <c r="C77" s="146" t="s">
        <v>59</v>
      </c>
      <c r="D77" s="107">
        <v>942.02643453772555</v>
      </c>
      <c r="E77" s="6">
        <v>1016.1987392459673</v>
      </c>
      <c r="F77" s="6">
        <v>1046.3285351673267</v>
      </c>
      <c r="G77" s="6">
        <v>1078.9270535987202</v>
      </c>
      <c r="H77" s="6">
        <v>1101.4847614260018</v>
      </c>
      <c r="I77" s="6">
        <v>1134.3075801377788</v>
      </c>
      <c r="J77" s="6">
        <v>1171.1201085486209</v>
      </c>
      <c r="K77" s="108">
        <v>1214.3228839677563</v>
      </c>
      <c r="L77" s="13">
        <v>2824.1495073675519</v>
      </c>
      <c r="M77" s="6">
        <v>2849.6920035786543</v>
      </c>
      <c r="N77" s="6">
        <v>2881.9347448106259</v>
      </c>
      <c r="O77" s="6">
        <v>2919.4209037695291</v>
      </c>
      <c r="P77" s="6">
        <v>2974.9616836426148</v>
      </c>
      <c r="Q77" s="6">
        <v>3028.1080769684841</v>
      </c>
      <c r="R77" s="6">
        <v>3072.526364603516</v>
      </c>
      <c r="S77" s="25">
        <v>3134.5023387499282</v>
      </c>
      <c r="T77" s="107">
        <v>5016.0316980432117</v>
      </c>
      <c r="U77" s="6">
        <v>5029.4121737018677</v>
      </c>
      <c r="V77" s="6">
        <v>5070.9464331524714</v>
      </c>
      <c r="W77" s="6">
        <v>5134.997347392884</v>
      </c>
      <c r="X77" s="6">
        <v>5263.8828340962818</v>
      </c>
      <c r="Y77" s="6">
        <v>5412.1735535940934</v>
      </c>
      <c r="Z77" s="6">
        <v>5548.3281591356363</v>
      </c>
      <c r="AA77" s="108">
        <v>5705.0159498514395</v>
      </c>
      <c r="AB77" s="21">
        <f t="shared" si="8"/>
        <v>1.7761211596473723</v>
      </c>
      <c r="AC77" s="22">
        <f t="shared" si="9"/>
        <v>1.7648967563462692</v>
      </c>
      <c r="AD77" s="22">
        <f t="shared" si="10"/>
        <v>1.7595632386484472</v>
      </c>
      <c r="AE77" s="22">
        <f t="shared" si="11"/>
        <v>1.7589095634557603</v>
      </c>
      <c r="AF77" s="22">
        <f t="shared" si="12"/>
        <v>1.7693951700416715</v>
      </c>
      <c r="AG77" s="22">
        <f t="shared" si="13"/>
        <v>1.7873118845257194</v>
      </c>
      <c r="AH77" s="22">
        <f t="shared" si="14"/>
        <v>1.8057869976492789</v>
      </c>
      <c r="AI77" s="23">
        <f t="shared" si="14"/>
        <v>1.8200707268020921</v>
      </c>
    </row>
    <row r="78" spans="1:35" x14ac:dyDescent="0.3">
      <c r="A78" s="116">
        <v>102</v>
      </c>
      <c r="B78" s="118" t="s">
        <v>1</v>
      </c>
      <c r="C78" s="146" t="s">
        <v>59</v>
      </c>
      <c r="D78" s="107">
        <v>3239.3694378742762</v>
      </c>
      <c r="E78" s="6">
        <v>3230.3144556278153</v>
      </c>
      <c r="F78" s="6">
        <v>3254.2863767730323</v>
      </c>
      <c r="G78" s="6">
        <v>3291.5118301431917</v>
      </c>
      <c r="H78" s="6">
        <v>3318.850046391834</v>
      </c>
      <c r="I78" s="6">
        <v>3359.1615277434453</v>
      </c>
      <c r="J78" s="6">
        <v>3404.9665204248217</v>
      </c>
      <c r="K78" s="108">
        <v>3457.9187018058524</v>
      </c>
      <c r="L78" s="13">
        <v>2048.389570830132</v>
      </c>
      <c r="M78" s="6">
        <v>2067.4796586692282</v>
      </c>
      <c r="N78" s="6">
        <v>2093.0254579193579</v>
      </c>
      <c r="O78" s="6">
        <v>2122.9728966203734</v>
      </c>
      <c r="P78" s="6">
        <v>2167.5635785406066</v>
      </c>
      <c r="Q78" s="6">
        <v>2210.66702288857</v>
      </c>
      <c r="R78" s="6">
        <v>2246.8018402746557</v>
      </c>
      <c r="S78" s="25">
        <v>2297.5317215677951</v>
      </c>
      <c r="T78" s="107">
        <v>4306.5820941955481</v>
      </c>
      <c r="U78" s="6">
        <v>4317.2260499415488</v>
      </c>
      <c r="V78" s="6">
        <v>4351.5840040364637</v>
      </c>
      <c r="W78" s="6">
        <v>4404.7772732630874</v>
      </c>
      <c r="X78" s="6">
        <v>4512.1231605816574</v>
      </c>
      <c r="Y78" s="6">
        <v>4637.3020246485485</v>
      </c>
      <c r="Z78" s="6">
        <v>4753.4758251993599</v>
      </c>
      <c r="AA78" s="108">
        <v>4889.1483548654205</v>
      </c>
      <c r="AB78" s="21">
        <f t="shared" si="8"/>
        <v>2.102423364931632</v>
      </c>
      <c r="AC78" s="22">
        <f t="shared" si="9"/>
        <v>2.0881589000592209</v>
      </c>
      <c r="AD78" s="22">
        <f t="shared" si="10"/>
        <v>2.0790879478180364</v>
      </c>
      <c r="AE78" s="22">
        <f t="shared" si="11"/>
        <v>2.0748155948082001</v>
      </c>
      <c r="AF78" s="22">
        <f t="shared" si="12"/>
        <v>2.0816566606178228</v>
      </c>
      <c r="AG78" s="22">
        <f t="shared" si="13"/>
        <v>2.0976935814554349</v>
      </c>
      <c r="AH78" s="22">
        <f t="shared" si="14"/>
        <v>2.1156631350356565</v>
      </c>
      <c r="AI78" s="23">
        <f t="shared" si="14"/>
        <v>2.1280003705581709</v>
      </c>
    </row>
    <row r="79" spans="1:35" x14ac:dyDescent="0.3">
      <c r="A79" s="116">
        <v>103</v>
      </c>
      <c r="B79" s="118" t="s">
        <v>1</v>
      </c>
      <c r="C79" s="146" t="s">
        <v>59</v>
      </c>
      <c r="D79" s="107">
        <v>5996.8337733628723</v>
      </c>
      <c r="E79" s="6">
        <v>5922.5630847579641</v>
      </c>
      <c r="F79" s="6">
        <v>5948.5630847579641</v>
      </c>
      <c r="G79" s="6">
        <v>6000.5630847579641</v>
      </c>
      <c r="H79" s="6">
        <v>6039.5630847579641</v>
      </c>
      <c r="I79" s="6">
        <v>6097.5630847579641</v>
      </c>
      <c r="J79" s="6">
        <v>6165.5630847579641</v>
      </c>
      <c r="K79" s="108">
        <v>6241.5630847579641</v>
      </c>
      <c r="L79" s="13">
        <v>1453.9861359679378</v>
      </c>
      <c r="M79" s="6">
        <v>1470.1053591765731</v>
      </c>
      <c r="N79" s="6">
        <v>1494.1053591765731</v>
      </c>
      <c r="O79" s="6">
        <v>1523.1053591765731</v>
      </c>
      <c r="P79" s="6">
        <v>1566.1053591765731</v>
      </c>
      <c r="Q79" s="6">
        <v>1607.1053591765731</v>
      </c>
      <c r="R79" s="6">
        <v>1641.1053591765731</v>
      </c>
      <c r="S79" s="25">
        <v>1689.1053591765731</v>
      </c>
      <c r="T79" s="107">
        <v>5339.6369582708676</v>
      </c>
      <c r="U79" s="6">
        <v>5355.3353260402528</v>
      </c>
      <c r="V79" s="6">
        <v>5412.3353260402528</v>
      </c>
      <c r="W79" s="6">
        <v>5501.3353260402528</v>
      </c>
      <c r="X79" s="6">
        <v>5680.3353260402528</v>
      </c>
      <c r="Y79" s="6">
        <v>5888.3353260402528</v>
      </c>
      <c r="Z79" s="6">
        <v>6081.3353260402528</v>
      </c>
      <c r="AA79" s="108">
        <v>6308.3353260402528</v>
      </c>
      <c r="AB79" s="21">
        <f t="shared" si="8"/>
        <v>3.6724125672052579</v>
      </c>
      <c r="AC79" s="22">
        <f t="shared" si="9"/>
        <v>3.6428241640040357</v>
      </c>
      <c r="AD79" s="22">
        <f t="shared" si="10"/>
        <v>3.6224589469534352</v>
      </c>
      <c r="AE79" s="22">
        <f t="shared" si="11"/>
        <v>3.6119204051743377</v>
      </c>
      <c r="AF79" s="22">
        <f t="shared" si="12"/>
        <v>3.6270454556306859</v>
      </c>
      <c r="AG79" s="22">
        <f t="shared" si="13"/>
        <v>3.6639385790221235</v>
      </c>
      <c r="AH79" s="22">
        <f t="shared" si="14"/>
        <v>3.7056337011120184</v>
      </c>
      <c r="AI79" s="23">
        <f t="shared" si="14"/>
        <v>3.7347198573305822</v>
      </c>
    </row>
    <row r="80" spans="1:35" x14ac:dyDescent="0.3">
      <c r="A80" s="116">
        <v>104</v>
      </c>
      <c r="B80" s="118" t="s">
        <v>1</v>
      </c>
      <c r="C80" s="146" t="s">
        <v>61</v>
      </c>
      <c r="D80" s="107">
        <v>1052.7253748592129</v>
      </c>
      <c r="E80" s="6">
        <v>1101.4318451302047</v>
      </c>
      <c r="F80" s="6">
        <v>1129.0569898205656</v>
      </c>
      <c r="G80" s="6">
        <v>1160.559593777223</v>
      </c>
      <c r="H80" s="6">
        <v>1187.6645078540232</v>
      </c>
      <c r="I80" s="6">
        <v>1216.4830128141148</v>
      </c>
      <c r="J80" s="6">
        <v>1249.4829701004398</v>
      </c>
      <c r="K80" s="108">
        <v>1286.7730626807252</v>
      </c>
      <c r="L80" s="13">
        <v>1600.66162006733</v>
      </c>
      <c r="M80" s="6">
        <v>1618.8548326439875</v>
      </c>
      <c r="N80" s="6">
        <v>1707.8548326439875</v>
      </c>
      <c r="O80" s="6">
        <v>1795.8548326439875</v>
      </c>
      <c r="P80" s="6">
        <v>1855.4725993346451</v>
      </c>
      <c r="Q80" s="6">
        <v>1898.0422174457642</v>
      </c>
      <c r="R80" s="6">
        <v>1931.5752435474724</v>
      </c>
      <c r="S80" s="25">
        <v>1977.7495629617363</v>
      </c>
      <c r="T80" s="107">
        <v>4751.8237879068793</v>
      </c>
      <c r="U80" s="6">
        <v>4766.1561810266712</v>
      </c>
      <c r="V80" s="6">
        <v>4929.6531951219904</v>
      </c>
      <c r="W80" s="6">
        <v>5133.1808143551043</v>
      </c>
      <c r="X80" s="6">
        <v>5327.3110511215427</v>
      </c>
      <c r="Y80" s="6">
        <v>5499.7286085423657</v>
      </c>
      <c r="Z80" s="6">
        <v>5650.1683794118844</v>
      </c>
      <c r="AA80" s="108">
        <v>5822.6201410606836</v>
      </c>
      <c r="AB80" s="21">
        <f t="shared" si="8"/>
        <v>2.9686622883523621</v>
      </c>
      <c r="AC80" s="22">
        <f t="shared" si="9"/>
        <v>2.9441529190374456</v>
      </c>
      <c r="AD80" s="22">
        <f t="shared" si="10"/>
        <v>2.8864591421334262</v>
      </c>
      <c r="AE80" s="22">
        <f t="shared" si="11"/>
        <v>2.8583495286184486</v>
      </c>
      <c r="AF80" s="22">
        <f t="shared" si="12"/>
        <v>2.8711343153393187</v>
      </c>
      <c r="AG80" s="22">
        <f t="shared" si="13"/>
        <v>2.8975797050201906</v>
      </c>
      <c r="AH80" s="22">
        <f t="shared" si="14"/>
        <v>2.9251609008173851</v>
      </c>
      <c r="AI80" s="23">
        <f t="shared" si="14"/>
        <v>2.9440634194054094</v>
      </c>
    </row>
    <row r="81" spans="1:35" x14ac:dyDescent="0.3">
      <c r="A81" s="116">
        <v>105</v>
      </c>
      <c r="B81" s="118" t="s">
        <v>1</v>
      </c>
      <c r="C81" s="146" t="s">
        <v>63</v>
      </c>
      <c r="D81" s="107">
        <v>1453.9822418761787</v>
      </c>
      <c r="E81" s="6">
        <v>1519.6404024266494</v>
      </c>
      <c r="F81" s="6">
        <v>1556.138132654813</v>
      </c>
      <c r="G81" s="6">
        <v>1597.4518230309841</v>
      </c>
      <c r="H81" s="6">
        <v>1633.5995772825188</v>
      </c>
      <c r="I81" s="6">
        <v>1672.268906004582</v>
      </c>
      <c r="J81" s="6">
        <v>1715.7349620875409</v>
      </c>
      <c r="K81" s="108">
        <v>1766.0336863753516</v>
      </c>
      <c r="L81" s="13">
        <v>2364.7384882149454</v>
      </c>
      <c r="M81" s="6">
        <v>2388.4242908422866</v>
      </c>
      <c r="N81" s="6">
        <v>2416.8762418448737</v>
      </c>
      <c r="O81" s="6">
        <v>2448.7131990535131</v>
      </c>
      <c r="P81" s="6">
        <v>2504.5018080798027</v>
      </c>
      <c r="Q81" s="6">
        <v>2557.3258517182635</v>
      </c>
      <c r="R81" s="6">
        <v>2601.6547179354611</v>
      </c>
      <c r="S81" s="25">
        <v>2663.7515708575256</v>
      </c>
      <c r="T81" s="107">
        <v>6163.3760487306508</v>
      </c>
      <c r="U81" s="6">
        <v>6179.754992190653</v>
      </c>
      <c r="V81" s="6">
        <v>6225.6886769234434</v>
      </c>
      <c r="W81" s="6">
        <v>6291.3999386951464</v>
      </c>
      <c r="X81" s="6">
        <v>6454.6889845388987</v>
      </c>
      <c r="Y81" s="6">
        <v>6646.7387754472211</v>
      </c>
      <c r="Z81" s="6">
        <v>6825.1259762637201</v>
      </c>
      <c r="AA81" s="108">
        <v>7033.1186208498484</v>
      </c>
      <c r="AB81" s="21">
        <f t="shared" si="8"/>
        <v>2.6063668686608801</v>
      </c>
      <c r="AC81" s="22">
        <f t="shared" si="9"/>
        <v>2.5873773834427634</v>
      </c>
      <c r="AD81" s="22">
        <f t="shared" si="10"/>
        <v>2.5759236526613334</v>
      </c>
      <c r="AE81" s="22">
        <f t="shared" si="11"/>
        <v>2.5692677856789943</v>
      </c>
      <c r="AF81" s="22">
        <f t="shared" si="12"/>
        <v>2.5772347074038242</v>
      </c>
      <c r="AG81" s="22">
        <f t="shared" si="13"/>
        <v>2.5990973230811738</v>
      </c>
      <c r="AH81" s="22">
        <f t="shared" si="14"/>
        <v>2.6233788554692561</v>
      </c>
      <c r="AI81" s="23">
        <f t="shared" si="14"/>
        <v>2.6403057619167236</v>
      </c>
    </row>
    <row r="82" spans="1:35" x14ac:dyDescent="0.3">
      <c r="A82" s="116">
        <v>106</v>
      </c>
      <c r="B82" s="118" t="s">
        <v>1</v>
      </c>
      <c r="C82" s="146" t="s">
        <v>63</v>
      </c>
      <c r="D82" s="107">
        <v>2374.1938291690344</v>
      </c>
      <c r="E82" s="6">
        <v>2411.7836666633507</v>
      </c>
      <c r="F82" s="6">
        <v>2446.7990084513217</v>
      </c>
      <c r="G82" s="6">
        <v>2490.8879542886293</v>
      </c>
      <c r="H82" s="6">
        <v>2530.2837146254742</v>
      </c>
      <c r="I82" s="6">
        <v>2572.5129017800969</v>
      </c>
      <c r="J82" s="6">
        <v>2620.6960246835288</v>
      </c>
      <c r="K82" s="108">
        <v>2675.6959824453502</v>
      </c>
      <c r="L82" s="13">
        <v>2077.7684884587175</v>
      </c>
      <c r="M82" s="6">
        <v>2100.4370942310261</v>
      </c>
      <c r="N82" s="6">
        <v>2127.2507764050497</v>
      </c>
      <c r="O82" s="6">
        <v>2157.0781559047032</v>
      </c>
      <c r="P82" s="6">
        <v>2209.369223286239</v>
      </c>
      <c r="Q82" s="6">
        <v>2258.9170975033489</v>
      </c>
      <c r="R82" s="6">
        <v>2300.5196368188053</v>
      </c>
      <c r="S82" s="25">
        <v>2358.7081575031134</v>
      </c>
      <c r="T82" s="107">
        <v>5860.2397193694242</v>
      </c>
      <c r="U82" s="6">
        <v>5877.2038099104348</v>
      </c>
      <c r="V82" s="6">
        <v>5924.0179429384498</v>
      </c>
      <c r="W82" s="6">
        <v>5990.574069692022</v>
      </c>
      <c r="X82" s="6">
        <v>6156.0109053688029</v>
      </c>
      <c r="Y82" s="6">
        <v>6350.7639838278565</v>
      </c>
      <c r="Z82" s="6">
        <v>6531.8563092036002</v>
      </c>
      <c r="AA82" s="108">
        <v>6742.7994298299536</v>
      </c>
      <c r="AB82" s="21">
        <f t="shared" si="8"/>
        <v>2.8204488382228439</v>
      </c>
      <c r="AC82" s="22">
        <f t="shared" si="9"/>
        <v>2.798086086963766</v>
      </c>
      <c r="AD82" s="22">
        <f t="shared" si="10"/>
        <v>2.7848234954929723</v>
      </c>
      <c r="AE82" s="22">
        <f t="shared" si="11"/>
        <v>2.777170615396412</v>
      </c>
      <c r="AF82" s="22">
        <f t="shared" si="12"/>
        <v>2.7863205662891817</v>
      </c>
      <c r="AG82" s="22">
        <f t="shared" si="13"/>
        <v>2.8114196801852489</v>
      </c>
      <c r="AH82" s="22">
        <f t="shared" si="14"/>
        <v>2.8392960462775938</v>
      </c>
      <c r="AI82" s="23">
        <f t="shared" si="14"/>
        <v>2.8586832196178782</v>
      </c>
    </row>
    <row r="83" spans="1:35" x14ac:dyDescent="0.3">
      <c r="A83" s="116">
        <v>107</v>
      </c>
      <c r="B83" s="118" t="s">
        <v>1</v>
      </c>
      <c r="C83" s="146" t="s">
        <v>65</v>
      </c>
      <c r="D83" s="107">
        <v>780.39701409715292</v>
      </c>
      <c r="E83" s="6">
        <v>853.07567612523837</v>
      </c>
      <c r="F83" s="6">
        <v>868.23279036389727</v>
      </c>
      <c r="G83" s="6">
        <v>868.23279036389727</v>
      </c>
      <c r="H83" s="6">
        <v>868.23279036389727</v>
      </c>
      <c r="I83" s="6">
        <v>868.23279036389727</v>
      </c>
      <c r="J83" s="6">
        <v>868.23279036389727</v>
      </c>
      <c r="K83" s="108">
        <v>868.23279036389727</v>
      </c>
      <c r="L83" s="13">
        <v>1121.549012015834</v>
      </c>
      <c r="M83" s="6">
        <v>1141.2353453069779</v>
      </c>
      <c r="N83" s="6">
        <v>1141.2353453069779</v>
      </c>
      <c r="O83" s="6">
        <v>1141.2353453069779</v>
      </c>
      <c r="P83" s="6">
        <v>1141.2353453069779</v>
      </c>
      <c r="Q83" s="6">
        <v>1141.2353453069779</v>
      </c>
      <c r="R83" s="6">
        <v>1141.2353453069779</v>
      </c>
      <c r="S83" s="25">
        <v>1141.2353453069779</v>
      </c>
      <c r="T83" s="107">
        <v>3465.2729880291431</v>
      </c>
      <c r="U83" s="6">
        <v>3481.4257647142449</v>
      </c>
      <c r="V83" s="6">
        <v>3481.4257647142449</v>
      </c>
      <c r="W83" s="6">
        <v>3481.4257647142449</v>
      </c>
      <c r="X83" s="6">
        <v>3481.4257647142449</v>
      </c>
      <c r="Y83" s="6">
        <v>3481.4257647142449</v>
      </c>
      <c r="Z83" s="6">
        <v>3481.4257647142449</v>
      </c>
      <c r="AA83" s="108">
        <v>3481.4257647142449</v>
      </c>
      <c r="AB83" s="21">
        <f t="shared" si="8"/>
        <v>3.0897205123481668</v>
      </c>
      <c r="AC83" s="22">
        <f t="shared" si="9"/>
        <v>3.0505765344814004</v>
      </c>
      <c r="AD83" s="22">
        <f t="shared" si="10"/>
        <v>3.0505765344814004</v>
      </c>
      <c r="AE83" s="22">
        <f t="shared" si="11"/>
        <v>3.0505765344814004</v>
      </c>
      <c r="AF83" s="22">
        <f t="shared" si="12"/>
        <v>3.0505765344814004</v>
      </c>
      <c r="AG83" s="22">
        <f t="shared" si="13"/>
        <v>3.0505765344814004</v>
      </c>
      <c r="AH83" s="22">
        <f t="shared" si="14"/>
        <v>3.0505765344814004</v>
      </c>
      <c r="AI83" s="23">
        <f t="shared" si="14"/>
        <v>3.0505765344814004</v>
      </c>
    </row>
    <row r="84" spans="1:35" x14ac:dyDescent="0.3">
      <c r="A84" s="116">
        <v>108</v>
      </c>
      <c r="B84" s="118" t="s">
        <v>1</v>
      </c>
      <c r="C84" s="146" t="s">
        <v>67</v>
      </c>
      <c r="D84" s="107">
        <v>500.84543506357721</v>
      </c>
      <c r="E84" s="6">
        <v>586.81539938697222</v>
      </c>
      <c r="F84" s="6">
        <v>621.80907141589512</v>
      </c>
      <c r="G84" s="6">
        <v>656.3789882768458</v>
      </c>
      <c r="H84" s="6">
        <v>685.53875922218958</v>
      </c>
      <c r="I84" s="6">
        <v>716.41013468103074</v>
      </c>
      <c r="J84" s="6">
        <v>750.67434689411721</v>
      </c>
      <c r="K84" s="108">
        <v>790.36258571141616</v>
      </c>
      <c r="L84" s="13">
        <v>1618.82874037289</v>
      </c>
      <c r="M84" s="6">
        <v>1640.3032093893539</v>
      </c>
      <c r="N84" s="6">
        <v>1664.2998889618391</v>
      </c>
      <c r="O84" s="6">
        <v>1690.9008275494716</v>
      </c>
      <c r="P84" s="6">
        <v>1737.3938103248779</v>
      </c>
      <c r="Q84" s="6">
        <v>1781.2690806822377</v>
      </c>
      <c r="R84" s="6">
        <v>1817.9088820203797</v>
      </c>
      <c r="S84" s="25">
        <v>1868.8962006898064</v>
      </c>
      <c r="T84" s="107">
        <v>4729.5744557089965</v>
      </c>
      <c r="U84" s="6">
        <v>4746.2325351721338</v>
      </c>
      <c r="V84" s="6">
        <v>4789.5572273167127</v>
      </c>
      <c r="W84" s="6">
        <v>4850.8961309191718</v>
      </c>
      <c r="X84" s="6">
        <v>5002.8435733908327</v>
      </c>
      <c r="Y84" s="6">
        <v>5181.0677773942261</v>
      </c>
      <c r="Z84" s="6">
        <v>5346.0728819320375</v>
      </c>
      <c r="AA84" s="108">
        <v>5537.5171244266367</v>
      </c>
      <c r="AB84" s="21">
        <f t="shared" si="8"/>
        <v>2.9216027228547721</v>
      </c>
      <c r="AC84" s="22">
        <f t="shared" si="9"/>
        <v>2.8935092658503327</v>
      </c>
      <c r="AD84" s="22">
        <f t="shared" si="10"/>
        <v>2.8778210339870625</v>
      </c>
      <c r="AE84" s="22">
        <f t="shared" si="11"/>
        <v>2.8688235595397429</v>
      </c>
      <c r="AF84" s="22">
        <f t="shared" si="12"/>
        <v>2.879510415923114</v>
      </c>
      <c r="AG84" s="22">
        <f t="shared" si="13"/>
        <v>2.9086384721896388</v>
      </c>
      <c r="AH84" s="22">
        <f t="shared" si="14"/>
        <v>2.9407815401564803</v>
      </c>
      <c r="AI84" s="23">
        <f t="shared" si="14"/>
        <v>2.9629880580755361</v>
      </c>
    </row>
    <row r="85" spans="1:35" x14ac:dyDescent="0.3">
      <c r="A85" s="116">
        <v>109</v>
      </c>
      <c r="B85" s="118" t="s">
        <v>1</v>
      </c>
      <c r="C85" s="146" t="s">
        <v>67</v>
      </c>
      <c r="D85" s="107">
        <v>1799.234722467861</v>
      </c>
      <c r="E85" s="6">
        <v>1845.0874610446074</v>
      </c>
      <c r="F85" s="6">
        <v>1876.9539088314662</v>
      </c>
      <c r="G85" s="6">
        <v>1915.1894681146166</v>
      </c>
      <c r="H85" s="6">
        <v>1949.1123771178052</v>
      </c>
      <c r="I85" s="6">
        <v>1985.2912161668796</v>
      </c>
      <c r="J85" s="6">
        <v>2026.0746464954809</v>
      </c>
      <c r="K85" s="108">
        <v>2072.6866858278067</v>
      </c>
      <c r="L85" s="13">
        <v>1897.9403032285386</v>
      </c>
      <c r="M85" s="6">
        <v>1918.5054952221517</v>
      </c>
      <c r="N85" s="6">
        <v>1942.609652389202</v>
      </c>
      <c r="O85" s="6">
        <v>1969.5395819645375</v>
      </c>
      <c r="P85" s="6">
        <v>2016.8367703522877</v>
      </c>
      <c r="Q85" s="6">
        <v>2061.4678033048149</v>
      </c>
      <c r="R85" s="6">
        <v>2098.701592454298</v>
      </c>
      <c r="S85" s="25">
        <v>2150.6858514591049</v>
      </c>
      <c r="T85" s="107">
        <v>5698.9107471089465</v>
      </c>
      <c r="U85" s="6">
        <v>5715.2990122780775</v>
      </c>
      <c r="V85" s="6">
        <v>5760.1040982676905</v>
      </c>
      <c r="W85" s="6">
        <v>5824.0857243542441</v>
      </c>
      <c r="X85" s="6">
        <v>5983.4168103953325</v>
      </c>
      <c r="Y85" s="6">
        <v>6170.2025297374103</v>
      </c>
      <c r="Z85" s="6">
        <v>6342.7523945930207</v>
      </c>
      <c r="AA85" s="108">
        <v>6543.3456359919273</v>
      </c>
      <c r="AB85" s="21">
        <f t="shared" si="8"/>
        <v>3.0026817689759118</v>
      </c>
      <c r="AC85" s="22">
        <f t="shared" si="9"/>
        <v>2.9790370819950556</v>
      </c>
      <c r="AD85" s="22">
        <f t="shared" si="10"/>
        <v>2.9651371757488074</v>
      </c>
      <c r="AE85" s="22">
        <f t="shared" si="11"/>
        <v>2.9570798057000456</v>
      </c>
      <c r="AF85" s="22">
        <f t="shared" si="12"/>
        <v>2.9667333015503226</v>
      </c>
      <c r="AG85" s="22">
        <f t="shared" si="13"/>
        <v>2.9931112772393202</v>
      </c>
      <c r="AH85" s="22">
        <f t="shared" si="14"/>
        <v>3.0222268937126859</v>
      </c>
      <c r="AI85" s="23">
        <f t="shared" si="14"/>
        <v>3.0424460325308225</v>
      </c>
    </row>
    <row r="86" spans="1:35" x14ac:dyDescent="0.3">
      <c r="A86" s="116">
        <v>110</v>
      </c>
      <c r="B86" s="118" t="s">
        <v>1</v>
      </c>
      <c r="C86" s="146" t="s">
        <v>69</v>
      </c>
      <c r="D86" s="107">
        <v>1101.5579333036712</v>
      </c>
      <c r="E86" s="6">
        <v>1170.5562047106155</v>
      </c>
      <c r="F86" s="6">
        <v>1201.9848497416376</v>
      </c>
      <c r="G86" s="6">
        <v>1234.7638824667213</v>
      </c>
      <c r="H86" s="6">
        <v>1262.9841037327531</v>
      </c>
      <c r="I86" s="6">
        <v>1292.7704327030424</v>
      </c>
      <c r="J86" s="6">
        <v>1324.5461551983258</v>
      </c>
      <c r="K86" s="108">
        <v>1361.8876450822402</v>
      </c>
      <c r="L86" s="13">
        <v>1417.4006749065716</v>
      </c>
      <c r="M86" s="6">
        <v>1436.9337241465166</v>
      </c>
      <c r="N86" s="6">
        <v>1458.006601393344</v>
      </c>
      <c r="O86" s="6">
        <v>1480.9248464394775</v>
      </c>
      <c r="P86" s="6">
        <v>1521.1151819492788</v>
      </c>
      <c r="Q86" s="6">
        <v>1558.8543438163279</v>
      </c>
      <c r="R86" s="6">
        <v>1590.1504238487296</v>
      </c>
      <c r="S86" s="25">
        <v>1598.2773511836431</v>
      </c>
      <c r="T86" s="107">
        <v>4184.6238226195237</v>
      </c>
      <c r="U86" s="6">
        <v>4199.941070766823</v>
      </c>
      <c r="V86" s="6">
        <v>4238.3727846197835</v>
      </c>
      <c r="W86" s="6">
        <v>4291.7549623011182</v>
      </c>
      <c r="X86" s="6">
        <v>4424.4411378389841</v>
      </c>
      <c r="Y86" s="6">
        <v>4579.2931296441893</v>
      </c>
      <c r="Z86" s="6">
        <v>4721.6365429960542</v>
      </c>
      <c r="AA86" s="108">
        <v>4752.4469966684228</v>
      </c>
      <c r="AB86" s="21">
        <f t="shared" si="8"/>
        <v>2.9523224425551757</v>
      </c>
      <c r="AC86" s="22">
        <f t="shared" si="9"/>
        <v>2.9228495373100292</v>
      </c>
      <c r="AD86" s="22">
        <f t="shared" si="10"/>
        <v>2.9069640566574817</v>
      </c>
      <c r="AE86" s="22">
        <f t="shared" si="11"/>
        <v>2.8980234700090257</v>
      </c>
      <c r="AF86" s="22">
        <f t="shared" si="12"/>
        <v>2.9086825181569425</v>
      </c>
      <c r="AG86" s="22">
        <f t="shared" si="13"/>
        <v>2.9376016738249824</v>
      </c>
      <c r="AH86" s="22">
        <f t="shared" si="14"/>
        <v>2.9693018170998027</v>
      </c>
      <c r="AI86" s="23">
        <f t="shared" si="14"/>
        <v>2.9734807873920523</v>
      </c>
    </row>
    <row r="87" spans="1:35" x14ac:dyDescent="0.3">
      <c r="A87" s="116">
        <v>111</v>
      </c>
      <c r="B87" s="118" t="s">
        <v>1</v>
      </c>
      <c r="C87" s="146" t="s">
        <v>71</v>
      </c>
      <c r="D87" s="107">
        <v>2000.1995875416458</v>
      </c>
      <c r="E87" s="6">
        <v>2024.7354587476113</v>
      </c>
      <c r="F87" s="6">
        <v>2052.2405828793489</v>
      </c>
      <c r="G87" s="6">
        <v>2087.8566545967396</v>
      </c>
      <c r="H87" s="6">
        <v>2119.9953414463762</v>
      </c>
      <c r="I87" s="6">
        <v>2154.4688711565736</v>
      </c>
      <c r="J87" s="6">
        <v>2193.0433876239431</v>
      </c>
      <c r="K87" s="108">
        <v>2237.6964183805485</v>
      </c>
      <c r="L87" s="13">
        <v>1896.9990708404896</v>
      </c>
      <c r="M87" s="6">
        <v>1915.6522022165914</v>
      </c>
      <c r="N87" s="6">
        <v>1937.9771201920407</v>
      </c>
      <c r="O87" s="6">
        <v>1962.9133417253317</v>
      </c>
      <c r="P87" s="6">
        <v>2006.8172389239742</v>
      </c>
      <c r="Q87" s="6">
        <v>2048.3859722759867</v>
      </c>
      <c r="R87" s="6">
        <v>2083.2337315231866</v>
      </c>
      <c r="S87" s="25">
        <v>2132.0211980461031</v>
      </c>
      <c r="T87" s="107">
        <v>5241.2740679928411</v>
      </c>
      <c r="U87" s="6">
        <v>5254.9458105341009</v>
      </c>
      <c r="V87" s="6">
        <v>5293.1579105812243</v>
      </c>
      <c r="W87" s="6">
        <v>5347.730193057927</v>
      </c>
      <c r="X87" s="6">
        <v>5483.9918231723896</v>
      </c>
      <c r="Y87" s="6">
        <v>5644.2366400244828</v>
      </c>
      <c r="Z87" s="6">
        <v>5792.9064558706514</v>
      </c>
      <c r="AA87" s="108">
        <v>5966.1209202972423</v>
      </c>
      <c r="AB87" s="21">
        <f t="shared" si="8"/>
        <v>2.7629291698443628</v>
      </c>
      <c r="AC87" s="22">
        <f t="shared" si="9"/>
        <v>2.7431627747738498</v>
      </c>
      <c r="AD87" s="22">
        <f t="shared" si="10"/>
        <v>2.7312798770589755</v>
      </c>
      <c r="AE87" s="22">
        <f t="shared" si="11"/>
        <v>2.7243842503803353</v>
      </c>
      <c r="AF87" s="22">
        <f t="shared" si="12"/>
        <v>2.7326812411242916</v>
      </c>
      <c r="AG87" s="22">
        <f t="shared" si="13"/>
        <v>2.7554556203844252</v>
      </c>
      <c r="AH87" s="22">
        <f t="shared" si="14"/>
        <v>2.7807280422802503</v>
      </c>
      <c r="AI87" s="23">
        <f t="shared" si="14"/>
        <v>2.7983403381565393</v>
      </c>
    </row>
    <row r="88" spans="1:35" x14ac:dyDescent="0.3">
      <c r="A88" s="116">
        <v>112</v>
      </c>
      <c r="B88" s="118" t="s">
        <v>1</v>
      </c>
      <c r="C88" s="146" t="s">
        <v>71</v>
      </c>
      <c r="D88" s="107">
        <v>283.80933412548177</v>
      </c>
      <c r="E88" s="6">
        <v>364.94308224897827</v>
      </c>
      <c r="F88" s="6">
        <v>396.58542235918657</v>
      </c>
      <c r="G88" s="6">
        <v>426.37763862176041</v>
      </c>
      <c r="H88" s="6">
        <v>451.17484554042528</v>
      </c>
      <c r="I88" s="6">
        <v>477.49810530054367</v>
      </c>
      <c r="J88" s="6">
        <v>504.60610356103433</v>
      </c>
      <c r="K88" s="108">
        <v>537.99854840146986</v>
      </c>
      <c r="L88" s="13">
        <v>1401.2681171801173</v>
      </c>
      <c r="M88" s="6">
        <v>1420.0339107727004</v>
      </c>
      <c r="N88" s="6">
        <v>1440.9108087764878</v>
      </c>
      <c r="O88" s="6">
        <v>1463.9984665787265</v>
      </c>
      <c r="P88" s="6">
        <v>1504.4118556966675</v>
      </c>
      <c r="Q88" s="6">
        <v>1542.7180263305233</v>
      </c>
      <c r="R88" s="6">
        <v>1574.7954566478772</v>
      </c>
      <c r="S88" s="25">
        <v>1619.4899735570225</v>
      </c>
      <c r="T88" s="107">
        <v>3853.4487469912633</v>
      </c>
      <c r="U88" s="6">
        <v>3867.1475112130515</v>
      </c>
      <c r="V88" s="6">
        <v>3902.6221063640419</v>
      </c>
      <c r="W88" s="6">
        <v>3952.7263538448124</v>
      </c>
      <c r="X88" s="6">
        <v>4077.0299079738538</v>
      </c>
      <c r="Y88" s="6">
        <v>4223.4747612519823</v>
      </c>
      <c r="Z88" s="6">
        <v>4359.4429913799795</v>
      </c>
      <c r="AA88" s="108">
        <v>4517.4143922978055</v>
      </c>
      <c r="AB88" s="21">
        <f t="shared" si="8"/>
        <v>2.7499724711826476</v>
      </c>
      <c r="AC88" s="22">
        <f t="shared" si="9"/>
        <v>2.7232782836212506</v>
      </c>
      <c r="AD88" s="22">
        <f t="shared" si="10"/>
        <v>2.7084411350053323</v>
      </c>
      <c r="AE88" s="22">
        <f t="shared" si="11"/>
        <v>2.6999525232304977</v>
      </c>
      <c r="AF88" s="22">
        <f t="shared" si="12"/>
        <v>2.7100490417804175</v>
      </c>
      <c r="AG88" s="22">
        <f t="shared" si="13"/>
        <v>2.7376841970906702</v>
      </c>
      <c r="AH88" s="22">
        <f t="shared" si="14"/>
        <v>2.7682598225546866</v>
      </c>
      <c r="AI88" s="23">
        <f t="shared" si="14"/>
        <v>2.7894055943895886</v>
      </c>
    </row>
    <row r="89" spans="1:35" x14ac:dyDescent="0.3">
      <c r="A89" s="116">
        <v>113</v>
      </c>
      <c r="B89" s="118" t="s">
        <v>1</v>
      </c>
      <c r="C89" s="146" t="s">
        <v>73</v>
      </c>
      <c r="D89" s="107">
        <v>868.51705017720792</v>
      </c>
      <c r="E89" s="6">
        <v>926.25461597861465</v>
      </c>
      <c r="F89" s="6">
        <v>954.26571906114532</v>
      </c>
      <c r="G89" s="6">
        <v>984.53039420408629</v>
      </c>
      <c r="H89" s="6">
        <v>1010.7863363890929</v>
      </c>
      <c r="I89" s="6">
        <v>1038.7884070057237</v>
      </c>
      <c r="J89" s="6">
        <v>1068.3975895843789</v>
      </c>
      <c r="K89" s="108">
        <v>1104.2539736471617</v>
      </c>
      <c r="L89" s="13">
        <v>1837.577973066599</v>
      </c>
      <c r="M89" s="6">
        <v>1855.8053908638763</v>
      </c>
      <c r="N89" s="6">
        <v>1877.5056869499767</v>
      </c>
      <c r="O89" s="6">
        <v>1901.7350830417743</v>
      </c>
      <c r="P89" s="6">
        <v>1944.2438289553168</v>
      </c>
      <c r="Q89" s="6">
        <v>1984.4287001211542</v>
      </c>
      <c r="R89" s="6">
        <v>2018.0878695655722</v>
      </c>
      <c r="S89" s="25">
        <v>2065.111690595144</v>
      </c>
      <c r="T89" s="107">
        <v>4241.1513464331465</v>
      </c>
      <c r="U89" s="6">
        <v>4252.3094683138497</v>
      </c>
      <c r="V89" s="6">
        <v>4283.3348795415068</v>
      </c>
      <c r="W89" s="6">
        <v>4327.6261995907371</v>
      </c>
      <c r="X89" s="6">
        <v>4437.8258361063581</v>
      </c>
      <c r="Y89" s="6">
        <v>4567.2187012777777</v>
      </c>
      <c r="Z89" s="6">
        <v>4687.1615140837639</v>
      </c>
      <c r="AA89" s="108">
        <v>4826.607216884061</v>
      </c>
      <c r="AB89" s="21">
        <f t="shared" si="8"/>
        <v>2.3080116373812429</v>
      </c>
      <c r="AC89" s="22">
        <f t="shared" si="9"/>
        <v>2.2913552731595432</v>
      </c>
      <c r="AD89" s="22">
        <f t="shared" si="10"/>
        <v>2.2813964875386445</v>
      </c>
      <c r="AE89" s="22">
        <f t="shared" si="11"/>
        <v>2.2756199000487571</v>
      </c>
      <c r="AF89" s="22">
        <f t="shared" si="12"/>
        <v>2.2825459286610648</v>
      </c>
      <c r="AG89" s="22">
        <f t="shared" si="13"/>
        <v>2.301528243871366</v>
      </c>
      <c r="AH89" s="22">
        <f t="shared" si="14"/>
        <v>2.3225755353718842</v>
      </c>
      <c r="AI89" s="23">
        <f t="shared" si="14"/>
        <v>2.3372136426640839</v>
      </c>
    </row>
    <row r="90" spans="1:35" x14ac:dyDescent="0.3">
      <c r="A90" s="116">
        <v>114</v>
      </c>
      <c r="B90" s="118" t="s">
        <v>1</v>
      </c>
      <c r="C90" s="146" t="s">
        <v>73</v>
      </c>
      <c r="D90" s="107">
        <v>1959.0003148501075</v>
      </c>
      <c r="E90" s="6">
        <v>1983.6513961956739</v>
      </c>
      <c r="F90" s="6">
        <v>2011.6722673036468</v>
      </c>
      <c r="G90" s="6">
        <v>2048.052531335511</v>
      </c>
      <c r="H90" s="6">
        <v>2080.8584088006705</v>
      </c>
      <c r="I90" s="6">
        <v>2116.042473590353</v>
      </c>
      <c r="J90" s="6">
        <v>2154.9206909737682</v>
      </c>
      <c r="K90" s="108">
        <v>2200.4108907277873</v>
      </c>
      <c r="L90" s="13">
        <v>2397.3636324375925</v>
      </c>
      <c r="M90" s="6">
        <v>2416.7770264877863</v>
      </c>
      <c r="N90" s="6">
        <v>2441.4960899245352</v>
      </c>
      <c r="O90" s="6">
        <v>2469.3427464815227</v>
      </c>
      <c r="P90" s="6">
        <v>2518.2859712668469</v>
      </c>
      <c r="Q90" s="6">
        <v>2564.5544048040283</v>
      </c>
      <c r="R90" s="6">
        <v>2603.3143481710531</v>
      </c>
      <c r="S90" s="25">
        <v>2657.6319442449267</v>
      </c>
      <c r="T90" s="107">
        <v>6496.3135090068436</v>
      </c>
      <c r="U90" s="6">
        <v>6510.2396011306382</v>
      </c>
      <c r="V90" s="6">
        <v>6551.7877669442987</v>
      </c>
      <c r="W90" s="6">
        <v>6611.663674905787</v>
      </c>
      <c r="X90" s="6">
        <v>6760.9514021386276</v>
      </c>
      <c r="Y90" s="6">
        <v>6936.184358767825</v>
      </c>
      <c r="Z90" s="6">
        <v>7098.4947670401716</v>
      </c>
      <c r="AA90" s="108">
        <v>7287.597396713064</v>
      </c>
      <c r="AB90" s="21">
        <f t="shared" si="8"/>
        <v>2.7097739454742285</v>
      </c>
      <c r="AC90" s="22">
        <f t="shared" si="9"/>
        <v>2.6937692347198996</v>
      </c>
      <c r="AD90" s="22">
        <f t="shared" si="10"/>
        <v>2.683513520247665</v>
      </c>
      <c r="AE90" s="22">
        <f t="shared" si="11"/>
        <v>2.6774993808885008</v>
      </c>
      <c r="AF90" s="22">
        <f t="shared" si="12"/>
        <v>2.6847433052797687</v>
      </c>
      <c r="AG90" s="22">
        <f t="shared" si="13"/>
        <v>2.7046352948390102</v>
      </c>
      <c r="AH90" s="22">
        <f t="shared" si="14"/>
        <v>2.726714417729533</v>
      </c>
      <c r="AI90" s="23">
        <f t="shared" si="14"/>
        <v>2.7421394495555629</v>
      </c>
    </row>
    <row r="91" spans="1:35" x14ac:dyDescent="0.3">
      <c r="A91" s="116">
        <v>115</v>
      </c>
      <c r="B91" s="118" t="s">
        <v>1</v>
      </c>
      <c r="C91" s="146" t="s">
        <v>75</v>
      </c>
      <c r="D91" s="107">
        <v>1816.1671611455733</v>
      </c>
      <c r="E91" s="6">
        <v>1862.2160453735796</v>
      </c>
      <c r="F91" s="6">
        <v>1960.2160453735796</v>
      </c>
      <c r="G91" s="6">
        <v>2057.2160453735796</v>
      </c>
      <c r="H91" s="6">
        <v>2103.2839715585851</v>
      </c>
      <c r="I91" s="6">
        <v>2145.7900388651833</v>
      </c>
      <c r="J91" s="6">
        <v>2193.3784276049564</v>
      </c>
      <c r="K91" s="108">
        <v>2247.2618826233083</v>
      </c>
      <c r="L91" s="13">
        <v>2052.4070272900003</v>
      </c>
      <c r="M91" s="6">
        <v>2074.9665711212187</v>
      </c>
      <c r="N91" s="6">
        <v>2101.9603429953518</v>
      </c>
      <c r="O91" s="6">
        <v>2132.2467555891808</v>
      </c>
      <c r="P91" s="6">
        <v>2185.5239747615233</v>
      </c>
      <c r="Q91" s="6">
        <v>2236.0875786330676</v>
      </c>
      <c r="R91" s="6">
        <v>2278.5720638019566</v>
      </c>
      <c r="S91" s="25">
        <v>2338.537337979189</v>
      </c>
      <c r="T91" s="107">
        <v>5220.4091763865017</v>
      </c>
      <c r="U91" s="6">
        <v>5235.6327368499451</v>
      </c>
      <c r="V91" s="6">
        <v>5278.1319705156675</v>
      </c>
      <c r="W91" s="6">
        <v>5339.0686558642101</v>
      </c>
      <c r="X91" s="6">
        <v>5491.0435110576354</v>
      </c>
      <c r="Y91" s="6">
        <v>5670.254878930441</v>
      </c>
      <c r="Z91" s="6">
        <v>5837.0558815437962</v>
      </c>
      <c r="AA91" s="108">
        <v>6033.187801121041</v>
      </c>
      <c r="AB91" s="21">
        <f t="shared" si="8"/>
        <v>2.5435545225546874</v>
      </c>
      <c r="AC91" s="22">
        <f t="shared" si="9"/>
        <v>2.5232371498018131</v>
      </c>
      <c r="AD91" s="22">
        <f t="shared" si="10"/>
        <v>2.5110521176599283</v>
      </c>
      <c r="AE91" s="22">
        <f t="shared" si="11"/>
        <v>2.5039637846178469</v>
      </c>
      <c r="AF91" s="22">
        <f t="shared" si="12"/>
        <v>2.5124608901427399</v>
      </c>
      <c r="AG91" s="22">
        <f t="shared" si="13"/>
        <v>2.5357928433181933</v>
      </c>
      <c r="AH91" s="22">
        <f t="shared" si="14"/>
        <v>2.5617166006170815</v>
      </c>
      <c r="AI91" s="23">
        <f t="shared" si="14"/>
        <v>2.5798979999757146</v>
      </c>
    </row>
    <row r="92" spans="1:35" x14ac:dyDescent="0.3">
      <c r="A92" s="116">
        <v>116</v>
      </c>
      <c r="B92" s="118" t="s">
        <v>1</v>
      </c>
      <c r="C92" s="146" t="s">
        <v>75</v>
      </c>
      <c r="D92" s="107">
        <v>976.8160527113539</v>
      </c>
      <c r="E92" s="6">
        <v>1052.4231306341726</v>
      </c>
      <c r="F92" s="6">
        <v>1087.3067430871549</v>
      </c>
      <c r="G92" s="6">
        <v>1124.3202847588373</v>
      </c>
      <c r="H92" s="6">
        <v>1156.2717641015076</v>
      </c>
      <c r="I92" s="6">
        <v>1190.3694486893555</v>
      </c>
      <c r="J92" s="6">
        <v>1228.0213904510736</v>
      </c>
      <c r="K92" s="108">
        <v>1272.2331579569429</v>
      </c>
      <c r="L92" s="13">
        <v>2853.6656258908502</v>
      </c>
      <c r="M92" s="6">
        <v>2878.2520313321193</v>
      </c>
      <c r="N92" s="6">
        <v>2907.3992122202499</v>
      </c>
      <c r="O92" s="6">
        <v>2939.9430980607676</v>
      </c>
      <c r="P92" s="6">
        <v>2996.9310438806388</v>
      </c>
      <c r="Q92" s="6">
        <v>3050.7731885194976</v>
      </c>
      <c r="R92" s="6">
        <v>3095.8717304801494</v>
      </c>
      <c r="S92" s="25">
        <v>3159.0312992390841</v>
      </c>
      <c r="T92" s="107">
        <v>7355.8134824206672</v>
      </c>
      <c r="U92" s="6">
        <v>7372.6264319375914</v>
      </c>
      <c r="V92" s="6">
        <v>7419.2117881722252</v>
      </c>
      <c r="W92" s="6">
        <v>7485.7540829454965</v>
      </c>
      <c r="X92" s="6">
        <v>7651.0574805964525</v>
      </c>
      <c r="Y92" s="6">
        <v>7844.9652850293587</v>
      </c>
      <c r="Z92" s="6">
        <v>8024.5205448298138</v>
      </c>
      <c r="AA92" s="108">
        <v>8233.542864625666</v>
      </c>
      <c r="AB92" s="21">
        <f t="shared" si="8"/>
        <v>2.5776718252070432</v>
      </c>
      <c r="AC92" s="22">
        <f t="shared" si="9"/>
        <v>2.5614943902342615</v>
      </c>
      <c r="AD92" s="22">
        <f t="shared" si="10"/>
        <v>2.5518379990570703</v>
      </c>
      <c r="AE92" s="22">
        <f t="shared" si="11"/>
        <v>2.546224138787998</v>
      </c>
      <c r="AF92" s="22">
        <f t="shared" si="12"/>
        <v>2.5529641385039414</v>
      </c>
      <c r="AG92" s="22">
        <f t="shared" si="13"/>
        <v>2.5714678870756771</v>
      </c>
      <c r="AH92" s="22">
        <f t="shared" si="14"/>
        <v>2.5920067895013412</v>
      </c>
      <c r="AI92" s="23">
        <f t="shared" si="14"/>
        <v>2.6063505184671261</v>
      </c>
    </row>
    <row r="93" spans="1:35" x14ac:dyDescent="0.3">
      <c r="A93" s="116">
        <v>117</v>
      </c>
      <c r="B93" s="118" t="s">
        <v>1</v>
      </c>
      <c r="C93" s="146" t="s">
        <v>75</v>
      </c>
      <c r="D93" s="107">
        <v>2221.2960108920756</v>
      </c>
      <c r="E93" s="6">
        <v>2264.8167421338858</v>
      </c>
      <c r="F93" s="6">
        <v>2299.6428570460653</v>
      </c>
      <c r="G93" s="6">
        <v>2342.5385254253283</v>
      </c>
      <c r="H93" s="6">
        <v>2380.7530656084559</v>
      </c>
      <c r="I93" s="6">
        <v>2421.6511830806298</v>
      </c>
      <c r="J93" s="6">
        <v>2468.2871243703821</v>
      </c>
      <c r="K93" s="108">
        <v>2521.5470775227332</v>
      </c>
      <c r="L93" s="13">
        <v>1672.0220567862964</v>
      </c>
      <c r="M93" s="6">
        <v>1693.9805773294545</v>
      </c>
      <c r="N93" s="6">
        <v>1718.8492783361216</v>
      </c>
      <c r="O93" s="6">
        <v>1746.4491294984643</v>
      </c>
      <c r="P93" s="6">
        <v>1794.9299035304348</v>
      </c>
      <c r="Q93" s="6">
        <v>1840.8733632051749</v>
      </c>
      <c r="R93" s="6">
        <v>1879.4419052046464</v>
      </c>
      <c r="S93" s="25">
        <v>1933.4803043539894</v>
      </c>
      <c r="T93" s="107">
        <v>4547.3157254122689</v>
      </c>
      <c r="U93" s="6">
        <v>4563.165642218567</v>
      </c>
      <c r="V93" s="6">
        <v>4604.9650726279797</v>
      </c>
      <c r="W93" s="6">
        <v>4664.2126436630551</v>
      </c>
      <c r="X93" s="6">
        <v>4811.7133477139805</v>
      </c>
      <c r="Y93" s="6">
        <v>4985.4550906345266</v>
      </c>
      <c r="Z93" s="6">
        <v>5147.1769185888652</v>
      </c>
      <c r="AA93" s="108">
        <v>5336.1326360854509</v>
      </c>
      <c r="AB93" s="21">
        <f t="shared" si="8"/>
        <v>2.7196505614001407</v>
      </c>
      <c r="AC93" s="22">
        <f t="shared" si="9"/>
        <v>2.6937532243801505</v>
      </c>
      <c r="AD93" s="22">
        <f t="shared" si="10"/>
        <v>2.6790976560118596</v>
      </c>
      <c r="AE93" s="22">
        <f t="shared" si="11"/>
        <v>2.6706833682596285</v>
      </c>
      <c r="AF93" s="22">
        <f t="shared" si="12"/>
        <v>2.6807249342995823</v>
      </c>
      <c r="AG93" s="22">
        <f t="shared" si="13"/>
        <v>2.7082010040898572</v>
      </c>
      <c r="AH93" s="22">
        <f t="shared" si="14"/>
        <v>2.7386730626443097</v>
      </c>
      <c r="AI93" s="23">
        <f t="shared" si="14"/>
        <v>2.7598588018036985</v>
      </c>
    </row>
    <row r="94" spans="1:35" x14ac:dyDescent="0.3">
      <c r="A94" s="116">
        <v>118</v>
      </c>
      <c r="B94" s="118" t="s">
        <v>1</v>
      </c>
      <c r="C94" s="146" t="s">
        <v>75</v>
      </c>
      <c r="D94" s="107">
        <v>364.80945403605119</v>
      </c>
      <c r="E94" s="6">
        <v>450.67172674642597</v>
      </c>
      <c r="F94" s="6">
        <v>486.32987902279791</v>
      </c>
      <c r="G94" s="6">
        <v>521.2765142264119</v>
      </c>
      <c r="H94" s="6">
        <v>550.7214882338227</v>
      </c>
      <c r="I94" s="6">
        <v>582.12732530393998</v>
      </c>
      <c r="J94" s="6">
        <v>616.50199209262087</v>
      </c>
      <c r="K94" s="108">
        <v>657.24354727111665</v>
      </c>
      <c r="L94" s="13">
        <v>2907.7250755611117</v>
      </c>
      <c r="M94" s="6">
        <v>2931.5993216648685</v>
      </c>
      <c r="N94" s="6">
        <v>2961.1169293379135</v>
      </c>
      <c r="O94" s="6">
        <v>2994.0974145580954</v>
      </c>
      <c r="P94" s="6">
        <v>3051.7553176984793</v>
      </c>
      <c r="Q94" s="6">
        <v>3106.3182087448185</v>
      </c>
      <c r="R94" s="6">
        <v>3152.0653684966646</v>
      </c>
      <c r="S94" s="25">
        <v>3215.9144328807793</v>
      </c>
      <c r="T94" s="107">
        <v>7365.7896041392678</v>
      </c>
      <c r="U94" s="6">
        <v>7381.82809944166</v>
      </c>
      <c r="V94" s="6">
        <v>7428.2048084262269</v>
      </c>
      <c r="W94" s="6">
        <v>7494.4967316866478</v>
      </c>
      <c r="X94" s="6">
        <v>7658.9102560418833</v>
      </c>
      <c r="Y94" s="6">
        <v>7852.0816743778669</v>
      </c>
      <c r="Z94" s="6">
        <v>8031.124748828689</v>
      </c>
      <c r="AA94" s="108">
        <v>8238.8326736011513</v>
      </c>
      <c r="AB94" s="21">
        <f t="shared" si="8"/>
        <v>2.5331795175710932</v>
      </c>
      <c r="AC94" s="22">
        <f t="shared" si="9"/>
        <v>2.5180208103096047</v>
      </c>
      <c r="AD94" s="22">
        <f t="shared" si="10"/>
        <v>2.508582060650717</v>
      </c>
      <c r="AE94" s="22">
        <f t="shared" si="11"/>
        <v>2.503090479035992</v>
      </c>
      <c r="AF94" s="22">
        <f t="shared" si="12"/>
        <v>2.5096737643494791</v>
      </c>
      <c r="AG94" s="22">
        <f t="shared" si="13"/>
        <v>2.5277776282780398</v>
      </c>
      <c r="AH94" s="22">
        <f t="shared" si="14"/>
        <v>2.547892828967258</v>
      </c>
      <c r="AI94" s="23">
        <f t="shared" si="14"/>
        <v>2.5618942436291441</v>
      </c>
    </row>
    <row r="95" spans="1:35" x14ac:dyDescent="0.3">
      <c r="A95" s="116">
        <v>119</v>
      </c>
      <c r="B95" s="118" t="s">
        <v>1</v>
      </c>
      <c r="C95" s="146" t="s">
        <v>77</v>
      </c>
      <c r="D95" s="107">
        <v>6054.3093423568562</v>
      </c>
      <c r="E95" s="6">
        <v>6019.110686314184</v>
      </c>
      <c r="F95" s="6">
        <v>6063.6341858426476</v>
      </c>
      <c r="G95" s="6">
        <v>6134.461340258832</v>
      </c>
      <c r="H95" s="6">
        <v>6200.3421470127914</v>
      </c>
      <c r="I95" s="6">
        <v>6271.8152840194725</v>
      </c>
      <c r="J95" s="6">
        <v>6358.409762666347</v>
      </c>
      <c r="K95" s="108">
        <v>6453.8056401683143</v>
      </c>
      <c r="L95" s="13">
        <v>2117.41341870423</v>
      </c>
      <c r="M95" s="6">
        <v>2146.2268504834142</v>
      </c>
      <c r="N95" s="6">
        <v>2556.2268504834142</v>
      </c>
      <c r="O95" s="6">
        <v>2654.2886599786075</v>
      </c>
      <c r="P95" s="6">
        <v>2738.9465332783725</v>
      </c>
      <c r="Q95" s="6">
        <v>2807.2460578351165</v>
      </c>
      <c r="R95" s="6">
        <v>2863.1692349125983</v>
      </c>
      <c r="S95" s="25">
        <v>2943.7925748838497</v>
      </c>
      <c r="T95" s="107">
        <v>5095.325953572381</v>
      </c>
      <c r="U95" s="6">
        <v>5113.7498858297486</v>
      </c>
      <c r="V95" s="6">
        <v>5723.2968480717409</v>
      </c>
      <c r="W95" s="6">
        <v>5899.2196155003376</v>
      </c>
      <c r="X95" s="6">
        <v>6113.5658771099625</v>
      </c>
      <c r="Y95" s="6">
        <v>6328.6245426475998</v>
      </c>
      <c r="Z95" s="6">
        <v>6523.822474521131</v>
      </c>
      <c r="AA95" s="108">
        <v>6758.3713061147209</v>
      </c>
      <c r="AB95" s="21">
        <f t="shared" si="8"/>
        <v>2.4063916420679488</v>
      </c>
      <c r="AC95" s="22">
        <f t="shared" si="9"/>
        <v>2.382669793119927</v>
      </c>
      <c r="AD95" s="22">
        <f t="shared" si="10"/>
        <v>2.2389628084023117</v>
      </c>
      <c r="AE95" s="22">
        <f t="shared" si="11"/>
        <v>2.2225237610546409</v>
      </c>
      <c r="AF95" s="22">
        <f t="shared" si="12"/>
        <v>2.2320866080552331</v>
      </c>
      <c r="AG95" s="22">
        <f t="shared" si="13"/>
        <v>2.254388967787202</v>
      </c>
      <c r="AH95" s="22">
        <f t="shared" si="14"/>
        <v>2.27853191315821</v>
      </c>
      <c r="AI95" s="23">
        <f t="shared" si="14"/>
        <v>2.2958041825964517</v>
      </c>
    </row>
    <row r="96" spans="1:35" x14ac:dyDescent="0.3">
      <c r="A96" s="116">
        <v>120</v>
      </c>
      <c r="B96" s="118" t="s">
        <v>1</v>
      </c>
      <c r="C96" s="146" t="s">
        <v>77</v>
      </c>
      <c r="D96" s="107">
        <v>980.86976861261905</v>
      </c>
      <c r="E96" s="6">
        <v>1059.6692255748087</v>
      </c>
      <c r="F96" s="6">
        <v>1095.9610606874835</v>
      </c>
      <c r="G96" s="6">
        <v>1134.4846966115979</v>
      </c>
      <c r="H96" s="6">
        <v>1167.7719257769502</v>
      </c>
      <c r="I96" s="6">
        <v>1203.2599748959792</v>
      </c>
      <c r="J96" s="6">
        <v>1242.167037303883</v>
      </c>
      <c r="K96" s="108">
        <v>1287.9926753998827</v>
      </c>
      <c r="L96" s="13">
        <v>1916.7938423115247</v>
      </c>
      <c r="M96" s="6">
        <v>1940.3781149714903</v>
      </c>
      <c r="N96" s="6">
        <v>1966.7397558814264</v>
      </c>
      <c r="O96" s="6">
        <v>1996.0171510167327</v>
      </c>
      <c r="P96" s="6">
        <v>2047.4052925954697</v>
      </c>
      <c r="Q96" s="6">
        <v>2096.0452767287397</v>
      </c>
      <c r="R96" s="6">
        <v>2136.809874373751</v>
      </c>
      <c r="S96" s="25">
        <v>2193.8030746230734</v>
      </c>
      <c r="T96" s="107">
        <v>4781.7838354235882</v>
      </c>
      <c r="U96" s="6">
        <v>4797.3997460088813</v>
      </c>
      <c r="V96" s="6">
        <v>4838.0676168483933</v>
      </c>
      <c r="W96" s="6">
        <v>4895.7751802000657</v>
      </c>
      <c r="X96" s="6">
        <v>5039.3645389297435</v>
      </c>
      <c r="Y96" s="6">
        <v>5208.2505207197037</v>
      </c>
      <c r="Z96" s="6">
        <v>5365.0804301339676</v>
      </c>
      <c r="AA96" s="108">
        <v>5547.7855727011383</v>
      </c>
      <c r="AB96" s="21">
        <f t="shared" si="8"/>
        <v>2.4946782120590902</v>
      </c>
      <c r="AC96" s="22">
        <f t="shared" si="9"/>
        <v>2.4724045839278954</v>
      </c>
      <c r="AD96" s="22">
        <f t="shared" si="10"/>
        <v>2.4599429601097045</v>
      </c>
      <c r="AE96" s="22">
        <f t="shared" si="11"/>
        <v>2.4527721005334309</v>
      </c>
      <c r="AF96" s="22">
        <f t="shared" si="12"/>
        <v>2.4613419517644233</v>
      </c>
      <c r="AG96" s="22">
        <f t="shared" si="13"/>
        <v>2.4847986723111855</v>
      </c>
      <c r="AH96" s="22">
        <f t="shared" si="14"/>
        <v>2.510789796732078</v>
      </c>
      <c r="AI96" s="23">
        <f t="shared" si="14"/>
        <v>2.5288439226270696</v>
      </c>
    </row>
    <row r="97" spans="1:35" x14ac:dyDescent="0.3">
      <c r="A97" s="116">
        <v>121</v>
      </c>
      <c r="B97" s="118" t="s">
        <v>1</v>
      </c>
      <c r="C97" s="146" t="s">
        <v>77</v>
      </c>
      <c r="D97" s="107">
        <v>645.79542236018676</v>
      </c>
      <c r="E97" s="6">
        <v>732.9313563770213</v>
      </c>
      <c r="F97" s="6">
        <v>768.40201830436729</v>
      </c>
      <c r="G97" s="6">
        <v>803.77752965924856</v>
      </c>
      <c r="H97" s="6">
        <v>833.83873096397622</v>
      </c>
      <c r="I97" s="6">
        <v>865.76721582161474</v>
      </c>
      <c r="J97" s="6">
        <v>900.4531251262498</v>
      </c>
      <c r="K97" s="108">
        <v>941.5533826655485</v>
      </c>
      <c r="L97" s="13">
        <v>2168.9039140271439</v>
      </c>
      <c r="M97" s="6">
        <v>2194.5137443875833</v>
      </c>
      <c r="N97" s="6">
        <v>2221.1497641431934</v>
      </c>
      <c r="O97" s="6">
        <v>2250.3591983378133</v>
      </c>
      <c r="P97" s="6">
        <v>2301.4686318703184</v>
      </c>
      <c r="Q97" s="6">
        <v>2349.7268836220128</v>
      </c>
      <c r="R97" s="6">
        <v>2390.0963608824359</v>
      </c>
      <c r="S97" s="25">
        <v>2446.4801971219322</v>
      </c>
      <c r="T97" s="107">
        <v>5476.3414114733405</v>
      </c>
      <c r="U97" s="6">
        <v>5493.5128542628163</v>
      </c>
      <c r="V97" s="6">
        <v>5535.1173845995154</v>
      </c>
      <c r="W97" s="6">
        <v>5593.4413983157556</v>
      </c>
      <c r="X97" s="6">
        <v>5738.1620339529445</v>
      </c>
      <c r="Y97" s="6">
        <v>5907.8955300317084</v>
      </c>
      <c r="Z97" s="6">
        <v>6065.048673435339</v>
      </c>
      <c r="AA97" s="108">
        <v>6247.7286189652405</v>
      </c>
      <c r="AB97" s="21">
        <f t="shared" si="8"/>
        <v>2.5249350033700035</v>
      </c>
      <c r="AC97" s="22">
        <f t="shared" si="9"/>
        <v>2.5032938929238173</v>
      </c>
      <c r="AD97" s="22">
        <f t="shared" si="10"/>
        <v>2.4920054802043849</v>
      </c>
      <c r="AE97" s="22">
        <f t="shared" si="11"/>
        <v>2.4855771480602957</v>
      </c>
      <c r="AF97" s="22">
        <f t="shared" si="12"/>
        <v>2.4932610223280567</v>
      </c>
      <c r="AG97" s="22">
        <f t="shared" si="13"/>
        <v>2.5142903080399357</v>
      </c>
      <c r="AH97" s="22">
        <f t="shared" si="14"/>
        <v>2.5375749583569474</v>
      </c>
      <c r="AI97" s="23">
        <f t="shared" si="14"/>
        <v>2.5537621871270986</v>
      </c>
    </row>
    <row r="98" spans="1:35" x14ac:dyDescent="0.3">
      <c r="A98" s="116">
        <v>122</v>
      </c>
      <c r="B98" s="118" t="s">
        <v>1</v>
      </c>
      <c r="C98" s="146" t="s">
        <v>77</v>
      </c>
      <c r="D98" s="107">
        <v>2822.9006849690149</v>
      </c>
      <c r="E98" s="6">
        <v>2848.6274847563341</v>
      </c>
      <c r="F98" s="6">
        <v>2883.2867773721787</v>
      </c>
      <c r="G98" s="6">
        <v>2929.1563433468486</v>
      </c>
      <c r="H98" s="6">
        <v>2970.3651761988017</v>
      </c>
      <c r="I98" s="6">
        <v>3014.5574897813867</v>
      </c>
      <c r="J98" s="6">
        <v>3065.0327206695947</v>
      </c>
      <c r="K98" s="108">
        <v>3122.5732127075967</v>
      </c>
      <c r="L98" s="13">
        <v>2192.3170954404736</v>
      </c>
      <c r="M98" s="6">
        <v>2215.7404071987075</v>
      </c>
      <c r="N98" s="6">
        <v>2242.8790871421938</v>
      </c>
      <c r="O98" s="6">
        <v>2273.1139673314642</v>
      </c>
      <c r="P98" s="6">
        <v>2325.9452613112512</v>
      </c>
      <c r="Q98" s="6">
        <v>2375.9724541758405</v>
      </c>
      <c r="R98" s="6">
        <v>2417.9427946975316</v>
      </c>
      <c r="S98" s="25">
        <v>2476.7111243651093</v>
      </c>
      <c r="T98" s="107">
        <v>5631.3177650915541</v>
      </c>
      <c r="U98" s="6">
        <v>5647.2833704190898</v>
      </c>
      <c r="V98" s="6">
        <v>5690.4421223719746</v>
      </c>
      <c r="W98" s="6">
        <v>5751.9065252438531</v>
      </c>
      <c r="X98" s="6">
        <v>5904.2009494923786</v>
      </c>
      <c r="Y98" s="6">
        <v>6083.3423639982102</v>
      </c>
      <c r="Z98" s="6">
        <v>6249.7211210089999</v>
      </c>
      <c r="AA98" s="108">
        <v>6443.6646690149373</v>
      </c>
      <c r="AB98" s="21">
        <f t="shared" si="8"/>
        <v>2.5686602439051485</v>
      </c>
      <c r="AC98" s="22">
        <f t="shared" si="9"/>
        <v>2.5487116415224724</v>
      </c>
      <c r="AD98" s="22">
        <f t="shared" si="10"/>
        <v>2.537114976457584</v>
      </c>
      <c r="AE98" s="22">
        <f t="shared" si="11"/>
        <v>2.5304083331978018</v>
      </c>
      <c r="AF98" s="22">
        <f t="shared" si="12"/>
        <v>2.5384092427712104</v>
      </c>
      <c r="AG98" s="22">
        <f t="shared" si="13"/>
        <v>2.5603589609410493</v>
      </c>
      <c r="AH98" s="22">
        <f t="shared" si="14"/>
        <v>2.5847266257557586</v>
      </c>
      <c r="AI98" s="23">
        <f t="shared" si="14"/>
        <v>2.6017021547746042</v>
      </c>
    </row>
    <row r="99" spans="1:35" x14ac:dyDescent="0.3">
      <c r="A99" s="116">
        <v>123</v>
      </c>
      <c r="B99" s="118" t="s">
        <v>1</v>
      </c>
      <c r="C99" s="146" t="s">
        <v>79</v>
      </c>
      <c r="D99" s="107">
        <v>7963.6121454967079</v>
      </c>
      <c r="E99" s="6">
        <v>7807.9279524528847</v>
      </c>
      <c r="F99" s="6">
        <v>7837.089395038447</v>
      </c>
      <c r="G99" s="6">
        <v>7906.393085096287</v>
      </c>
      <c r="H99" s="6">
        <v>7973.8394233816243</v>
      </c>
      <c r="I99" s="6">
        <v>8046.9286631670593</v>
      </c>
      <c r="J99" s="6">
        <v>8136.0641797785602</v>
      </c>
      <c r="K99" s="108">
        <v>8232.6990221318883</v>
      </c>
      <c r="L99" s="13">
        <v>2431.7191221409216</v>
      </c>
      <c r="M99" s="6">
        <v>2455.3793813902762</v>
      </c>
      <c r="N99" s="6">
        <v>2484.7444379420954</v>
      </c>
      <c r="O99" s="6">
        <v>2517.8025291217573</v>
      </c>
      <c r="P99" s="6">
        <v>2576.1835861826144</v>
      </c>
      <c r="Q99" s="6">
        <v>2631.7262830910249</v>
      </c>
      <c r="R99" s="6">
        <v>2678.42117161327</v>
      </c>
      <c r="S99" s="25">
        <v>2744.5437819423169</v>
      </c>
      <c r="T99" s="107">
        <v>4787.4573434214917</v>
      </c>
      <c r="U99" s="6">
        <v>4799.8518063724496</v>
      </c>
      <c r="V99" s="6">
        <v>4836.4972760865867</v>
      </c>
      <c r="W99" s="6">
        <v>4889.4737483196759</v>
      </c>
      <c r="X99" s="6">
        <v>5022.4898133864281</v>
      </c>
      <c r="Y99" s="6">
        <v>5179.1956539564608</v>
      </c>
      <c r="Z99" s="6">
        <v>5323.7908497780327</v>
      </c>
      <c r="AA99" s="108">
        <v>5492.6394085828852</v>
      </c>
      <c r="AB99" s="21">
        <f t="shared" si="8"/>
        <v>1.9687542446129811</v>
      </c>
      <c r="AC99" s="22">
        <f t="shared" si="9"/>
        <v>1.9548310304921981</v>
      </c>
      <c r="AD99" s="22">
        <f t="shared" si="10"/>
        <v>1.9464767491711341</v>
      </c>
      <c r="AE99" s="22">
        <f t="shared" si="11"/>
        <v>1.9419607740346456</v>
      </c>
      <c r="AF99" s="22">
        <f t="shared" si="12"/>
        <v>1.9495853635294476</v>
      </c>
      <c r="AG99" s="22">
        <f t="shared" si="13"/>
        <v>1.9679841658431791</v>
      </c>
      <c r="AH99" s="22">
        <f t="shared" si="14"/>
        <v>1.9876600835601221</v>
      </c>
      <c r="AI99" s="23">
        <f t="shared" si="14"/>
        <v>2.0012941475816932</v>
      </c>
    </row>
    <row r="100" spans="1:35" x14ac:dyDescent="0.3">
      <c r="A100" s="116">
        <v>124</v>
      </c>
      <c r="B100" s="118" t="s">
        <v>1</v>
      </c>
      <c r="C100" s="146" t="s">
        <v>79</v>
      </c>
      <c r="D100" s="107">
        <v>1111.2494516714305</v>
      </c>
      <c r="E100" s="6">
        <v>1170.7954410432769</v>
      </c>
      <c r="F100" s="6">
        <v>1202.9451441324038</v>
      </c>
      <c r="G100" s="6">
        <v>1239.0272819564684</v>
      </c>
      <c r="H100" s="6">
        <v>1270.4697570928361</v>
      </c>
      <c r="I100" s="6">
        <v>1303.875612090231</v>
      </c>
      <c r="J100" s="6">
        <v>1341.4004110326234</v>
      </c>
      <c r="K100" s="108">
        <v>1383.7435534204146</v>
      </c>
      <c r="L100" s="13">
        <v>2181.6735765016956</v>
      </c>
      <c r="M100" s="6">
        <v>2206.2216399239392</v>
      </c>
      <c r="N100" s="6">
        <v>2232.5582772698663</v>
      </c>
      <c r="O100" s="6">
        <v>2261.5674606867365</v>
      </c>
      <c r="P100" s="6">
        <v>2312.1429408866425</v>
      </c>
      <c r="Q100" s="6">
        <v>2359.719937523565</v>
      </c>
      <c r="R100" s="6">
        <v>2399.1388027270864</v>
      </c>
      <c r="S100" s="25">
        <v>2453.5982625327301</v>
      </c>
      <c r="T100" s="107">
        <v>6161.4768712541681</v>
      </c>
      <c r="U100" s="6">
        <v>6179.8843130791311</v>
      </c>
      <c r="V100" s="6">
        <v>6225.915373961674</v>
      </c>
      <c r="W100" s="6">
        <v>6290.735695173159</v>
      </c>
      <c r="X100" s="6">
        <v>6450.9989848599853</v>
      </c>
      <c r="Y100" s="6">
        <v>6638.2557607194503</v>
      </c>
      <c r="Z100" s="6">
        <v>6809.9485917865804</v>
      </c>
      <c r="AA100" s="108">
        <v>7007.3176915470049</v>
      </c>
      <c r="AB100" s="21">
        <f t="shared" si="8"/>
        <v>2.8241974132235081</v>
      </c>
      <c r="AC100" s="22">
        <f t="shared" si="9"/>
        <v>2.8011167152236736</v>
      </c>
      <c r="AD100" s="22">
        <f t="shared" si="10"/>
        <v>2.788691089208732</v>
      </c>
      <c r="AE100" s="22">
        <f t="shared" si="11"/>
        <v>2.7815821568563535</v>
      </c>
      <c r="AF100" s="22">
        <f t="shared" si="12"/>
        <v>2.7900519776628543</v>
      </c>
      <c r="AG100" s="22">
        <f t="shared" si="13"/>
        <v>2.8131540761087281</v>
      </c>
      <c r="AH100" s="22">
        <f t="shared" si="14"/>
        <v>2.8384971240704178</v>
      </c>
      <c r="AI100" s="23">
        <f t="shared" si="14"/>
        <v>2.8559352191233178</v>
      </c>
    </row>
    <row r="101" spans="1:35" x14ac:dyDescent="0.3">
      <c r="A101" s="116">
        <v>125</v>
      </c>
      <c r="B101" s="118" t="s">
        <v>1</v>
      </c>
      <c r="C101" s="146" t="s">
        <v>79</v>
      </c>
      <c r="D101" s="107">
        <v>1688.9199574222139</v>
      </c>
      <c r="E101" s="6">
        <v>1740.5482844608034</v>
      </c>
      <c r="F101" s="6">
        <v>1780.3123423205948</v>
      </c>
      <c r="G101" s="6">
        <v>1828.961012871451</v>
      </c>
      <c r="H101" s="6">
        <v>1872.2642624851612</v>
      </c>
      <c r="I101" s="6">
        <v>1918.5441490801538</v>
      </c>
      <c r="J101" s="6">
        <v>1972.7498849292219</v>
      </c>
      <c r="K101" s="108">
        <v>2032.9800659534285</v>
      </c>
      <c r="L101" s="13">
        <v>2247.1842642539009</v>
      </c>
      <c r="M101" s="6">
        <v>2272.5650651703359</v>
      </c>
      <c r="N101" s="6">
        <v>2304.4496968400927</v>
      </c>
      <c r="O101" s="6">
        <v>2340.3637879567973</v>
      </c>
      <c r="P101" s="6">
        <v>2403.4069937448844</v>
      </c>
      <c r="Q101" s="6">
        <v>2462.9924324444487</v>
      </c>
      <c r="R101" s="6">
        <v>2512.7397562053811</v>
      </c>
      <c r="S101" s="25">
        <v>2582.0097651569718</v>
      </c>
      <c r="T101" s="107">
        <v>5426.9193978355279</v>
      </c>
      <c r="U101" s="6">
        <v>5443.1740358912393</v>
      </c>
      <c r="V101" s="6">
        <v>5490.8255554104426</v>
      </c>
      <c r="W101" s="6">
        <v>5559.3918309905475</v>
      </c>
      <c r="X101" s="6">
        <v>5729.9939222349994</v>
      </c>
      <c r="Y101" s="6">
        <v>5930.3927635773052</v>
      </c>
      <c r="Z101" s="6">
        <v>6115.8503600364429</v>
      </c>
      <c r="AA101" s="108">
        <v>6331.1146325771524</v>
      </c>
      <c r="AB101" s="21">
        <f t="shared" si="8"/>
        <v>2.4149863828088645</v>
      </c>
      <c r="AC101" s="22">
        <f t="shared" si="9"/>
        <v>2.3951675220719175</v>
      </c>
      <c r="AD101" s="22">
        <f t="shared" si="10"/>
        <v>2.3827057552783955</v>
      </c>
      <c r="AE101" s="22">
        <f t="shared" si="11"/>
        <v>2.3754391772759615</v>
      </c>
      <c r="AF101" s="22">
        <f t="shared" si="12"/>
        <v>2.3841130266941479</v>
      </c>
      <c r="AG101" s="22">
        <f t="shared" si="13"/>
        <v>2.4077998313992226</v>
      </c>
      <c r="AH101" s="22">
        <f t="shared" si="14"/>
        <v>2.4339370382201087</v>
      </c>
      <c r="AI101" s="23">
        <f t="shared" si="14"/>
        <v>2.4520103362940828</v>
      </c>
    </row>
    <row r="102" spans="1:35" x14ac:dyDescent="0.3">
      <c r="A102" s="116">
        <v>126</v>
      </c>
      <c r="B102" s="118" t="s">
        <v>1</v>
      </c>
      <c r="C102" s="146" t="s">
        <v>79</v>
      </c>
      <c r="D102" s="107">
        <v>1979.7906059411901</v>
      </c>
      <c r="E102" s="6">
        <v>2006.0069288332659</v>
      </c>
      <c r="F102" s="6">
        <v>2306.0069288332661</v>
      </c>
      <c r="G102" s="6">
        <v>2621.0069288332661</v>
      </c>
      <c r="H102" s="6">
        <v>3236.0069288332661</v>
      </c>
      <c r="I102" s="6">
        <v>3236.0069288332661</v>
      </c>
      <c r="J102" s="6">
        <v>3236.0069288332661</v>
      </c>
      <c r="K102" s="108">
        <v>3236.0069288332661</v>
      </c>
      <c r="L102" s="13">
        <v>672.47541155502017</v>
      </c>
      <c r="M102" s="6">
        <v>694.77791716055606</v>
      </c>
      <c r="N102" s="6">
        <v>994.77791716055606</v>
      </c>
      <c r="O102" s="6">
        <v>1494.7779171605562</v>
      </c>
      <c r="P102" s="6">
        <v>1652.7683381755396</v>
      </c>
      <c r="Q102" s="6">
        <v>1652.7683381755396</v>
      </c>
      <c r="R102" s="6">
        <v>1652.7683381755396</v>
      </c>
      <c r="S102" s="25">
        <v>1652.7683381755396</v>
      </c>
      <c r="T102" s="107">
        <v>4947.6815036122553</v>
      </c>
      <c r="U102" s="6">
        <v>4959.3647052428068</v>
      </c>
      <c r="V102" s="6">
        <v>6082.4997036216782</v>
      </c>
      <c r="W102" s="6">
        <v>8486.2896840462527</v>
      </c>
      <c r="X102" s="6">
        <v>9508.1089388355595</v>
      </c>
      <c r="Y102" s="6">
        <v>9508.1089388355595</v>
      </c>
      <c r="Z102" s="6">
        <v>9508.1089388355595</v>
      </c>
      <c r="AA102" s="108">
        <v>9508.1089388355595</v>
      </c>
      <c r="AB102" s="21">
        <f t="shared" si="8"/>
        <v>7.3574162245892749</v>
      </c>
      <c r="AC102" s="22">
        <f t="shared" si="9"/>
        <v>7.138057475273424</v>
      </c>
      <c r="AD102" s="22">
        <f t="shared" si="10"/>
        <v>6.1144297623566661</v>
      </c>
      <c r="AE102" s="22">
        <f t="shared" si="11"/>
        <v>5.6772913130577969</v>
      </c>
      <c r="AF102" s="22">
        <f t="shared" si="12"/>
        <v>5.7528382648782976</v>
      </c>
      <c r="AG102" s="22">
        <f t="shared" si="13"/>
        <v>5.7528382648782976</v>
      </c>
      <c r="AH102" s="22">
        <f t="shared" si="14"/>
        <v>5.7528382648782976</v>
      </c>
      <c r="AI102" s="23">
        <f t="shared" si="14"/>
        <v>5.7528382648782976</v>
      </c>
    </row>
    <row r="103" spans="1:35" x14ac:dyDescent="0.3">
      <c r="A103" s="116">
        <v>127</v>
      </c>
      <c r="B103" s="118" t="s">
        <v>1</v>
      </c>
      <c r="C103" s="146" t="s">
        <v>79</v>
      </c>
      <c r="D103" s="107">
        <v>2031.9235690841208</v>
      </c>
      <c r="E103" s="6">
        <v>2081.8335040503143</v>
      </c>
      <c r="F103" s="6">
        <v>2122.9841434404393</v>
      </c>
      <c r="G103" s="6">
        <v>2173.8610170840784</v>
      </c>
      <c r="H103" s="6">
        <v>2219.1880124006107</v>
      </c>
      <c r="I103" s="6">
        <v>2267.6028699465369</v>
      </c>
      <c r="J103" s="6">
        <v>2324.6399828161693</v>
      </c>
      <c r="K103" s="108">
        <v>2387.7860317987133</v>
      </c>
      <c r="L103" s="13">
        <v>1991.5046324099014</v>
      </c>
      <c r="M103" s="6">
        <v>2016.6723717403302</v>
      </c>
      <c r="N103" s="6">
        <v>2047.890260390468</v>
      </c>
      <c r="O103" s="6">
        <v>2082.9282747827019</v>
      </c>
      <c r="P103" s="6">
        <v>2144.4235790874864</v>
      </c>
      <c r="Q103" s="6">
        <v>2202.5576692521977</v>
      </c>
      <c r="R103" s="6">
        <v>2251.1411098131025</v>
      </c>
      <c r="S103" s="25">
        <v>2318.8007211123531</v>
      </c>
      <c r="T103" s="107">
        <v>4965.7424978331046</v>
      </c>
      <c r="U103" s="6">
        <v>4982.3844540841101</v>
      </c>
      <c r="V103" s="6">
        <v>5030.5088033483507</v>
      </c>
      <c r="W103" s="6">
        <v>5099.4724130609566</v>
      </c>
      <c r="X103" s="6">
        <v>5270.9846189674618</v>
      </c>
      <c r="Y103" s="6">
        <v>5472.5612948802273</v>
      </c>
      <c r="Z103" s="6">
        <v>5659.4599337917271</v>
      </c>
      <c r="AA103" s="108">
        <v>5876.6395901506576</v>
      </c>
      <c r="AB103" s="21">
        <f t="shared" si="8"/>
        <v>2.4934626899783332</v>
      </c>
      <c r="AC103" s="22">
        <f t="shared" si="9"/>
        <v>2.4705968723042782</v>
      </c>
      <c r="AD103" s="22">
        <f t="shared" si="10"/>
        <v>2.4564347517279521</v>
      </c>
      <c r="AE103" s="22">
        <f t="shared" si="11"/>
        <v>2.4482227615797045</v>
      </c>
      <c r="AF103" s="22">
        <f t="shared" si="12"/>
        <v>2.4579960183101588</v>
      </c>
      <c r="AG103" s="22">
        <f t="shared" si="13"/>
        <v>2.4846392769993835</v>
      </c>
      <c r="AH103" s="22">
        <f t="shared" si="14"/>
        <v>2.5140405055556889</v>
      </c>
      <c r="AI103" s="23">
        <f t="shared" si="14"/>
        <v>2.534344386149566</v>
      </c>
    </row>
    <row r="104" spans="1:35" x14ac:dyDescent="0.3">
      <c r="A104" s="116">
        <v>128</v>
      </c>
      <c r="B104" s="118" t="s">
        <v>1</v>
      </c>
      <c r="C104" s="146" t="s">
        <v>81</v>
      </c>
      <c r="D104" s="107">
        <v>686.2010332471184</v>
      </c>
      <c r="E104" s="6">
        <v>780.45837004299153</v>
      </c>
      <c r="F104" s="6">
        <v>824.62841013402715</v>
      </c>
      <c r="G104" s="6">
        <v>871.20524418896116</v>
      </c>
      <c r="H104" s="6">
        <v>911.23929121716674</v>
      </c>
      <c r="I104" s="6">
        <v>953.96906069666682</v>
      </c>
      <c r="J104" s="6">
        <v>1003.1837321498947</v>
      </c>
      <c r="K104" s="108">
        <v>1019.8751725832924</v>
      </c>
      <c r="L104" s="13">
        <v>1351.6682706315198</v>
      </c>
      <c r="M104" s="6">
        <v>1377.0863917200659</v>
      </c>
      <c r="N104" s="6">
        <v>1406.5187060842875</v>
      </c>
      <c r="O104" s="6">
        <v>1439.2795186100852</v>
      </c>
      <c r="P104" s="6">
        <v>1496.7336316751334</v>
      </c>
      <c r="Q104" s="6">
        <v>1551.3418177412407</v>
      </c>
      <c r="R104" s="6">
        <v>1597.2061323135874</v>
      </c>
      <c r="S104" s="25">
        <v>1597.2061323135874</v>
      </c>
      <c r="T104" s="107">
        <v>3684.5849536733026</v>
      </c>
      <c r="U104" s="6">
        <v>3702.9745778782772</v>
      </c>
      <c r="V104" s="6">
        <v>3752.3571165954804</v>
      </c>
      <c r="W104" s="6">
        <v>3822.3878350625378</v>
      </c>
      <c r="X104" s="6">
        <v>3996.2130904214164</v>
      </c>
      <c r="Y104" s="6">
        <v>4201.8921584284617</v>
      </c>
      <c r="Z104" s="6">
        <v>4394.2309288120032</v>
      </c>
      <c r="AA104" s="108">
        <v>4394.2309288120032</v>
      </c>
      <c r="AB104" s="21">
        <f t="shared" si="8"/>
        <v>2.7259535743572711</v>
      </c>
      <c r="AC104" s="22">
        <f t="shared" si="9"/>
        <v>2.6889922085810705</v>
      </c>
      <c r="AD104" s="22">
        <f t="shared" si="10"/>
        <v>2.6678330692394043</v>
      </c>
      <c r="AE104" s="22">
        <f t="shared" si="11"/>
        <v>2.6557647667729092</v>
      </c>
      <c r="AF104" s="22">
        <f t="shared" si="12"/>
        <v>2.6699561003041561</v>
      </c>
      <c r="AG104" s="22">
        <f t="shared" si="13"/>
        <v>2.7085534022066344</v>
      </c>
      <c r="AH104" s="22">
        <f t="shared" si="14"/>
        <v>2.7511983831710345</v>
      </c>
      <c r="AI104" s="23">
        <f t="shared" si="14"/>
        <v>2.7511983831710345</v>
      </c>
    </row>
    <row r="105" spans="1:35" x14ac:dyDescent="0.3">
      <c r="A105" s="116">
        <v>129</v>
      </c>
      <c r="B105" s="118" t="s">
        <v>1</v>
      </c>
      <c r="C105" s="146" t="s">
        <v>81</v>
      </c>
      <c r="D105" s="107">
        <v>1483.2929125361666</v>
      </c>
      <c r="E105" s="6">
        <v>1545.8281062024187</v>
      </c>
      <c r="F105" s="6">
        <v>1584.3228712440368</v>
      </c>
      <c r="G105" s="6">
        <v>1629.1422580872556</v>
      </c>
      <c r="H105" s="6">
        <v>1668.6035298998254</v>
      </c>
      <c r="I105" s="6">
        <v>1710.9218625087449</v>
      </c>
      <c r="J105" s="6">
        <v>1759.2654330285902</v>
      </c>
      <c r="K105" s="108">
        <v>1814.516116767167</v>
      </c>
      <c r="L105" s="13">
        <v>939.3174381845505</v>
      </c>
      <c r="M105" s="6">
        <v>961.10194142839202</v>
      </c>
      <c r="N105" s="6">
        <v>986.08721309382656</v>
      </c>
      <c r="O105" s="6">
        <v>1013.9523007686336</v>
      </c>
      <c r="P105" s="6">
        <v>1062.945401373428</v>
      </c>
      <c r="Q105" s="6">
        <v>1109.6758234825679</v>
      </c>
      <c r="R105" s="6">
        <v>1149.0205112089425</v>
      </c>
      <c r="S105" s="25">
        <v>1204.1686388020707</v>
      </c>
      <c r="T105" s="107">
        <v>2562.5119304504356</v>
      </c>
      <c r="U105" s="6">
        <v>2578.2933274363709</v>
      </c>
      <c r="V105" s="6">
        <v>2620.1154818900081</v>
      </c>
      <c r="W105" s="6">
        <v>2679.4408970170066</v>
      </c>
      <c r="X105" s="6">
        <v>2826.9312885601748</v>
      </c>
      <c r="Y105" s="6">
        <v>3002.2515959915972</v>
      </c>
      <c r="Z105" s="6">
        <v>3167.0646428299929</v>
      </c>
      <c r="AA105" s="108">
        <v>3361.1430819409325</v>
      </c>
      <c r="AB105" s="21">
        <f t="shared" si="8"/>
        <v>2.7280574449922765</v>
      </c>
      <c r="AC105" s="22">
        <f t="shared" si="9"/>
        <v>2.6826429292240377</v>
      </c>
      <c r="AD105" s="22">
        <f t="shared" si="10"/>
        <v>2.6570829102118205</v>
      </c>
      <c r="AE105" s="22">
        <f t="shared" si="11"/>
        <v>2.642570952288227</v>
      </c>
      <c r="AF105" s="22">
        <f t="shared" si="12"/>
        <v>2.6595263358847094</v>
      </c>
      <c r="AG105" s="22">
        <f t="shared" si="13"/>
        <v>2.7055213175406809</v>
      </c>
      <c r="AH105" s="22">
        <f t="shared" si="14"/>
        <v>2.7563168907209188</v>
      </c>
      <c r="AI105" s="23">
        <f t="shared" si="14"/>
        <v>2.7912561194789625</v>
      </c>
    </row>
    <row r="106" spans="1:35" x14ac:dyDescent="0.3">
      <c r="A106" s="116">
        <v>130</v>
      </c>
      <c r="B106" s="118" t="s">
        <v>1</v>
      </c>
      <c r="C106" s="146" t="s">
        <v>81</v>
      </c>
      <c r="D106" s="107">
        <v>759.92271043086271</v>
      </c>
      <c r="E106" s="6">
        <v>848.46434963683271</v>
      </c>
      <c r="F106" s="6">
        <v>891.8026296417728</v>
      </c>
      <c r="G106" s="6">
        <v>938.37266162788319</v>
      </c>
      <c r="H106" s="6">
        <v>978.70716208855595</v>
      </c>
      <c r="I106" s="6">
        <v>1021.8086430264904</v>
      </c>
      <c r="J106" s="6">
        <v>1071.3886161327089</v>
      </c>
      <c r="K106" s="108">
        <v>1127.8757777298376</v>
      </c>
      <c r="L106" s="13">
        <v>1382.670096971651</v>
      </c>
      <c r="M106" s="6">
        <v>1408.2559020111071</v>
      </c>
      <c r="N106" s="6">
        <v>1437.7996039992888</v>
      </c>
      <c r="O106" s="6">
        <v>1470.6502692618042</v>
      </c>
      <c r="P106" s="6">
        <v>1528.3968403406673</v>
      </c>
      <c r="Q106" s="6">
        <v>1583.2962608112684</v>
      </c>
      <c r="R106" s="6">
        <v>1629.4659269032952</v>
      </c>
      <c r="S106" s="25">
        <v>1644.7728780311206</v>
      </c>
      <c r="T106" s="107">
        <v>3504.0474113575769</v>
      </c>
      <c r="U106" s="6">
        <v>3521.2581389379611</v>
      </c>
      <c r="V106" s="6">
        <v>3567.3517415372048</v>
      </c>
      <c r="W106" s="6">
        <v>3632.6598353780782</v>
      </c>
      <c r="X106" s="6">
        <v>3795.1562089204795</v>
      </c>
      <c r="Y106" s="6">
        <v>3987.4607364887461</v>
      </c>
      <c r="Z106" s="6">
        <v>4167.4909897392963</v>
      </c>
      <c r="AA106" s="108">
        <v>4217.4755014690791</v>
      </c>
      <c r="AB106" s="21">
        <f t="shared" si="8"/>
        <v>2.5342613679374457</v>
      </c>
      <c r="AC106" s="22">
        <f t="shared" si="9"/>
        <v>2.5004391133098114</v>
      </c>
      <c r="AD106" s="22">
        <f t="shared" si="10"/>
        <v>2.4811188788858294</v>
      </c>
      <c r="AE106" s="22">
        <f t="shared" si="11"/>
        <v>2.4701044913971959</v>
      </c>
      <c r="AF106" s="22">
        <f t="shared" si="12"/>
        <v>2.4830960839166418</v>
      </c>
      <c r="AG106" s="22">
        <f t="shared" si="13"/>
        <v>2.5184552223003438</v>
      </c>
      <c r="AH106" s="22">
        <f t="shared" si="14"/>
        <v>2.557580935527366</v>
      </c>
      <c r="AI106" s="23">
        <f t="shared" si="14"/>
        <v>2.5641689243548438</v>
      </c>
    </row>
    <row r="107" spans="1:35" x14ac:dyDescent="0.3">
      <c r="A107" s="116">
        <v>131</v>
      </c>
      <c r="B107" s="118" t="s">
        <v>1</v>
      </c>
      <c r="C107" s="146" t="s">
        <v>83</v>
      </c>
      <c r="D107" s="107">
        <v>3558.8578641426611</v>
      </c>
      <c r="E107" s="6">
        <v>3574.0104192218919</v>
      </c>
      <c r="F107" s="6">
        <v>3616.7603829308559</v>
      </c>
      <c r="G107" s="6">
        <v>3676.3449126451001</v>
      </c>
      <c r="H107" s="6">
        <v>3730.4823259589384</v>
      </c>
      <c r="I107" s="6">
        <v>3788.7026231049813</v>
      </c>
      <c r="J107" s="6">
        <v>3858.3411516969477</v>
      </c>
      <c r="K107" s="108">
        <v>3934.7112073117705</v>
      </c>
      <c r="L107" s="13">
        <v>2765.4892266303327</v>
      </c>
      <c r="M107" s="6">
        <v>2795.4282062777847</v>
      </c>
      <c r="N107" s="6">
        <v>2831.0029203424474</v>
      </c>
      <c r="O107" s="6">
        <v>2870.8376923850146</v>
      </c>
      <c r="P107" s="6">
        <v>2940.6009049942541</v>
      </c>
      <c r="Q107" s="6">
        <v>3006.7574092259078</v>
      </c>
      <c r="R107" s="6">
        <v>3062.110930525404</v>
      </c>
      <c r="S107" s="25">
        <v>3139.4264855210054</v>
      </c>
      <c r="T107" s="107">
        <v>7246.134385916037</v>
      </c>
      <c r="U107" s="6">
        <v>7266.9468310068914</v>
      </c>
      <c r="V107" s="6">
        <v>7324.6506442164364</v>
      </c>
      <c r="W107" s="6">
        <v>7407.2324167250345</v>
      </c>
      <c r="X107" s="6">
        <v>7612.2900545688608</v>
      </c>
      <c r="Y107" s="6">
        <v>7853.8806445832424</v>
      </c>
      <c r="Z107" s="6">
        <v>8077.7453799026753</v>
      </c>
      <c r="AA107" s="108">
        <v>8338.1528810220661</v>
      </c>
      <c r="AB107" s="21">
        <f t="shared" si="8"/>
        <v>2.6201998243707636</v>
      </c>
      <c r="AC107" s="22">
        <f t="shared" si="9"/>
        <v>2.5995827096139585</v>
      </c>
      <c r="AD107" s="22">
        <f t="shared" si="10"/>
        <v>2.5872988655661375</v>
      </c>
      <c r="AE107" s="22">
        <f t="shared" si="11"/>
        <v>2.5801641229571937</v>
      </c>
      <c r="AF107" s="22">
        <f t="shared" si="12"/>
        <v>2.5886852043200794</v>
      </c>
      <c r="AG107" s="22">
        <f t="shared" si="13"/>
        <v>2.6120765913753017</v>
      </c>
      <c r="AH107" s="22">
        <f t="shared" si="14"/>
        <v>2.637966279855406</v>
      </c>
      <c r="AI107" s="23">
        <f t="shared" si="14"/>
        <v>2.655947804313151</v>
      </c>
    </row>
    <row r="108" spans="1:35" x14ac:dyDescent="0.3">
      <c r="A108" s="116">
        <v>132</v>
      </c>
      <c r="B108" s="118" t="s">
        <v>1</v>
      </c>
      <c r="C108" s="146" t="s">
        <v>85</v>
      </c>
      <c r="D108" s="107">
        <v>10479.440025480477</v>
      </c>
      <c r="E108" s="6">
        <v>10343.135518253355</v>
      </c>
      <c r="F108" s="6">
        <v>10393.451020913941</v>
      </c>
      <c r="G108" s="6">
        <v>10489.370520547263</v>
      </c>
      <c r="H108" s="6">
        <v>10579.198709115873</v>
      </c>
      <c r="I108" s="6">
        <v>10674.72193869024</v>
      </c>
      <c r="J108" s="6">
        <v>10791.486917984799</v>
      </c>
      <c r="K108" s="108">
        <v>10915.863205430644</v>
      </c>
      <c r="L108" s="13">
        <v>2809.880565738114</v>
      </c>
      <c r="M108" s="6">
        <v>2845.4848551635323</v>
      </c>
      <c r="N108" s="6">
        <v>3001.4848551635323</v>
      </c>
      <c r="O108" s="6">
        <v>3157.4848551635323</v>
      </c>
      <c r="P108" s="6">
        <v>3313.4848551635323</v>
      </c>
      <c r="Q108" s="6">
        <v>3398.6930157753854</v>
      </c>
      <c r="R108" s="6">
        <v>3460.3903623118422</v>
      </c>
      <c r="S108" s="25">
        <v>3543.0096464899971</v>
      </c>
      <c r="T108" s="107">
        <v>8046.1321369515053</v>
      </c>
      <c r="U108" s="6">
        <v>8073.2084464910367</v>
      </c>
      <c r="V108" s="6">
        <v>8349.3768194769982</v>
      </c>
      <c r="W108" s="6">
        <v>8697.0872908324945</v>
      </c>
      <c r="X108" s="6">
        <v>9186.5947315252233</v>
      </c>
      <c r="Y108" s="6">
        <v>9519.8515028856873</v>
      </c>
      <c r="Z108" s="6">
        <v>9787.4226290623355</v>
      </c>
      <c r="AA108" s="108">
        <v>10085.783625254324</v>
      </c>
      <c r="AB108" s="21">
        <f t="shared" si="8"/>
        <v>2.8635139283359203</v>
      </c>
      <c r="AC108" s="22">
        <f t="shared" si="9"/>
        <v>2.8371995836987378</v>
      </c>
      <c r="AD108" s="22">
        <f t="shared" si="10"/>
        <v>2.78174877514819</v>
      </c>
      <c r="AE108" s="22">
        <f t="shared" si="11"/>
        <v>2.7544351563903402</v>
      </c>
      <c r="AF108" s="22">
        <f t="shared" si="12"/>
        <v>2.7724873156457606</v>
      </c>
      <c r="AG108" s="22">
        <f t="shared" si="13"/>
        <v>2.8010330614440053</v>
      </c>
      <c r="AH108" s="22">
        <f t="shared" si="14"/>
        <v>2.8284157578463156</v>
      </c>
      <c r="AI108" s="23">
        <f t="shared" si="14"/>
        <v>2.8466712291472724</v>
      </c>
    </row>
    <row r="109" spans="1:35" x14ac:dyDescent="0.3">
      <c r="A109" s="116">
        <v>133</v>
      </c>
      <c r="B109" s="118" t="s">
        <v>1</v>
      </c>
      <c r="C109" s="146" t="s">
        <v>87</v>
      </c>
      <c r="D109" s="107">
        <v>5321.9576836556889</v>
      </c>
      <c r="E109" s="6">
        <v>5296.7618148116244</v>
      </c>
      <c r="F109" s="6">
        <v>5342.6000208742898</v>
      </c>
      <c r="G109" s="6">
        <v>5413.7990060524098</v>
      </c>
      <c r="H109" s="6">
        <v>5479.7764435976724</v>
      </c>
      <c r="I109" s="6">
        <v>5550.9110073316451</v>
      </c>
      <c r="J109" s="6">
        <v>5636.3428431401708</v>
      </c>
      <c r="K109" s="108">
        <v>5730.3547754504789</v>
      </c>
      <c r="L109" s="13">
        <v>1013.6135812857095</v>
      </c>
      <c r="M109" s="6">
        <v>1038.8130295949522</v>
      </c>
      <c r="N109" s="6">
        <v>1069.2953633160439</v>
      </c>
      <c r="O109" s="6">
        <v>1103.7330715844387</v>
      </c>
      <c r="P109" s="6">
        <v>1164.6653759144099</v>
      </c>
      <c r="Q109" s="6">
        <v>1222.9439945781451</v>
      </c>
      <c r="R109" s="6">
        <v>1272.1484205240595</v>
      </c>
      <c r="S109" s="25">
        <v>1341.7227521902062</v>
      </c>
      <c r="T109" s="107">
        <v>2769.0340160006926</v>
      </c>
      <c r="U109" s="6">
        <v>2787.3115394856409</v>
      </c>
      <c r="V109" s="6">
        <v>2838.3450910958413</v>
      </c>
      <c r="W109" s="6">
        <v>2911.5899288885184</v>
      </c>
      <c r="X109" s="6">
        <v>3094.7015475650023</v>
      </c>
      <c r="Y109" s="6">
        <v>3313.1530727626332</v>
      </c>
      <c r="Z109" s="6">
        <v>3519.5454376174171</v>
      </c>
      <c r="AA109" s="108">
        <v>3765.3077071770317</v>
      </c>
      <c r="AB109" s="21">
        <f t="shared" si="8"/>
        <v>2.7318438378541998</v>
      </c>
      <c r="AC109" s="22">
        <f t="shared" si="9"/>
        <v>2.6831695984526229</v>
      </c>
      <c r="AD109" s="22">
        <f t="shared" si="10"/>
        <v>2.6544069940542072</v>
      </c>
      <c r="AE109" s="22">
        <f t="shared" si="11"/>
        <v>2.6379475290242524</v>
      </c>
      <c r="AF109" s="22">
        <f t="shared" si="12"/>
        <v>2.6571593966509646</v>
      </c>
      <c r="AG109" s="22">
        <f t="shared" si="13"/>
        <v>2.7091617338580631</v>
      </c>
      <c r="AH109" s="22">
        <f t="shared" si="14"/>
        <v>2.7666154206814531</v>
      </c>
      <c r="AI109" s="23">
        <f t="shared" si="14"/>
        <v>2.8063232147107926</v>
      </c>
    </row>
    <row r="110" spans="1:35" x14ac:dyDescent="0.3">
      <c r="A110" s="116">
        <v>134</v>
      </c>
      <c r="B110" s="118" t="s">
        <v>1</v>
      </c>
      <c r="C110" s="146" t="s">
        <v>89</v>
      </c>
      <c r="D110" s="107">
        <v>729.67195864104019</v>
      </c>
      <c r="E110" s="6">
        <v>829.56418355653534</v>
      </c>
      <c r="F110" s="6">
        <v>874.19356436275143</v>
      </c>
      <c r="G110" s="6">
        <v>920.54096247994926</v>
      </c>
      <c r="H110" s="6">
        <v>960.1365270414866</v>
      </c>
      <c r="I110" s="6">
        <v>1002.2621646591364</v>
      </c>
      <c r="J110" s="6">
        <v>1050.9604339099353</v>
      </c>
      <c r="K110" s="108">
        <v>1105.9239394237761</v>
      </c>
      <c r="L110" s="13">
        <v>1924.3741061772203</v>
      </c>
      <c r="M110" s="6">
        <v>1951.3928041474942</v>
      </c>
      <c r="N110" s="6">
        <v>1982.6292191738539</v>
      </c>
      <c r="O110" s="6">
        <v>2017.4934921532711</v>
      </c>
      <c r="P110" s="6">
        <v>2078.4620782755205</v>
      </c>
      <c r="Q110" s="6">
        <v>2136.1692435981349</v>
      </c>
      <c r="R110" s="6">
        <v>2184.480484595872</v>
      </c>
      <c r="S110" s="25">
        <v>2251.8706988978829</v>
      </c>
      <c r="T110" s="107">
        <v>5606.0984693193077</v>
      </c>
      <c r="U110" s="6">
        <v>5626.9876082730798</v>
      </c>
      <c r="V110" s="6">
        <v>5683.189624968365</v>
      </c>
      <c r="W110" s="6">
        <v>5763.2663906934449</v>
      </c>
      <c r="X110" s="6">
        <v>5961.6769684395595</v>
      </c>
      <c r="Y110" s="6">
        <v>6195.1755791377982</v>
      </c>
      <c r="Z110" s="6">
        <v>6412.1061106153384</v>
      </c>
      <c r="AA110" s="108">
        <v>6664.6673740116257</v>
      </c>
      <c r="AB110" s="21">
        <f t="shared" si="8"/>
        <v>2.9132061439217001</v>
      </c>
      <c r="AC110" s="22">
        <f t="shared" si="9"/>
        <v>2.8835750528102126</v>
      </c>
      <c r="AD110" s="22">
        <f t="shared" si="10"/>
        <v>2.866491409491335</v>
      </c>
      <c r="AE110" s="22">
        <f t="shared" si="11"/>
        <v>2.856646830886334</v>
      </c>
      <c r="AF110" s="22">
        <f t="shared" si="12"/>
        <v>2.8683116380867069</v>
      </c>
      <c r="AG110" s="22">
        <f t="shared" si="13"/>
        <v>2.9001333099912663</v>
      </c>
      <c r="AH110" s="22">
        <f t="shared" si="14"/>
        <v>2.9353002491123537</v>
      </c>
      <c r="AI110" s="23">
        <f t="shared" si="14"/>
        <v>2.9596137012988653</v>
      </c>
    </row>
    <row r="111" spans="1:35" x14ac:dyDescent="0.3">
      <c r="A111" s="116">
        <v>135</v>
      </c>
      <c r="B111" s="118" t="s">
        <v>1</v>
      </c>
      <c r="C111" s="146" t="s">
        <v>89</v>
      </c>
      <c r="D111" s="107">
        <v>336.82137376503255</v>
      </c>
      <c r="E111" s="6">
        <v>452.01466931923477</v>
      </c>
      <c r="F111" s="6">
        <v>498.76661463224178</v>
      </c>
      <c r="G111" s="6">
        <v>543.27083061790427</v>
      </c>
      <c r="H111" s="6">
        <v>580.22454710507077</v>
      </c>
      <c r="I111" s="6">
        <v>619.22815718923243</v>
      </c>
      <c r="J111" s="6">
        <v>619.22815718923243</v>
      </c>
      <c r="K111" s="108">
        <v>619.22815718923243</v>
      </c>
      <c r="L111" s="13">
        <v>1335.6154001045659</v>
      </c>
      <c r="M111" s="6">
        <v>1361.0992532582238</v>
      </c>
      <c r="N111" s="6">
        <v>1389.4614203368103</v>
      </c>
      <c r="O111" s="6">
        <v>1420.8724563031731</v>
      </c>
      <c r="P111" s="6">
        <v>1475.7440660181269</v>
      </c>
      <c r="Q111" s="6">
        <v>1493.2652114810437</v>
      </c>
      <c r="R111" s="6">
        <v>1493.2652114810437</v>
      </c>
      <c r="S111" s="25">
        <v>1493.2652114810437</v>
      </c>
      <c r="T111" s="107">
        <v>4211.9982319629917</v>
      </c>
      <c r="U111" s="6">
        <v>4233.3412866173085</v>
      </c>
      <c r="V111" s="6">
        <v>4288.3830517798024</v>
      </c>
      <c r="W111" s="6">
        <v>4366.0622267391072</v>
      </c>
      <c r="X111" s="6">
        <v>4558.1433438693903</v>
      </c>
      <c r="Y111" s="6">
        <v>4634.4860679709072</v>
      </c>
      <c r="Z111" s="6">
        <v>4634.4860679709072</v>
      </c>
      <c r="AA111" s="108">
        <v>4634.4860679709072</v>
      </c>
      <c r="AB111" s="21">
        <f t="shared" si="8"/>
        <v>3.1536011277147842</v>
      </c>
      <c r="AC111" s="22">
        <f t="shared" si="9"/>
        <v>3.1102370209104588</v>
      </c>
      <c r="AD111" s="22">
        <f t="shared" si="10"/>
        <v>3.0863635283520741</v>
      </c>
      <c r="AE111" s="22">
        <f t="shared" si="11"/>
        <v>3.0728037603732083</v>
      </c>
      <c r="AF111" s="22">
        <f t="shared" si="12"/>
        <v>3.0887085700220607</v>
      </c>
      <c r="AG111" s="22">
        <f t="shared" si="13"/>
        <v>3.1035920694719406</v>
      </c>
      <c r="AH111" s="22">
        <f t="shared" si="14"/>
        <v>3.1035920694719406</v>
      </c>
      <c r="AI111" s="23">
        <f t="shared" si="14"/>
        <v>3.1035920694719406</v>
      </c>
    </row>
    <row r="112" spans="1:35" x14ac:dyDescent="0.3">
      <c r="A112" s="116">
        <v>136</v>
      </c>
      <c r="B112" s="118" t="s">
        <v>1</v>
      </c>
      <c r="C112" s="146" t="s">
        <v>89</v>
      </c>
      <c r="D112" s="107">
        <v>1286.1763001627589</v>
      </c>
      <c r="E112" s="6">
        <v>1371.590686487631</v>
      </c>
      <c r="F112" s="6">
        <v>1415.2123459950535</v>
      </c>
      <c r="G112" s="6">
        <v>1463.1178784087406</v>
      </c>
      <c r="H112" s="6">
        <v>1504.665862228466</v>
      </c>
      <c r="I112" s="6">
        <v>1549.04185664648</v>
      </c>
      <c r="J112" s="6">
        <v>1601.1678114224385</v>
      </c>
      <c r="K112" s="108">
        <v>1659.449085327276</v>
      </c>
      <c r="L112" s="13">
        <v>2897.1885096124715</v>
      </c>
      <c r="M112" s="6">
        <v>2924.6617223760263</v>
      </c>
      <c r="N112" s="6">
        <v>2959.1598142809057</v>
      </c>
      <c r="O112" s="6">
        <v>2997.923570144234</v>
      </c>
      <c r="P112" s="6">
        <v>3065.7421139935491</v>
      </c>
      <c r="Q112" s="6">
        <v>3129.9009773832995</v>
      </c>
      <c r="R112" s="6">
        <v>3183.635569696768</v>
      </c>
      <c r="S112" s="25">
        <v>3258.7327591406483</v>
      </c>
      <c r="T112" s="107">
        <v>6782.3380164368682</v>
      </c>
      <c r="U112" s="6">
        <v>6799.3653590598988</v>
      </c>
      <c r="V112" s="6">
        <v>6849.4088119617245</v>
      </c>
      <c r="W112" s="6">
        <v>6921.3016756617708</v>
      </c>
      <c r="X112" s="6">
        <v>7099.6700398777757</v>
      </c>
      <c r="Y112" s="6">
        <v>7309.2681832110966</v>
      </c>
      <c r="Z112" s="6">
        <v>7503.5587800911217</v>
      </c>
      <c r="AA112" s="108">
        <v>7729.546581390794</v>
      </c>
      <c r="AB112" s="21">
        <f t="shared" si="8"/>
        <v>2.3410068050228721</v>
      </c>
      <c r="AC112" s="22">
        <f t="shared" si="9"/>
        <v>2.3248382221572013</v>
      </c>
      <c r="AD112" s="22">
        <f t="shared" si="10"/>
        <v>2.3146464678610723</v>
      </c>
      <c r="AE112" s="22">
        <f t="shared" si="11"/>
        <v>2.3086985087244161</v>
      </c>
      <c r="AF112" s="22">
        <f t="shared" si="12"/>
        <v>2.3158079759779544</v>
      </c>
      <c r="AG112" s="22">
        <f t="shared" si="13"/>
        <v>2.3353033326063515</v>
      </c>
      <c r="AH112" s="22">
        <f t="shared" si="14"/>
        <v>2.3569151103578774</v>
      </c>
      <c r="AI112" s="23">
        <f t="shared" si="14"/>
        <v>2.3719485925041401</v>
      </c>
    </row>
    <row r="113" spans="1:35" x14ac:dyDescent="0.3">
      <c r="A113" s="116">
        <v>137</v>
      </c>
      <c r="B113" s="118" t="s">
        <v>1</v>
      </c>
      <c r="C113" s="146" t="s">
        <v>91</v>
      </c>
      <c r="D113" s="107">
        <v>1343.1173980425526</v>
      </c>
      <c r="E113" s="6">
        <v>1425.238445756916</v>
      </c>
      <c r="F113" s="6">
        <v>1471.5983590669966</v>
      </c>
      <c r="G113" s="6">
        <v>1524.7973070164514</v>
      </c>
      <c r="H113" s="6">
        <v>1571.8835607755461</v>
      </c>
      <c r="I113" s="6">
        <v>1622.8300575386356</v>
      </c>
      <c r="J113" s="6">
        <v>1682.8603875625804</v>
      </c>
      <c r="K113" s="108">
        <v>1750.7392402345858</v>
      </c>
      <c r="L113" s="13">
        <v>2293.4978377019011</v>
      </c>
      <c r="M113" s="6">
        <v>2322.7604465518498</v>
      </c>
      <c r="N113" s="6">
        <v>2357.8619427548188</v>
      </c>
      <c r="O113" s="6">
        <v>2397.6162383253773</v>
      </c>
      <c r="P113" s="6">
        <v>2467.8777525892178</v>
      </c>
      <c r="Q113" s="6">
        <v>2535.1220522873668</v>
      </c>
      <c r="R113" s="6">
        <v>2591.8796578687152</v>
      </c>
      <c r="S113" s="25">
        <v>2673.9843199163647</v>
      </c>
      <c r="T113" s="107">
        <v>5532.0547704358105</v>
      </c>
      <c r="U113" s="6">
        <v>5550.7799550874979</v>
      </c>
      <c r="V113" s="6">
        <v>5603.1200702113447</v>
      </c>
      <c r="W113" s="6">
        <v>5678.8157135862939</v>
      </c>
      <c r="X113" s="6">
        <v>5868.3979996539274</v>
      </c>
      <c r="Y113" s="6">
        <v>6093.9671048936543</v>
      </c>
      <c r="Z113" s="6">
        <v>6305.2088873337325</v>
      </c>
      <c r="AA113" s="108">
        <v>6560.2263005761097</v>
      </c>
      <c r="AB113" s="21">
        <f t="shared" si="8"/>
        <v>2.4120601639541825</v>
      </c>
      <c r="AC113" s="22">
        <f t="shared" si="9"/>
        <v>2.3897341472848224</v>
      </c>
      <c r="AD113" s="22">
        <f t="shared" si="10"/>
        <v>2.3763562949172985</v>
      </c>
      <c r="AE113" s="22">
        <f t="shared" si="11"/>
        <v>2.3685257143372875</v>
      </c>
      <c r="AF113" s="22">
        <f t="shared" si="12"/>
        <v>2.377912760669362</v>
      </c>
      <c r="AG113" s="22">
        <f t="shared" si="13"/>
        <v>2.4038160606094863</v>
      </c>
      <c r="AH113" s="22">
        <f t="shared" si="14"/>
        <v>2.4326781022381505</v>
      </c>
      <c r="AI113" s="23">
        <f t="shared" si="14"/>
        <v>2.4533525689415026</v>
      </c>
    </row>
    <row r="114" spans="1:35" x14ac:dyDescent="0.3">
      <c r="A114" s="116">
        <v>138</v>
      </c>
      <c r="B114" s="118" t="s">
        <v>1</v>
      </c>
      <c r="C114" s="146" t="s">
        <v>91</v>
      </c>
      <c r="D114" s="107">
        <v>784.72142661376063</v>
      </c>
      <c r="E114" s="6">
        <v>863.00990772566536</v>
      </c>
      <c r="F114" s="6">
        <v>900.78426793818096</v>
      </c>
      <c r="G114" s="6">
        <v>941.31368840992695</v>
      </c>
      <c r="H114" s="6">
        <v>976.25344700199696</v>
      </c>
      <c r="I114" s="6">
        <v>1013.4884397141457</v>
      </c>
      <c r="J114" s="6">
        <v>1055.4811993679425</v>
      </c>
      <c r="K114" s="108">
        <v>1103.9670237291343</v>
      </c>
      <c r="L114" s="13">
        <v>1766.042195377908</v>
      </c>
      <c r="M114" s="6">
        <v>1788.29481993951</v>
      </c>
      <c r="N114" s="6">
        <v>1815.5819459373583</v>
      </c>
      <c r="O114" s="6">
        <v>1846.1973295023947</v>
      </c>
      <c r="P114" s="6">
        <v>1899.7971060735647</v>
      </c>
      <c r="Q114" s="6">
        <v>1950.5421013280602</v>
      </c>
      <c r="R114" s="6">
        <v>1993.0885485342458</v>
      </c>
      <c r="S114" s="25">
        <v>2047.4956014952268</v>
      </c>
      <c r="T114" s="107">
        <v>4149.2704495044727</v>
      </c>
      <c r="U114" s="6">
        <v>4163.1364979088421</v>
      </c>
      <c r="V114" s="6">
        <v>4202.7733160144471</v>
      </c>
      <c r="W114" s="6">
        <v>4259.5585057804074</v>
      </c>
      <c r="X114" s="6">
        <v>4400.4392363345514</v>
      </c>
      <c r="Y114" s="6">
        <v>4566.2490560698543</v>
      </c>
      <c r="Z114" s="6">
        <v>4720.4624490402148</v>
      </c>
      <c r="AA114" s="108">
        <v>4884.9869295454146</v>
      </c>
      <c r="AB114" s="21">
        <f t="shared" si="8"/>
        <v>2.349474129419987</v>
      </c>
      <c r="AC114" s="22">
        <f t="shared" si="9"/>
        <v>2.3279922591564977</v>
      </c>
      <c r="AD114" s="22">
        <f t="shared" si="10"/>
        <v>2.3148353757420832</v>
      </c>
      <c r="AE114" s="22">
        <f t="shared" si="11"/>
        <v>2.3072065145541543</v>
      </c>
      <c r="AF114" s="22">
        <f t="shared" si="12"/>
        <v>2.3162679963384236</v>
      </c>
      <c r="AG114" s="22">
        <f t="shared" si="13"/>
        <v>2.3410153787302743</v>
      </c>
      <c r="AH114" s="22">
        <f t="shared" si="14"/>
        <v>2.3684158200154881</v>
      </c>
      <c r="AI114" s="23">
        <f t="shared" si="14"/>
        <v>2.3858351275470628</v>
      </c>
    </row>
    <row r="115" spans="1:35" x14ac:dyDescent="0.3">
      <c r="A115" s="116">
        <v>139</v>
      </c>
      <c r="B115" s="118" t="s">
        <v>1</v>
      </c>
      <c r="C115" s="146" t="s">
        <v>91</v>
      </c>
      <c r="D115" s="107">
        <v>728.4071078483056</v>
      </c>
      <c r="E115" s="6">
        <v>804.24356675310207</v>
      </c>
      <c r="F115" s="6">
        <v>841.69331036524102</v>
      </c>
      <c r="G115" s="6">
        <v>882.23740320993568</v>
      </c>
      <c r="H115" s="6">
        <v>917.40728661234073</v>
      </c>
      <c r="I115" s="6">
        <v>954.96308432026115</v>
      </c>
      <c r="J115" s="6">
        <v>997.2562159680898</v>
      </c>
      <c r="K115" s="108">
        <v>1046.1065939712607</v>
      </c>
      <c r="L115" s="13">
        <v>2234.0671029700743</v>
      </c>
      <c r="M115" s="6">
        <v>2258.1792976259512</v>
      </c>
      <c r="N115" s="6">
        <v>2287.6227309644432</v>
      </c>
      <c r="O115" s="6">
        <v>2320.6472511126212</v>
      </c>
      <c r="P115" s="6">
        <v>2378.5928995383956</v>
      </c>
      <c r="Q115" s="6">
        <v>2433.4495412266911</v>
      </c>
      <c r="R115" s="6">
        <v>2479.3747639370404</v>
      </c>
      <c r="S115" s="25">
        <v>2543.5873929633481</v>
      </c>
      <c r="T115" s="107">
        <v>5904.6768040673269</v>
      </c>
      <c r="U115" s="6">
        <v>5921.5785638176885</v>
      </c>
      <c r="V115" s="6">
        <v>5969.7541469689095</v>
      </c>
      <c r="W115" s="6">
        <v>6038.8073494207656</v>
      </c>
      <c r="X115" s="6">
        <v>6210.5843509758097</v>
      </c>
      <c r="Y115" s="6">
        <v>6412.6394373617995</v>
      </c>
      <c r="Z115" s="6">
        <v>6600.0181593151228</v>
      </c>
      <c r="AA115" s="108">
        <v>6818.2613879614937</v>
      </c>
      <c r="AB115" s="21">
        <f t="shared" si="8"/>
        <v>2.6430167635597743</v>
      </c>
      <c r="AC115" s="22">
        <f t="shared" si="9"/>
        <v>2.6222800687452539</v>
      </c>
      <c r="AD115" s="22">
        <f t="shared" si="10"/>
        <v>2.6095885768944558</v>
      </c>
      <c r="AE115" s="22">
        <f t="shared" si="11"/>
        <v>2.602208218644817</v>
      </c>
      <c r="AF115" s="22">
        <f t="shared" si="12"/>
        <v>2.6110329145357634</v>
      </c>
      <c r="AG115" s="22">
        <f t="shared" si="13"/>
        <v>2.635205426996122</v>
      </c>
      <c r="AH115" s="22">
        <f t="shared" si="14"/>
        <v>2.6619687573309183</v>
      </c>
      <c r="AI115" s="23">
        <f t="shared" si="14"/>
        <v>2.6805689503037029</v>
      </c>
    </row>
    <row r="116" spans="1:35" x14ac:dyDescent="0.3">
      <c r="A116" s="116">
        <v>140</v>
      </c>
      <c r="B116" s="118" t="s">
        <v>1</v>
      </c>
      <c r="C116" s="146" t="s">
        <v>93</v>
      </c>
      <c r="D116" s="107">
        <v>3617.0918790098535</v>
      </c>
      <c r="E116" s="6">
        <v>3633.246613559762</v>
      </c>
      <c r="F116" s="6">
        <v>3723.246613559762</v>
      </c>
      <c r="G116" s="6">
        <v>3787.4021272318987</v>
      </c>
      <c r="H116" s="6">
        <v>3835.7840455712471</v>
      </c>
      <c r="I116" s="6">
        <v>3885.9877669720663</v>
      </c>
      <c r="J116" s="6">
        <v>3946.4894410527313</v>
      </c>
      <c r="K116" s="108">
        <v>4012.0524326253089</v>
      </c>
      <c r="L116" s="13">
        <v>1575.8664741732707</v>
      </c>
      <c r="M116" s="6">
        <v>1598.4168397504022</v>
      </c>
      <c r="N116" s="6">
        <v>1623.9547867240963</v>
      </c>
      <c r="O116" s="6">
        <v>1652.3351653511652</v>
      </c>
      <c r="P116" s="6">
        <v>1702.0279088529362</v>
      </c>
      <c r="Q116" s="6">
        <v>1749.0709509623996</v>
      </c>
      <c r="R116" s="6">
        <v>1788.4686761590822</v>
      </c>
      <c r="S116" s="25">
        <v>1843.4552147772786</v>
      </c>
      <c r="T116" s="107">
        <v>4744.4239070880976</v>
      </c>
      <c r="U116" s="6">
        <v>4762.4659728444331</v>
      </c>
      <c r="V116" s="6">
        <v>4809.9434109008616</v>
      </c>
      <c r="W116" s="6">
        <v>4877.2968047700724</v>
      </c>
      <c r="X116" s="6">
        <v>5044.3966933455577</v>
      </c>
      <c r="Y116" s="6">
        <v>5241.0794007245222</v>
      </c>
      <c r="Z116" s="6">
        <v>5423.8637403364182</v>
      </c>
      <c r="AA116" s="108">
        <v>5636.7762537295594</v>
      </c>
      <c r="AB116" s="21">
        <f t="shared" si="8"/>
        <v>3.0106763389183158</v>
      </c>
      <c r="AC116" s="22">
        <f t="shared" si="9"/>
        <v>2.9794893637307442</v>
      </c>
      <c r="AD116" s="22">
        <f t="shared" si="10"/>
        <v>2.9618702750977839</v>
      </c>
      <c r="AE116" s="22">
        <f t="shared" si="11"/>
        <v>2.9517599740325791</v>
      </c>
      <c r="AF116" s="22">
        <f t="shared" si="12"/>
        <v>2.9637567440037902</v>
      </c>
      <c r="AG116" s="22">
        <f t="shared" si="13"/>
        <v>2.9964933085422856</v>
      </c>
      <c r="AH116" s="22">
        <f t="shared" si="14"/>
        <v>3.0326859019889101</v>
      </c>
      <c r="AI116" s="23">
        <f t="shared" si="14"/>
        <v>3.0577234578549715</v>
      </c>
    </row>
    <row r="117" spans="1:35" x14ac:dyDescent="0.3">
      <c r="A117" s="116">
        <v>141</v>
      </c>
      <c r="B117" s="118" t="s">
        <v>1</v>
      </c>
      <c r="C117" s="146" t="s">
        <v>95</v>
      </c>
      <c r="D117" s="107">
        <v>1809.8916832883685</v>
      </c>
      <c r="E117" s="6">
        <v>1860.3613569927766</v>
      </c>
      <c r="F117" s="6">
        <v>1896.8013409730729</v>
      </c>
      <c r="G117" s="6">
        <v>1940.8762104380305</v>
      </c>
      <c r="H117" s="6">
        <v>1979.8500079441235</v>
      </c>
      <c r="I117" s="6">
        <v>2021.4351818706994</v>
      </c>
      <c r="J117" s="6">
        <v>2071.0242031328394</v>
      </c>
      <c r="K117" s="108">
        <v>2125.3185630575331</v>
      </c>
      <c r="L117" s="13">
        <v>1938.2588027994786</v>
      </c>
      <c r="M117" s="6">
        <v>1962.7415535727764</v>
      </c>
      <c r="N117" s="6">
        <v>1990.6086762265268</v>
      </c>
      <c r="O117" s="6">
        <v>2021.6108802564006</v>
      </c>
      <c r="P117" s="6">
        <v>2075.7823908502623</v>
      </c>
      <c r="Q117" s="6">
        <v>2126.9359857012032</v>
      </c>
      <c r="R117" s="6">
        <v>2169.6284709949564</v>
      </c>
      <c r="S117" s="25">
        <v>2229.0368110952909</v>
      </c>
      <c r="T117" s="107">
        <v>5821.1273583896373</v>
      </c>
      <c r="U117" s="6">
        <v>5840.6403175122214</v>
      </c>
      <c r="V117" s="6">
        <v>5892.3829987546369</v>
      </c>
      <c r="W117" s="6">
        <v>5965.9144116747902</v>
      </c>
      <c r="X117" s="6">
        <v>6148.0322744003306</v>
      </c>
      <c r="Y117" s="6">
        <v>6361.7589344385424</v>
      </c>
      <c r="Z117" s="6">
        <v>6559.4689871557621</v>
      </c>
      <c r="AA117" s="108">
        <v>6788.7922447781912</v>
      </c>
      <c r="AB117" s="21">
        <f t="shared" si="8"/>
        <v>3.0032766264144026</v>
      </c>
      <c r="AC117" s="22">
        <f t="shared" si="9"/>
        <v>2.9757561849549217</v>
      </c>
      <c r="AD117" s="22">
        <f t="shared" si="10"/>
        <v>2.9600910862723966</v>
      </c>
      <c r="AE117" s="22">
        <f t="shared" si="11"/>
        <v>2.9510695999608658</v>
      </c>
      <c r="AF117" s="22">
        <f t="shared" si="12"/>
        <v>2.9617903598662054</v>
      </c>
      <c r="AG117" s="22">
        <f t="shared" si="13"/>
        <v>2.9910439135013331</v>
      </c>
      <c r="AH117" s="22">
        <f t="shared" si="14"/>
        <v>3.0233143945367273</v>
      </c>
      <c r="AI117" s="23">
        <f t="shared" si="14"/>
        <v>3.0456169278973704</v>
      </c>
    </row>
    <row r="118" spans="1:35" x14ac:dyDescent="0.3">
      <c r="A118" s="116">
        <v>142</v>
      </c>
      <c r="B118" s="118" t="s">
        <v>1</v>
      </c>
      <c r="C118" s="146" t="s">
        <v>97</v>
      </c>
      <c r="D118" s="107">
        <v>1634.2898666190224</v>
      </c>
      <c r="E118" s="6">
        <v>1691.0262009658711</v>
      </c>
      <c r="F118" s="6">
        <v>1730.1283925996247</v>
      </c>
      <c r="G118" s="6">
        <v>1777.0528987626974</v>
      </c>
      <c r="H118" s="6">
        <v>1818.6724767382198</v>
      </c>
      <c r="I118" s="6">
        <v>1863.2826705396396</v>
      </c>
      <c r="J118" s="6">
        <v>1916.290584736031</v>
      </c>
      <c r="K118" s="108">
        <v>1974.7639890497071</v>
      </c>
      <c r="L118" s="13">
        <v>1482.1971254208379</v>
      </c>
      <c r="M118" s="6">
        <v>1507.4891665490495</v>
      </c>
      <c r="N118" s="6">
        <v>1535.7290991981224</v>
      </c>
      <c r="O118" s="6">
        <v>1567.1794663670787</v>
      </c>
      <c r="P118" s="6">
        <v>1622.4073874263172</v>
      </c>
      <c r="Q118" s="6">
        <v>1674.8701872190686</v>
      </c>
      <c r="R118" s="6">
        <v>1718.8064920757834</v>
      </c>
      <c r="S118" s="25">
        <v>1780.2155113577137</v>
      </c>
      <c r="T118" s="107">
        <v>4219.1336242269572</v>
      </c>
      <c r="U118" s="6">
        <v>4238.2522675195778</v>
      </c>
      <c r="V118" s="6">
        <v>4287.792234798244</v>
      </c>
      <c r="W118" s="6">
        <v>4358.1513073161332</v>
      </c>
      <c r="X118" s="6">
        <v>4533.1135807185319</v>
      </c>
      <c r="Y118" s="6">
        <v>4739.8973149773583</v>
      </c>
      <c r="Z118" s="6">
        <v>4932.4128741960358</v>
      </c>
      <c r="AA118" s="108">
        <v>5157.4125909608429</v>
      </c>
      <c r="AB118" s="21">
        <f t="shared" si="8"/>
        <v>2.8465401476399608</v>
      </c>
      <c r="AC118" s="22">
        <f t="shared" si="9"/>
        <v>2.8114644944492722</v>
      </c>
      <c r="AD118" s="22">
        <f t="shared" si="10"/>
        <v>2.7920238257106056</v>
      </c>
      <c r="AE118" s="22">
        <f t="shared" si="11"/>
        <v>2.7808884692822593</v>
      </c>
      <c r="AF118" s="22">
        <f t="shared" si="12"/>
        <v>2.7940661610950701</v>
      </c>
      <c r="AG118" s="22">
        <f t="shared" si="13"/>
        <v>2.8300087679316919</v>
      </c>
      <c r="AH118" s="22">
        <f t="shared" si="14"/>
        <v>2.8696731696883551</v>
      </c>
      <c r="AI118" s="23">
        <f t="shared" si="14"/>
        <v>2.8970720443995281</v>
      </c>
    </row>
    <row r="119" spans="1:35" x14ac:dyDescent="0.3">
      <c r="A119" s="116">
        <v>143</v>
      </c>
      <c r="B119" s="118" t="s">
        <v>1</v>
      </c>
      <c r="C119" s="146" t="s">
        <v>97</v>
      </c>
      <c r="D119" s="107">
        <v>294.9203510519423</v>
      </c>
      <c r="E119" s="6">
        <v>385.43351685917349</v>
      </c>
      <c r="F119" s="6">
        <v>423.56673466269234</v>
      </c>
      <c r="G119" s="6">
        <v>460.61468528659373</v>
      </c>
      <c r="H119" s="6">
        <v>491.47499285223898</v>
      </c>
      <c r="I119" s="6">
        <v>491.47499285223898</v>
      </c>
      <c r="J119" s="6">
        <v>491.47499285223898</v>
      </c>
      <c r="K119" s="108">
        <v>491.47499285223898</v>
      </c>
      <c r="L119" s="13">
        <v>1934.0127743526027</v>
      </c>
      <c r="M119" s="6">
        <v>1957.0044741299582</v>
      </c>
      <c r="N119" s="6">
        <v>1984.0393508528623</v>
      </c>
      <c r="O119" s="6">
        <v>2014.0030117700046</v>
      </c>
      <c r="P119" s="6">
        <v>2045.5993954568851</v>
      </c>
      <c r="Q119" s="6">
        <v>2045.5993954568851</v>
      </c>
      <c r="R119" s="6">
        <v>2045.5993954568851</v>
      </c>
      <c r="S119" s="25">
        <v>2045.5993954568851</v>
      </c>
      <c r="T119" s="107">
        <v>5874.1436773280366</v>
      </c>
      <c r="U119" s="6">
        <v>5892.6684313867063</v>
      </c>
      <c r="V119" s="6">
        <v>5943.4614513899523</v>
      </c>
      <c r="W119" s="6">
        <v>6015.3830460870577</v>
      </c>
      <c r="X119" s="6">
        <v>6122.8915200233105</v>
      </c>
      <c r="Y119" s="6">
        <v>6122.8915200233105</v>
      </c>
      <c r="Z119" s="6">
        <v>6122.8915200233105</v>
      </c>
      <c r="AA119" s="108">
        <v>6122.8915200233105</v>
      </c>
      <c r="AB119" s="21">
        <f t="shared" si="8"/>
        <v>3.0372827704275971</v>
      </c>
      <c r="AC119" s="22">
        <f t="shared" si="9"/>
        <v>3.0110653855333975</v>
      </c>
      <c r="AD119" s="22">
        <f t="shared" si="10"/>
        <v>2.995636880304358</v>
      </c>
      <c r="AE119" s="22">
        <f t="shared" si="11"/>
        <v>2.9867795683187404</v>
      </c>
      <c r="AF119" s="22">
        <f t="shared" si="12"/>
        <v>2.9932016667690506</v>
      </c>
      <c r="AG119" s="22">
        <f t="shared" si="13"/>
        <v>2.9932016667690506</v>
      </c>
      <c r="AH119" s="22">
        <f t="shared" si="14"/>
        <v>2.9932016667690506</v>
      </c>
      <c r="AI119" s="23">
        <f t="shared" si="14"/>
        <v>2.9932016667690506</v>
      </c>
    </row>
    <row r="120" spans="1:35" x14ac:dyDescent="0.3">
      <c r="A120" s="116">
        <v>144</v>
      </c>
      <c r="B120" s="118" t="s">
        <v>1</v>
      </c>
      <c r="C120" s="146" t="s">
        <v>97</v>
      </c>
      <c r="D120" s="107">
        <v>2987.4619814281245</v>
      </c>
      <c r="E120" s="6">
        <v>3032.0054437563481</v>
      </c>
      <c r="F120" s="6">
        <v>3077.1157462236824</v>
      </c>
      <c r="G120" s="6">
        <v>3135.1954987828267</v>
      </c>
      <c r="H120" s="6">
        <v>3187.3638969536237</v>
      </c>
      <c r="I120" s="6">
        <v>3243.2568446408895</v>
      </c>
      <c r="J120" s="6">
        <v>3310.4720130303804</v>
      </c>
      <c r="K120" s="108">
        <v>3383.8226555713973</v>
      </c>
      <c r="L120" s="13">
        <v>944.12315144615582</v>
      </c>
      <c r="M120" s="6">
        <v>968.22463928224988</v>
      </c>
      <c r="N120" s="6">
        <v>996.54243227267</v>
      </c>
      <c r="O120" s="6">
        <v>1028.5445186656216</v>
      </c>
      <c r="P120" s="6">
        <v>1084.9766867784012</v>
      </c>
      <c r="Q120" s="6">
        <v>1138.6824026554211</v>
      </c>
      <c r="R120" s="6">
        <v>1183.6956149581729</v>
      </c>
      <c r="S120" s="25">
        <v>1246.6779324577292</v>
      </c>
      <c r="T120" s="107">
        <v>2910.3240263808493</v>
      </c>
      <c r="U120" s="6">
        <v>2930.0690980318877</v>
      </c>
      <c r="V120" s="6">
        <v>2983.5403792177972</v>
      </c>
      <c r="W120" s="6">
        <v>3060.3100509687761</v>
      </c>
      <c r="X120" s="6">
        <v>3251.590779432529</v>
      </c>
      <c r="Y120" s="6">
        <v>3478.642193560308</v>
      </c>
      <c r="Z120" s="6">
        <v>3691.5549503910797</v>
      </c>
      <c r="AA120" s="108">
        <v>3942.3421166012322</v>
      </c>
      <c r="AB120" s="21">
        <f t="shared" si="8"/>
        <v>3.082568224201446</v>
      </c>
      <c r="AC120" s="22">
        <f t="shared" si="9"/>
        <v>3.0262286035232111</v>
      </c>
      <c r="AD120" s="22">
        <f t="shared" si="10"/>
        <v>2.9938919634497339</v>
      </c>
      <c r="AE120" s="22">
        <f t="shared" si="11"/>
        <v>2.9753792815298437</v>
      </c>
      <c r="AF120" s="22">
        <f t="shared" si="12"/>
        <v>2.9969222556176853</v>
      </c>
      <c r="AG120" s="22">
        <f t="shared" si="13"/>
        <v>3.0549714173575286</v>
      </c>
      <c r="AH120" s="22">
        <f t="shared" si="14"/>
        <v>3.1186691103198223</v>
      </c>
      <c r="AI120" s="23">
        <f t="shared" si="14"/>
        <v>3.1622779339882992</v>
      </c>
    </row>
    <row r="121" spans="1:35" x14ac:dyDescent="0.3">
      <c r="A121" s="116">
        <v>145</v>
      </c>
      <c r="B121" s="118" t="s">
        <v>1</v>
      </c>
      <c r="C121" s="146" t="s">
        <v>99</v>
      </c>
      <c r="D121" s="107">
        <v>1586.2749577567847</v>
      </c>
      <c r="E121" s="6">
        <v>1647.8919232725823</v>
      </c>
      <c r="F121" s="6">
        <v>1687.5816875729868</v>
      </c>
      <c r="G121" s="6">
        <v>1733.9449302374571</v>
      </c>
      <c r="H121" s="6">
        <v>1774.5705276008855</v>
      </c>
      <c r="I121" s="6">
        <v>1817.6515379385401</v>
      </c>
      <c r="J121" s="6">
        <v>1868.7898499895502</v>
      </c>
      <c r="K121" s="108">
        <v>1924.2852641284196</v>
      </c>
      <c r="L121" s="13">
        <v>1948.3314457865056</v>
      </c>
      <c r="M121" s="6">
        <v>1975.8328352044155</v>
      </c>
      <c r="N121" s="6">
        <v>2047.8328352044155</v>
      </c>
      <c r="O121" s="6">
        <v>2087.2486099485195</v>
      </c>
      <c r="P121" s="6">
        <v>2146.9604110376154</v>
      </c>
      <c r="Q121" s="6">
        <v>2201.7850922048474</v>
      </c>
      <c r="R121" s="6">
        <v>2247.053557333395</v>
      </c>
      <c r="S121" s="25">
        <v>2309.5426137388813</v>
      </c>
      <c r="T121" s="107">
        <v>5881.1581655570772</v>
      </c>
      <c r="U121" s="6">
        <v>5903.1959462697241</v>
      </c>
      <c r="V121" s="6">
        <v>6037.4195678517162</v>
      </c>
      <c r="W121" s="6">
        <v>6130.5308247066259</v>
      </c>
      <c r="X121" s="6">
        <v>6330.3265616205181</v>
      </c>
      <c r="Y121" s="6">
        <v>6558.3641383063114</v>
      </c>
      <c r="Z121" s="6">
        <v>6767.1354856738872</v>
      </c>
      <c r="AA121" s="108">
        <v>7007.4128100696644</v>
      </c>
      <c r="AB121" s="21">
        <f t="shared" si="8"/>
        <v>3.0185614353634587</v>
      </c>
      <c r="AC121" s="22">
        <f t="shared" si="9"/>
        <v>2.9877000933932711</v>
      </c>
      <c r="AD121" s="22">
        <f t="shared" si="10"/>
        <v>2.9481994155294706</v>
      </c>
      <c r="AE121" s="22">
        <f t="shared" si="11"/>
        <v>2.9371349418974249</v>
      </c>
      <c r="AF121" s="22">
        <f t="shared" si="12"/>
        <v>2.9485064228832716</v>
      </c>
      <c r="AG121" s="22">
        <f t="shared" si="13"/>
        <v>2.9786577089314497</v>
      </c>
      <c r="AH121" s="22">
        <f t="shared" si="14"/>
        <v>3.0115594991445271</v>
      </c>
      <c r="AI121" s="23">
        <f t="shared" si="14"/>
        <v>3.0341128015496874</v>
      </c>
    </row>
    <row r="122" spans="1:35" x14ac:dyDescent="0.3">
      <c r="A122" s="116">
        <v>146</v>
      </c>
      <c r="B122" s="118" t="s">
        <v>1</v>
      </c>
      <c r="C122" s="146" t="s">
        <v>101</v>
      </c>
      <c r="D122" s="107">
        <v>2014.2419540544913</v>
      </c>
      <c r="E122" s="6">
        <v>2061.2054436702651</v>
      </c>
      <c r="F122" s="6">
        <v>2101.7450922180938</v>
      </c>
      <c r="G122" s="6">
        <v>2152.213682156867</v>
      </c>
      <c r="H122" s="6">
        <v>2196.9706015804768</v>
      </c>
      <c r="I122" s="6">
        <v>2244.5850315201237</v>
      </c>
      <c r="J122" s="6">
        <v>2244.5850315201237</v>
      </c>
      <c r="K122" s="108">
        <v>2244.5850315201237</v>
      </c>
      <c r="L122" s="13">
        <v>1145.5937510456279</v>
      </c>
      <c r="M122" s="6">
        <v>1168.2033687832131</v>
      </c>
      <c r="N122" s="6">
        <v>1195.9005905174372</v>
      </c>
      <c r="O122" s="6">
        <v>1226.9161412046446</v>
      </c>
      <c r="P122" s="6">
        <v>1281.1026551534287</v>
      </c>
      <c r="Q122" s="6">
        <v>1313.5705800347578</v>
      </c>
      <c r="R122" s="6">
        <v>1313.5705800347578</v>
      </c>
      <c r="S122" s="25">
        <v>1313.5705800347578</v>
      </c>
      <c r="T122" s="107">
        <v>3560.9799734836447</v>
      </c>
      <c r="U122" s="6">
        <v>3579.6215703669673</v>
      </c>
      <c r="V122" s="6">
        <v>3632.5774669677617</v>
      </c>
      <c r="W122" s="6">
        <v>3708.0648842572405</v>
      </c>
      <c r="X122" s="6">
        <v>3894.6280072786308</v>
      </c>
      <c r="Y122" s="6">
        <v>4033.8682617023501</v>
      </c>
      <c r="Z122" s="6">
        <v>4033.8682617023501</v>
      </c>
      <c r="AA122" s="108">
        <v>4033.8682617023501</v>
      </c>
      <c r="AB122" s="21">
        <f t="shared" si="8"/>
        <v>3.1084142788256308</v>
      </c>
      <c r="AC122" s="22">
        <f t="shared" si="9"/>
        <v>3.0642109636231054</v>
      </c>
      <c r="AD122" s="22">
        <f t="shared" si="10"/>
        <v>3.0375246034421921</v>
      </c>
      <c r="AE122" s="22">
        <f t="shared" si="11"/>
        <v>3.022264325756189</v>
      </c>
      <c r="AF122" s="22">
        <f t="shared" si="12"/>
        <v>3.0400592736358028</v>
      </c>
      <c r="AG122" s="22">
        <f t="shared" si="13"/>
        <v>3.0709185505628573</v>
      </c>
      <c r="AH122" s="22">
        <f t="shared" si="14"/>
        <v>3.0709185505628573</v>
      </c>
      <c r="AI122" s="23">
        <f t="shared" si="14"/>
        <v>3.0709185505628573</v>
      </c>
    </row>
    <row r="123" spans="1:35" x14ac:dyDescent="0.3">
      <c r="A123" s="116">
        <v>147</v>
      </c>
      <c r="B123" s="118" t="s">
        <v>1</v>
      </c>
      <c r="C123" s="146" t="s">
        <v>101</v>
      </c>
      <c r="D123" s="107">
        <v>1597.470231763954</v>
      </c>
      <c r="E123" s="6">
        <v>1651.189742777593</v>
      </c>
      <c r="F123" s="6">
        <v>1690.8635525445775</v>
      </c>
      <c r="G123" s="6">
        <v>1739.0415678122642</v>
      </c>
      <c r="H123" s="6">
        <v>1781.6339130738015</v>
      </c>
      <c r="I123" s="6">
        <v>1816.9306371354262</v>
      </c>
      <c r="J123" s="6">
        <v>1816.9306371354262</v>
      </c>
      <c r="K123" s="108">
        <v>1816.9306371354262</v>
      </c>
      <c r="L123" s="13">
        <v>1604.8317700237444</v>
      </c>
      <c r="M123" s="6">
        <v>1629.3532399439277</v>
      </c>
      <c r="N123" s="6">
        <v>1658.7542424185831</v>
      </c>
      <c r="O123" s="6">
        <v>1691.7050014810134</v>
      </c>
      <c r="P123" s="6">
        <v>1749.3116043066937</v>
      </c>
      <c r="Q123" s="6">
        <v>1749.3116043066937</v>
      </c>
      <c r="R123" s="6">
        <v>1749.3116043066937</v>
      </c>
      <c r="S123" s="25">
        <v>1749.3116043066937</v>
      </c>
      <c r="T123" s="107">
        <v>4523.6808769581639</v>
      </c>
      <c r="U123" s="6">
        <v>4542.0149916623568</v>
      </c>
      <c r="V123" s="6">
        <v>4593.1543069616991</v>
      </c>
      <c r="W123" s="6">
        <v>4666.263110851316</v>
      </c>
      <c r="X123" s="6">
        <v>4847.2799599777954</v>
      </c>
      <c r="Y123" s="6">
        <v>4847.2799599777954</v>
      </c>
      <c r="Z123" s="6">
        <v>4847.2799599777954</v>
      </c>
      <c r="AA123" s="108">
        <v>4847.2799599777954</v>
      </c>
      <c r="AB123" s="21">
        <f t="shared" si="8"/>
        <v>2.8187882128550044</v>
      </c>
      <c r="AC123" s="22">
        <f t="shared" si="9"/>
        <v>2.7876183508363508</v>
      </c>
      <c r="AD123" s="22">
        <f t="shared" si="10"/>
        <v>2.7690384684500033</v>
      </c>
      <c r="AE123" s="22">
        <f t="shared" si="11"/>
        <v>2.7583196282840139</v>
      </c>
      <c r="AF123" s="22">
        <f t="shared" si="12"/>
        <v>2.7709642742002631</v>
      </c>
      <c r="AG123" s="22">
        <f t="shared" si="13"/>
        <v>2.7709642742002631</v>
      </c>
      <c r="AH123" s="22">
        <f t="shared" si="14"/>
        <v>2.7709642742002631</v>
      </c>
      <c r="AI123" s="23">
        <f t="shared" si="14"/>
        <v>2.7709642742002631</v>
      </c>
    </row>
    <row r="124" spans="1:35" x14ac:dyDescent="0.3">
      <c r="A124" s="116">
        <v>148</v>
      </c>
      <c r="B124" s="118" t="s">
        <v>1</v>
      </c>
      <c r="C124" s="146" t="s">
        <v>103</v>
      </c>
      <c r="D124" s="107">
        <v>1358.9235123224489</v>
      </c>
      <c r="E124" s="6">
        <v>1423.0405477956276</v>
      </c>
      <c r="F124" s="6">
        <v>1461.2824924184131</v>
      </c>
      <c r="G124" s="6">
        <v>1505.495787009238</v>
      </c>
      <c r="H124" s="6">
        <v>1544.4882904974036</v>
      </c>
      <c r="I124" s="6">
        <v>1586.2602895276639</v>
      </c>
      <c r="J124" s="6">
        <v>1633.3436784001794</v>
      </c>
      <c r="K124" s="108">
        <v>1687.8206106415689</v>
      </c>
      <c r="L124" s="13">
        <v>1946.2775309471699</v>
      </c>
      <c r="M124" s="6">
        <v>1972.1054664911107</v>
      </c>
      <c r="N124" s="6">
        <v>2001.2584491249827</v>
      </c>
      <c r="O124" s="6">
        <v>2033.6619097035414</v>
      </c>
      <c r="P124" s="6">
        <v>2090.6143843711084</v>
      </c>
      <c r="Q124" s="6">
        <v>2144.6513600223843</v>
      </c>
      <c r="R124" s="6">
        <v>2190.0530906911795</v>
      </c>
      <c r="S124" s="25">
        <v>2253.7028522919932</v>
      </c>
      <c r="T124" s="107">
        <v>5385.3072816691993</v>
      </c>
      <c r="U124" s="6">
        <v>5404.2779729629146</v>
      </c>
      <c r="V124" s="6">
        <v>5454.1262316160846</v>
      </c>
      <c r="W124" s="6">
        <v>5524.8863688275715</v>
      </c>
      <c r="X124" s="6">
        <v>5701.1486318812294</v>
      </c>
      <c r="Y124" s="6">
        <v>5909.026228897942</v>
      </c>
      <c r="Z124" s="6">
        <v>6102.7068408801397</v>
      </c>
      <c r="AA124" s="108">
        <v>6329.1618954971518</v>
      </c>
      <c r="AB124" s="21">
        <f t="shared" si="8"/>
        <v>2.7669780881909483</v>
      </c>
      <c r="AC124" s="22">
        <f t="shared" si="9"/>
        <v>2.7403595115927204</v>
      </c>
      <c r="AD124" s="22">
        <f t="shared" si="10"/>
        <v>2.7253482597416698</v>
      </c>
      <c r="AE124" s="22">
        <f t="shared" si="11"/>
        <v>2.7167182226631592</v>
      </c>
      <c r="AF124" s="22">
        <f t="shared" si="12"/>
        <v>2.7270206665091083</v>
      </c>
      <c r="AG124" s="22">
        <f t="shared" si="13"/>
        <v>2.7552386084963794</v>
      </c>
      <c r="AH124" s="22">
        <f t="shared" si="14"/>
        <v>2.7865565756463599</v>
      </c>
      <c r="AI124" s="23">
        <f t="shared" si="14"/>
        <v>2.80833912468117</v>
      </c>
    </row>
    <row r="125" spans="1:35" x14ac:dyDescent="0.3">
      <c r="A125" s="116">
        <v>149</v>
      </c>
      <c r="B125" s="118" t="s">
        <v>1</v>
      </c>
      <c r="C125" s="146" t="s">
        <v>103</v>
      </c>
      <c r="D125" s="107">
        <v>590.59327633107557</v>
      </c>
      <c r="E125" s="6">
        <v>659.4938081502288</v>
      </c>
      <c r="F125" s="6">
        <v>695.5494333305503</v>
      </c>
      <c r="G125" s="6">
        <v>735.22314920415647</v>
      </c>
      <c r="H125" s="6">
        <v>769.89604573737563</v>
      </c>
      <c r="I125" s="6">
        <v>807.03109257375206</v>
      </c>
      <c r="J125" s="6">
        <v>848.43023773658274</v>
      </c>
      <c r="K125" s="108">
        <v>896.8637831847592</v>
      </c>
      <c r="L125" s="13">
        <v>1526.4113015520254</v>
      </c>
      <c r="M125" s="6">
        <v>1548.0006067619543</v>
      </c>
      <c r="N125" s="6">
        <v>1574.656079612635</v>
      </c>
      <c r="O125" s="6">
        <v>1604.57360066412</v>
      </c>
      <c r="P125" s="6">
        <v>1657.318217336302</v>
      </c>
      <c r="Q125" s="6">
        <v>1707.4563317817449</v>
      </c>
      <c r="R125" s="6">
        <v>1749.6289906762513</v>
      </c>
      <c r="S125" s="25">
        <v>1794.7248858939824</v>
      </c>
      <c r="T125" s="107">
        <v>4666.8784642874125</v>
      </c>
      <c r="U125" s="6">
        <v>4684.1632930245951</v>
      </c>
      <c r="V125" s="6">
        <v>4734.4909539801411</v>
      </c>
      <c r="W125" s="6">
        <v>4806.5665841148393</v>
      </c>
      <c r="X125" s="6">
        <v>4986.5595805617468</v>
      </c>
      <c r="Y125" s="6">
        <v>5199.3692366704645</v>
      </c>
      <c r="Z125" s="6">
        <v>5398.2013658752758</v>
      </c>
      <c r="AA125" s="108">
        <v>5575.8482112615047</v>
      </c>
      <c r="AB125" s="21">
        <f t="shared" si="8"/>
        <v>3.0574187046061705</v>
      </c>
      <c r="AC125" s="22">
        <f t="shared" si="9"/>
        <v>3.0259440936672113</v>
      </c>
      <c r="AD125" s="22">
        <f t="shared" si="10"/>
        <v>3.0066825481947936</v>
      </c>
      <c r="AE125" s="22">
        <f t="shared" si="11"/>
        <v>2.9955413588541155</v>
      </c>
      <c r="AF125" s="22">
        <f t="shared" si="12"/>
        <v>3.008812386420463</v>
      </c>
      <c r="AG125" s="22">
        <f t="shared" si="13"/>
        <v>3.0450964630204505</v>
      </c>
      <c r="AH125" s="22">
        <f t="shared" si="14"/>
        <v>3.085340603432051</v>
      </c>
      <c r="AI125" s="23">
        <f t="shared" si="14"/>
        <v>3.1067982926442133</v>
      </c>
    </row>
    <row r="126" spans="1:35" x14ac:dyDescent="0.3">
      <c r="A126" s="116">
        <v>150</v>
      </c>
      <c r="B126" s="118" t="s">
        <v>1</v>
      </c>
      <c r="C126" s="146" t="s">
        <v>103</v>
      </c>
      <c r="D126" s="107">
        <v>568.45309139274138</v>
      </c>
      <c r="E126" s="6">
        <v>638.10159809557013</v>
      </c>
      <c r="F126" s="6">
        <v>674.15879212263258</v>
      </c>
      <c r="G126" s="6">
        <v>713.76883613945301</v>
      </c>
      <c r="H126" s="6">
        <v>748.35480121544288</v>
      </c>
      <c r="I126" s="6">
        <v>785.43690562384586</v>
      </c>
      <c r="J126" s="6">
        <v>826.94991134496104</v>
      </c>
      <c r="K126" s="108">
        <v>875.3854186380895</v>
      </c>
      <c r="L126" s="13">
        <v>1847.5328891690551</v>
      </c>
      <c r="M126" s="6">
        <v>1873.4982917442244</v>
      </c>
      <c r="N126" s="6">
        <v>1901.9758746252201</v>
      </c>
      <c r="O126" s="6">
        <v>1933.4410887112922</v>
      </c>
      <c r="P126" s="6">
        <v>1988.7289850859233</v>
      </c>
      <c r="Q126" s="6">
        <v>2041.2537085982631</v>
      </c>
      <c r="R126" s="6">
        <v>2085.4057378930429</v>
      </c>
      <c r="S126" s="25">
        <v>2147.2347167075814</v>
      </c>
      <c r="T126" s="107">
        <v>5387.2453838029687</v>
      </c>
      <c r="U126" s="6">
        <v>5407.3473576900342</v>
      </c>
      <c r="V126" s="6">
        <v>5458.6327340943762</v>
      </c>
      <c r="W126" s="6">
        <v>5530.9904465108166</v>
      </c>
      <c r="X126" s="6">
        <v>5711.1694484390364</v>
      </c>
      <c r="Y126" s="6">
        <v>5923.9546600233462</v>
      </c>
      <c r="Z126" s="6">
        <v>6122.3447313280576</v>
      </c>
      <c r="AA126" s="108">
        <v>6354.1037598738731</v>
      </c>
      <c r="AB126" s="21">
        <f t="shared" si="8"/>
        <v>2.9159131160181575</v>
      </c>
      <c r="AC126" s="22">
        <f t="shared" si="9"/>
        <v>2.8862302044886312</v>
      </c>
      <c r="AD126" s="22">
        <f t="shared" si="10"/>
        <v>2.8699800070650143</v>
      </c>
      <c r="AE126" s="22">
        <f t="shared" si="11"/>
        <v>2.8606976849744203</v>
      </c>
      <c r="AF126" s="22">
        <f t="shared" si="12"/>
        <v>2.8717685975659899</v>
      </c>
      <c r="AG126" s="22">
        <f t="shared" si="13"/>
        <v>2.9021158100387967</v>
      </c>
      <c r="AH126" s="22">
        <f t="shared" si="14"/>
        <v>2.9358050666503264</v>
      </c>
      <c r="AI126" s="23">
        <f t="shared" si="14"/>
        <v>2.9592031604336246</v>
      </c>
    </row>
    <row r="127" spans="1:35" x14ac:dyDescent="0.3">
      <c r="A127" s="116">
        <v>151</v>
      </c>
      <c r="B127" s="118" t="s">
        <v>1</v>
      </c>
      <c r="C127" s="146" t="s">
        <v>103</v>
      </c>
      <c r="D127" s="107">
        <v>515.52814840100314</v>
      </c>
      <c r="E127" s="6">
        <v>584.54535820876197</v>
      </c>
      <c r="F127" s="6">
        <v>620.28066290593245</v>
      </c>
      <c r="G127" s="6">
        <v>659.37163638648144</v>
      </c>
      <c r="H127" s="6">
        <v>693.31912373985961</v>
      </c>
      <c r="I127" s="6">
        <v>729.65406743144979</v>
      </c>
      <c r="J127" s="6">
        <v>770.82459360490816</v>
      </c>
      <c r="K127" s="108">
        <v>818.40144865718162</v>
      </c>
      <c r="L127" s="13">
        <v>1650.8795521668903</v>
      </c>
      <c r="M127" s="6">
        <v>1675.7605921615623</v>
      </c>
      <c r="N127" s="6">
        <v>1703.2982495274084</v>
      </c>
      <c r="O127" s="6">
        <v>1733.6969030876726</v>
      </c>
      <c r="P127" s="6">
        <v>1786.9352754031761</v>
      </c>
      <c r="Q127" s="6">
        <v>1837.4804320178152</v>
      </c>
      <c r="R127" s="6">
        <v>1879.9647609359442</v>
      </c>
      <c r="S127" s="25">
        <v>1939.4314051909178</v>
      </c>
      <c r="T127" s="107">
        <v>4490.5640018338654</v>
      </c>
      <c r="U127" s="6">
        <v>4508.5329682174388</v>
      </c>
      <c r="V127" s="6">
        <v>4554.7614599382578</v>
      </c>
      <c r="W127" s="6">
        <v>4619.8949801823064</v>
      </c>
      <c r="X127" s="6">
        <v>4781.5115352496005</v>
      </c>
      <c r="Y127" s="6">
        <v>4972.3052907204701</v>
      </c>
      <c r="Z127" s="6">
        <v>5150.3046137434185</v>
      </c>
      <c r="AA127" s="108">
        <v>5358.3097272126188</v>
      </c>
      <c r="AB127" s="21">
        <f t="shared" si="8"/>
        <v>2.7201039566694605</v>
      </c>
      <c r="AC127" s="22">
        <f t="shared" si="9"/>
        <v>2.6904397855554567</v>
      </c>
      <c r="AD127" s="22">
        <f t="shared" si="10"/>
        <v>2.6740833328526037</v>
      </c>
      <c r="AE127" s="22">
        <f t="shared" si="11"/>
        <v>2.6647650878042088</v>
      </c>
      <c r="AF127" s="22">
        <f t="shared" si="12"/>
        <v>2.6758168586552609</v>
      </c>
      <c r="AG127" s="22">
        <f t="shared" si="13"/>
        <v>2.7060453020771331</v>
      </c>
      <c r="AH127" s="22">
        <f t="shared" si="14"/>
        <v>2.739575081811283</v>
      </c>
      <c r="AI127" s="23">
        <f t="shared" si="14"/>
        <v>2.7628250800059342</v>
      </c>
    </row>
    <row r="128" spans="1:35" x14ac:dyDescent="0.3">
      <c r="A128" s="116">
        <v>152</v>
      </c>
      <c r="B128" s="118" t="s">
        <v>1</v>
      </c>
      <c r="C128" s="146" t="s">
        <v>105</v>
      </c>
      <c r="D128" s="107">
        <v>1808.4315406544263</v>
      </c>
      <c r="E128" s="6">
        <v>1870.9159819783906</v>
      </c>
      <c r="F128" s="6">
        <v>1908.2910382020607</v>
      </c>
      <c r="G128" s="6">
        <v>1954.131098577124</v>
      </c>
      <c r="H128" s="6">
        <v>1986.265081476623</v>
      </c>
      <c r="I128" s="6">
        <v>2032.8544088815688</v>
      </c>
      <c r="J128" s="6">
        <v>2088.3527037751783</v>
      </c>
      <c r="K128" s="108">
        <v>2149.7167446222588</v>
      </c>
      <c r="L128" s="13">
        <v>2504.0404768367816</v>
      </c>
      <c r="M128" s="6">
        <v>2532.4211445607189</v>
      </c>
      <c r="N128" s="6">
        <v>2569.9444935250967</v>
      </c>
      <c r="O128" s="6">
        <v>2614.1082795579559</v>
      </c>
      <c r="P128" s="6">
        <v>2679.1558621215263</v>
      </c>
      <c r="Q128" s="6">
        <v>2741.1899404939195</v>
      </c>
      <c r="R128" s="6">
        <v>2792.7948271656146</v>
      </c>
      <c r="S128" s="25">
        <v>2800.1257084686067</v>
      </c>
      <c r="T128" s="107">
        <v>7509.6271608332972</v>
      </c>
      <c r="U128" s="6">
        <v>7532.2046340215848</v>
      </c>
      <c r="V128" s="6">
        <v>7604.0885935751048</v>
      </c>
      <c r="W128" s="6">
        <v>7715.7270500365503</v>
      </c>
      <c r="X128" s="6">
        <v>7938.4916629080608</v>
      </c>
      <c r="Y128" s="6">
        <v>8194.9284017518112</v>
      </c>
      <c r="Z128" s="6">
        <v>8431.3772021973764</v>
      </c>
      <c r="AA128" s="108">
        <v>8459.3539484005996</v>
      </c>
      <c r="AB128" s="21">
        <f t="shared" si="8"/>
        <v>2.9990039020135177</v>
      </c>
      <c r="AC128" s="22">
        <f t="shared" si="9"/>
        <v>2.9743096444284913</v>
      </c>
      <c r="AD128" s="22">
        <f t="shared" si="10"/>
        <v>2.9588532408903747</v>
      </c>
      <c r="AE128" s="22">
        <f t="shared" si="11"/>
        <v>2.9515713294558994</v>
      </c>
      <c r="AF128" s="22">
        <f t="shared" si="12"/>
        <v>2.9630570491042119</v>
      </c>
      <c r="AG128" s="22">
        <f t="shared" si="13"/>
        <v>2.9895514647464427</v>
      </c>
      <c r="AH128" s="22">
        <f t="shared" si="14"/>
        <v>3.0189747990740567</v>
      </c>
      <c r="AI128" s="23">
        <f t="shared" si="14"/>
        <v>3.0210622054632803</v>
      </c>
    </row>
    <row r="129" spans="1:35" x14ac:dyDescent="0.3">
      <c r="A129" s="116">
        <v>153</v>
      </c>
      <c r="B129" s="118" t="s">
        <v>1</v>
      </c>
      <c r="C129" s="146" t="s">
        <v>105</v>
      </c>
      <c r="D129" s="107">
        <v>2515.8505876578647</v>
      </c>
      <c r="E129" s="6">
        <v>2549.7919600833429</v>
      </c>
      <c r="F129" s="6">
        <v>2582.9410372203488</v>
      </c>
      <c r="G129" s="6">
        <v>2626.9754315228474</v>
      </c>
      <c r="H129" s="6">
        <v>2658.4674906129453</v>
      </c>
      <c r="I129" s="6">
        <v>2704.2441067654013</v>
      </c>
      <c r="J129" s="6">
        <v>2757.9756329887377</v>
      </c>
      <c r="K129" s="108">
        <v>2818.0616919045783</v>
      </c>
      <c r="L129" s="13">
        <v>1551.4442338707365</v>
      </c>
      <c r="M129" s="6">
        <v>1574.975615122929</v>
      </c>
      <c r="N129" s="6">
        <v>1605.2251049503452</v>
      </c>
      <c r="O129" s="6">
        <v>1640.5771769467008</v>
      </c>
      <c r="P129" s="6">
        <v>1693.0064902708032</v>
      </c>
      <c r="Q129" s="6">
        <v>1743.1404029259363</v>
      </c>
      <c r="R129" s="6">
        <v>1784.9246446380469</v>
      </c>
      <c r="S129" s="25">
        <v>1798.4534390242254</v>
      </c>
      <c r="T129" s="107">
        <v>4398.0553561749166</v>
      </c>
      <c r="U129" s="6">
        <v>4415.775786424887</v>
      </c>
      <c r="V129" s="6">
        <v>4470.4012779627083</v>
      </c>
      <c r="W129" s="6">
        <v>4554.5116293848523</v>
      </c>
      <c r="X129" s="6">
        <v>4723.3927060703518</v>
      </c>
      <c r="Y129" s="6">
        <v>4918.5284574374282</v>
      </c>
      <c r="Z129" s="6">
        <v>5099.2273604328075</v>
      </c>
      <c r="AA129" s="108">
        <v>5148.0841624548966</v>
      </c>
      <c r="AB129" s="21">
        <f t="shared" si="8"/>
        <v>2.8348136917574536</v>
      </c>
      <c r="AC129" s="22">
        <f t="shared" si="9"/>
        <v>2.8037105743254505</v>
      </c>
      <c r="AD129" s="22">
        <f t="shared" si="10"/>
        <v>2.7849061568850759</v>
      </c>
      <c r="AE129" s="22">
        <f t="shared" si="11"/>
        <v>2.7761642020775348</v>
      </c>
      <c r="AF129" s="22">
        <f t="shared" si="12"/>
        <v>2.7899436494864389</v>
      </c>
      <c r="AG129" s="22">
        <f t="shared" si="13"/>
        <v>2.8216479000667221</v>
      </c>
      <c r="AH129" s="22">
        <f t="shared" si="14"/>
        <v>2.8568306094887532</v>
      </c>
      <c r="AI129" s="23">
        <f t="shared" si="14"/>
        <v>2.8625062238186478</v>
      </c>
    </row>
    <row r="130" spans="1:35" x14ac:dyDescent="0.3">
      <c r="A130" s="116">
        <v>154</v>
      </c>
      <c r="B130" s="118" t="s">
        <v>1</v>
      </c>
      <c r="C130" s="146" t="s">
        <v>105</v>
      </c>
      <c r="D130" s="107">
        <v>18009.46475968877</v>
      </c>
      <c r="E130" s="6">
        <v>17657.933946185851</v>
      </c>
      <c r="F130" s="6">
        <v>17777.933946185851</v>
      </c>
      <c r="G130" s="6">
        <v>17897.933946185851</v>
      </c>
      <c r="H130" s="6">
        <v>18137.933946185851</v>
      </c>
      <c r="I130" s="6">
        <v>18306.933946185851</v>
      </c>
      <c r="J130" s="6">
        <v>18489.933946185851</v>
      </c>
      <c r="K130" s="108">
        <v>18675.933946185851</v>
      </c>
      <c r="L130" s="13">
        <v>1457.4691593550695</v>
      </c>
      <c r="M130" s="6">
        <v>1480.9414384641984</v>
      </c>
      <c r="N130" s="6">
        <v>1514.9414384641984</v>
      </c>
      <c r="O130" s="6">
        <v>1555.9414384641984</v>
      </c>
      <c r="P130" s="6">
        <v>1616.9414384641984</v>
      </c>
      <c r="Q130" s="6">
        <v>1674.9414384641984</v>
      </c>
      <c r="R130" s="6">
        <v>1723.9414384641984</v>
      </c>
      <c r="S130" s="25">
        <v>1791.9414384641984</v>
      </c>
      <c r="T130" s="107">
        <v>5658.7029680400565</v>
      </c>
      <c r="U130" s="6">
        <v>5682.8889171318369</v>
      </c>
      <c r="V130" s="6">
        <v>5767.8889171318369</v>
      </c>
      <c r="W130" s="6">
        <v>5900.8889171318369</v>
      </c>
      <c r="X130" s="6">
        <v>6167.8889171318369</v>
      </c>
      <c r="Y130" s="6">
        <v>6478.8889171318369</v>
      </c>
      <c r="Z130" s="6">
        <v>6767.8889171318369</v>
      </c>
      <c r="AA130" s="108">
        <v>7104.8889171318369</v>
      </c>
      <c r="AB130" s="21">
        <f t="shared" si="8"/>
        <v>3.8825541739380847</v>
      </c>
      <c r="AC130" s="22">
        <f t="shared" si="9"/>
        <v>3.8373488441414962</v>
      </c>
      <c r="AD130" s="22">
        <f t="shared" si="10"/>
        <v>3.807334574582069</v>
      </c>
      <c r="AE130" s="22">
        <f t="shared" si="11"/>
        <v>3.7924877962992909</v>
      </c>
      <c r="AF130" s="22">
        <f t="shared" si="12"/>
        <v>3.8145406941826012</v>
      </c>
      <c r="AG130" s="22">
        <f t="shared" si="13"/>
        <v>3.8681286213042259</v>
      </c>
      <c r="AH130" s="22">
        <f t="shared" si="14"/>
        <v>3.9258229810643233</v>
      </c>
      <c r="AI130" s="23">
        <f t="shared" si="14"/>
        <v>3.9649113328285739</v>
      </c>
    </row>
    <row r="131" spans="1:35" x14ac:dyDescent="0.3">
      <c r="A131" s="116">
        <v>155</v>
      </c>
      <c r="B131" s="118" t="s">
        <v>1</v>
      </c>
      <c r="C131" s="146" t="s">
        <v>105</v>
      </c>
      <c r="D131" s="107">
        <v>803.71456639532914</v>
      </c>
      <c r="E131" s="6">
        <v>881.76809141588365</v>
      </c>
      <c r="F131" s="6">
        <v>914.54906302849383</v>
      </c>
      <c r="G131" s="6">
        <v>950.38648037497967</v>
      </c>
      <c r="H131" s="6">
        <v>975.06042324936595</v>
      </c>
      <c r="I131" s="6">
        <v>975.0867948332517</v>
      </c>
      <c r="J131" s="6">
        <v>975.0867948332517</v>
      </c>
      <c r="K131" s="108">
        <v>975.0867948332517</v>
      </c>
      <c r="L131" s="13">
        <v>830.57845576314025</v>
      </c>
      <c r="M131" s="6">
        <v>850.42581813720233</v>
      </c>
      <c r="N131" s="6">
        <v>876.2602753355211</v>
      </c>
      <c r="O131" s="6">
        <v>906.56504509913339</v>
      </c>
      <c r="P131" s="6">
        <v>918.4016880082246</v>
      </c>
      <c r="Q131" s="6">
        <v>918.4016880082246</v>
      </c>
      <c r="R131" s="6">
        <v>918.4016880082246</v>
      </c>
      <c r="S131" s="25">
        <v>918.4016880082246</v>
      </c>
      <c r="T131" s="107">
        <v>2545.6169089959226</v>
      </c>
      <c r="U131" s="6">
        <v>2561.7738493508741</v>
      </c>
      <c r="V131" s="6">
        <v>2611.8980468579284</v>
      </c>
      <c r="W131" s="6">
        <v>2689.069686648827</v>
      </c>
      <c r="X131" s="6">
        <v>2729.8070535017596</v>
      </c>
      <c r="Y131" s="6">
        <v>2729.8070535017596</v>
      </c>
      <c r="Z131" s="6">
        <v>2729.8070535017596</v>
      </c>
      <c r="AA131" s="108">
        <v>2729.8070535017596</v>
      </c>
      <c r="AB131" s="21">
        <f t="shared" ref="AB131:AB189" si="15">T131/L131</f>
        <v>3.0648723083685034</v>
      </c>
      <c r="AC131" s="22">
        <f t="shared" ref="AC131:AC189" si="16">U131/M131</f>
        <v>3.0123425167903046</v>
      </c>
      <c r="AD131" s="22">
        <f t="shared" ref="AD131:AD189" si="17">V131/N131</f>
        <v>2.9807331455917359</v>
      </c>
      <c r="AE131" s="22">
        <f t="shared" ref="AE131:AE189" si="18">W131/O131</f>
        <v>2.9662181452791132</v>
      </c>
      <c r="AF131" s="22">
        <f t="shared" ref="AF131:AF189" si="19">X131/P131</f>
        <v>2.9723454226461672</v>
      </c>
      <c r="AG131" s="22">
        <f t="shared" ref="AG131:AG189" si="20">Y131/Q131</f>
        <v>2.9723454226461672</v>
      </c>
      <c r="AH131" s="22">
        <f t="shared" ref="AH131:AI189" si="21">Z131/R131</f>
        <v>2.9723454226461672</v>
      </c>
      <c r="AI131" s="23">
        <f t="shared" si="21"/>
        <v>2.9723454226461672</v>
      </c>
    </row>
    <row r="132" spans="1:35" x14ac:dyDescent="0.3">
      <c r="A132" s="116">
        <v>156</v>
      </c>
      <c r="B132" s="118" t="s">
        <v>1</v>
      </c>
      <c r="C132" s="146" t="s">
        <v>105</v>
      </c>
      <c r="D132" s="107">
        <v>4760.6012129428445</v>
      </c>
      <c r="E132" s="6">
        <v>4738.0907720387631</v>
      </c>
      <c r="F132" s="6">
        <v>4788.0907720387631</v>
      </c>
      <c r="G132" s="6">
        <v>4844.9772857314292</v>
      </c>
      <c r="H132" s="6">
        <v>4884.4070044476794</v>
      </c>
      <c r="I132" s="6">
        <v>4941.4038649026306</v>
      </c>
      <c r="J132" s="6">
        <v>5009.6343149647491</v>
      </c>
      <c r="K132" s="108">
        <v>5084.6557540582226</v>
      </c>
      <c r="L132" s="13">
        <v>665.56055990058348</v>
      </c>
      <c r="M132" s="6">
        <v>685.66352934327119</v>
      </c>
      <c r="N132" s="6">
        <v>711.80483133237635</v>
      </c>
      <c r="O132" s="6">
        <v>742.45782046262525</v>
      </c>
      <c r="P132" s="6">
        <v>788.08396593224484</v>
      </c>
      <c r="Q132" s="6">
        <v>831.89914395823484</v>
      </c>
      <c r="R132" s="6">
        <v>868.52292676421803</v>
      </c>
      <c r="S132" s="25">
        <v>877.55181741229296</v>
      </c>
      <c r="T132" s="107">
        <v>2023.0892645017288</v>
      </c>
      <c r="U132" s="6">
        <v>2039.335521375483</v>
      </c>
      <c r="V132" s="6">
        <v>2089.4137000990627</v>
      </c>
      <c r="W132" s="6">
        <v>2166.2842392343618</v>
      </c>
      <c r="X132" s="6">
        <v>2320.7451924350898</v>
      </c>
      <c r="Y132" s="6">
        <v>2500.7520288153992</v>
      </c>
      <c r="Z132" s="6">
        <v>2669.4861777609003</v>
      </c>
      <c r="AA132" s="108">
        <v>2704.5663656532156</v>
      </c>
      <c r="AB132" s="21">
        <f t="shared" si="15"/>
        <v>3.03967720804238</v>
      </c>
      <c r="AC132" s="22">
        <f t="shared" si="16"/>
        <v>2.9742511218713346</v>
      </c>
      <c r="AD132" s="22">
        <f t="shared" si="17"/>
        <v>2.9353744286731507</v>
      </c>
      <c r="AE132" s="22">
        <f t="shared" si="18"/>
        <v>2.91772027922684</v>
      </c>
      <c r="AF132" s="22">
        <f t="shared" si="19"/>
        <v>2.9447943274544617</v>
      </c>
      <c r="AG132" s="22">
        <f t="shared" si="20"/>
        <v>3.006075973244358</v>
      </c>
      <c r="AH132" s="22">
        <f t="shared" si="21"/>
        <v>3.0735932184385479</v>
      </c>
      <c r="AI132" s="23">
        <f t="shared" si="21"/>
        <v>3.0819449199346272</v>
      </c>
    </row>
    <row r="133" spans="1:35" x14ac:dyDescent="0.3">
      <c r="A133" s="116">
        <v>157</v>
      </c>
      <c r="B133" s="118" t="s">
        <v>1</v>
      </c>
      <c r="C133" s="146" t="s">
        <v>105</v>
      </c>
      <c r="D133" s="107">
        <v>1769.0004908913813</v>
      </c>
      <c r="E133" s="6">
        <v>1845.9304721265805</v>
      </c>
      <c r="F133" s="6">
        <v>1885.5134228962365</v>
      </c>
      <c r="G133" s="6">
        <v>1931.9676002754002</v>
      </c>
      <c r="H133" s="6">
        <v>1964.4364856703007</v>
      </c>
      <c r="I133" s="6">
        <v>2011.5086005292794</v>
      </c>
      <c r="J133" s="6">
        <v>2011.53515493895</v>
      </c>
      <c r="K133" s="108">
        <v>2011.53515493895</v>
      </c>
      <c r="L133" s="13">
        <v>544.26175399278986</v>
      </c>
      <c r="M133" s="6">
        <v>567.80702885621781</v>
      </c>
      <c r="N133" s="6">
        <v>597.2189430178629</v>
      </c>
      <c r="O133" s="6">
        <v>631.49177796525373</v>
      </c>
      <c r="P133" s="6">
        <v>682.36626387593776</v>
      </c>
      <c r="Q133" s="6">
        <v>692.16703373250948</v>
      </c>
      <c r="R133" s="6">
        <v>692.16703373250948</v>
      </c>
      <c r="S133" s="25">
        <v>692.16703373250948</v>
      </c>
      <c r="T133" s="107">
        <v>1656.9189158547765</v>
      </c>
      <c r="U133" s="6">
        <v>1676.0135517693436</v>
      </c>
      <c r="V133" s="6">
        <v>1731.930482486154</v>
      </c>
      <c r="W133" s="6">
        <v>1816.8426897795014</v>
      </c>
      <c r="X133" s="6">
        <v>1986.6711990628951</v>
      </c>
      <c r="Y133" s="6">
        <v>2026.4798801301135</v>
      </c>
      <c r="Z133" s="6">
        <v>2026.4798801301135</v>
      </c>
      <c r="AA133" s="108">
        <v>2026.4798801301135</v>
      </c>
      <c r="AB133" s="21">
        <f t="shared" si="15"/>
        <v>3.0443419984949496</v>
      </c>
      <c r="AC133" s="22">
        <f t="shared" si="16"/>
        <v>2.9517308990441364</v>
      </c>
      <c r="AD133" s="22">
        <f t="shared" si="17"/>
        <v>2.899992545002632</v>
      </c>
      <c r="AE133" s="22">
        <f t="shared" si="18"/>
        <v>2.877064679501605</v>
      </c>
      <c r="AF133" s="22">
        <f t="shared" si="19"/>
        <v>2.9114440502646177</v>
      </c>
      <c r="AG133" s="22">
        <f t="shared" si="20"/>
        <v>2.9277324422723869</v>
      </c>
      <c r="AH133" s="22">
        <f t="shared" si="21"/>
        <v>2.9277324422723869</v>
      </c>
      <c r="AI133" s="23">
        <f t="shared" si="21"/>
        <v>2.9277324422723869</v>
      </c>
    </row>
    <row r="134" spans="1:35" x14ac:dyDescent="0.3">
      <c r="A134" s="116">
        <v>158</v>
      </c>
      <c r="B134" s="118" t="s">
        <v>1</v>
      </c>
      <c r="C134" s="146" t="s">
        <v>105</v>
      </c>
      <c r="D134" s="107">
        <v>10363.10534592323</v>
      </c>
      <c r="E134" s="6">
        <v>10204.083124741361</v>
      </c>
      <c r="F134" s="6">
        <v>10239.517687431495</v>
      </c>
      <c r="G134" s="6">
        <v>10317.79822049452</v>
      </c>
      <c r="H134" s="6">
        <v>10377.177330280952</v>
      </c>
      <c r="I134" s="6">
        <v>10464.115530325338</v>
      </c>
      <c r="J134" s="6">
        <v>10571.543840946004</v>
      </c>
      <c r="K134" s="108">
        <v>10686.981107405643</v>
      </c>
      <c r="L134" s="13">
        <v>794.2878588637692</v>
      </c>
      <c r="M134" s="6">
        <v>817.87877014453079</v>
      </c>
      <c r="N134" s="6">
        <v>846.34863656259404</v>
      </c>
      <c r="O134" s="6">
        <v>879.43920627132945</v>
      </c>
      <c r="P134" s="6">
        <v>928.73555282557857</v>
      </c>
      <c r="Q134" s="6">
        <v>976.19894513985992</v>
      </c>
      <c r="R134" s="6">
        <v>1015.9590533011386</v>
      </c>
      <c r="S134" s="25">
        <v>1071.4742371117241</v>
      </c>
      <c r="T134" s="107">
        <v>2064.9419006026269</v>
      </c>
      <c r="U134" s="6">
        <v>2081.3391281900499</v>
      </c>
      <c r="V134" s="6">
        <v>2128.0034328814641</v>
      </c>
      <c r="W134" s="6">
        <v>2199.0842754159694</v>
      </c>
      <c r="X134" s="6">
        <v>2342.1098487510967</v>
      </c>
      <c r="Y134" s="6">
        <v>2509.0977348007273</v>
      </c>
      <c r="Z134" s="6">
        <v>2665.725271943616</v>
      </c>
      <c r="AA134" s="108">
        <v>2849.8590780548043</v>
      </c>
      <c r="AB134" s="21">
        <f t="shared" si="15"/>
        <v>2.5997399778419519</v>
      </c>
      <c r="AC134" s="22">
        <f t="shared" si="16"/>
        <v>2.5448015086908877</v>
      </c>
      <c r="AD134" s="22">
        <f t="shared" si="17"/>
        <v>2.5143343309729334</v>
      </c>
      <c r="AE134" s="22">
        <f t="shared" si="18"/>
        <v>2.5005529202407377</v>
      </c>
      <c r="AF134" s="22">
        <f t="shared" si="19"/>
        <v>2.5218264140157851</v>
      </c>
      <c r="AG134" s="22">
        <f t="shared" si="20"/>
        <v>2.5702729421012118</v>
      </c>
      <c r="AH134" s="22">
        <f t="shared" si="21"/>
        <v>2.6238510925040925</v>
      </c>
      <c r="AI134" s="23">
        <f t="shared" si="21"/>
        <v>2.6597551106192818</v>
      </c>
    </row>
    <row r="135" spans="1:35" x14ac:dyDescent="0.3">
      <c r="A135" s="116">
        <v>159</v>
      </c>
      <c r="B135" s="118" t="s">
        <v>1</v>
      </c>
      <c r="C135" s="146" t="s">
        <v>105</v>
      </c>
      <c r="D135" s="107">
        <v>98.636445677120719</v>
      </c>
      <c r="E135" s="6">
        <v>175.34590714189272</v>
      </c>
      <c r="F135" s="6">
        <v>184.39775851562089</v>
      </c>
      <c r="G135" s="6">
        <v>184.39775851562089</v>
      </c>
      <c r="H135" s="6">
        <v>184.39775851562089</v>
      </c>
      <c r="I135" s="6">
        <v>184.39775851562089</v>
      </c>
      <c r="J135" s="6">
        <v>184.39775851562089</v>
      </c>
      <c r="K135" s="108">
        <v>184.39775851562089</v>
      </c>
      <c r="L135" s="13">
        <v>342.19547479238213</v>
      </c>
      <c r="M135" s="6">
        <v>359.87989238689187</v>
      </c>
      <c r="N135" s="6">
        <v>359.88740900245909</v>
      </c>
      <c r="O135" s="6">
        <v>359.88740900245909</v>
      </c>
      <c r="P135" s="6">
        <v>359.88740900245909</v>
      </c>
      <c r="Q135" s="6">
        <v>359.88740900245909</v>
      </c>
      <c r="R135" s="6">
        <v>359.88740900245909</v>
      </c>
      <c r="S135" s="25">
        <v>359.88740900245909</v>
      </c>
      <c r="T135" s="107">
        <v>1029.3264747049818</v>
      </c>
      <c r="U135" s="6">
        <v>1043.2561546918594</v>
      </c>
      <c r="V135" s="6">
        <v>1043.2697508174685</v>
      </c>
      <c r="W135" s="6">
        <v>1043.2697508174685</v>
      </c>
      <c r="X135" s="6">
        <v>1043.2697508174685</v>
      </c>
      <c r="Y135" s="6">
        <v>1043.2697508174685</v>
      </c>
      <c r="Z135" s="6">
        <v>1043.2697508174685</v>
      </c>
      <c r="AA135" s="108">
        <v>1043.2697508174685</v>
      </c>
      <c r="AB135" s="21">
        <f t="shared" si="15"/>
        <v>3.0080072664008717</v>
      </c>
      <c r="AC135" s="22">
        <f t="shared" si="16"/>
        <v>2.89890092989774</v>
      </c>
      <c r="AD135" s="22">
        <f t="shared" si="17"/>
        <v>2.8988781622263975</v>
      </c>
      <c r="AE135" s="22">
        <f t="shared" si="18"/>
        <v>2.8988781622263975</v>
      </c>
      <c r="AF135" s="22">
        <f t="shared" si="19"/>
        <v>2.8988781622263975</v>
      </c>
      <c r="AG135" s="22">
        <f t="shared" si="20"/>
        <v>2.8988781622263975</v>
      </c>
      <c r="AH135" s="22">
        <f t="shared" si="21"/>
        <v>2.8988781622263975</v>
      </c>
      <c r="AI135" s="23">
        <f t="shared" si="21"/>
        <v>2.8988781622263975</v>
      </c>
    </row>
    <row r="136" spans="1:35" x14ac:dyDescent="0.3">
      <c r="A136" s="116">
        <v>160</v>
      </c>
      <c r="B136" s="118" t="s">
        <v>1</v>
      </c>
      <c r="C136" s="146" t="s">
        <v>107</v>
      </c>
      <c r="D136" s="107">
        <v>1815.4528579923335</v>
      </c>
      <c r="E136" s="6">
        <v>1887.8136552946423</v>
      </c>
      <c r="F136" s="6">
        <v>1932.5753508939731</v>
      </c>
      <c r="G136" s="6">
        <v>1984.8960158575837</v>
      </c>
      <c r="H136" s="6">
        <v>2030.9081557999812</v>
      </c>
      <c r="I136" s="6">
        <v>2079.9990315406667</v>
      </c>
      <c r="J136" s="6">
        <v>2137.665880029876</v>
      </c>
      <c r="K136" s="108">
        <v>2201.7204744829787</v>
      </c>
      <c r="L136" s="13">
        <v>1474.1505125046851</v>
      </c>
      <c r="M136" s="6">
        <v>1501.4828565041569</v>
      </c>
      <c r="N136" s="6">
        <v>1531.9872118196622</v>
      </c>
      <c r="O136" s="6">
        <v>1565.9353577465488</v>
      </c>
      <c r="P136" s="6">
        <v>1625.4286039014262</v>
      </c>
      <c r="Q136" s="6">
        <v>1681.7762897047512</v>
      </c>
      <c r="R136" s="6">
        <v>1728.9437337530933</v>
      </c>
      <c r="S136" s="25">
        <v>1794.7224076753364</v>
      </c>
      <c r="T136" s="107">
        <v>4057.6260258385828</v>
      </c>
      <c r="U136" s="6">
        <v>4077.6037310601205</v>
      </c>
      <c r="V136" s="6">
        <v>4129.2936613613783</v>
      </c>
      <c r="W136" s="6">
        <v>4202.6118886106942</v>
      </c>
      <c r="X136" s="6">
        <v>4384.5045875114847</v>
      </c>
      <c r="Y136" s="6">
        <v>4598.9204638261426</v>
      </c>
      <c r="Z136" s="6">
        <v>4798.6234419682123</v>
      </c>
      <c r="AA136" s="108">
        <v>5031.7213080911033</v>
      </c>
      <c r="AB136" s="21">
        <f t="shared" si="15"/>
        <v>2.7525181393753284</v>
      </c>
      <c r="AC136" s="22">
        <f t="shared" si="16"/>
        <v>2.7157178074972124</v>
      </c>
      <c r="AD136" s="22">
        <f t="shared" si="17"/>
        <v>2.6953838971388606</v>
      </c>
      <c r="AE136" s="22">
        <f t="shared" si="18"/>
        <v>2.6837709920915516</v>
      </c>
      <c r="AF136" s="22">
        <f t="shared" si="19"/>
        <v>2.697445201214991</v>
      </c>
      <c r="AG136" s="22">
        <f t="shared" si="20"/>
        <v>2.7345613634697625</v>
      </c>
      <c r="AH136" s="22">
        <f t="shared" si="21"/>
        <v>2.7754653597382442</v>
      </c>
      <c r="AI136" s="23">
        <f t="shared" si="21"/>
        <v>2.803620931333096</v>
      </c>
    </row>
    <row r="137" spans="1:35" x14ac:dyDescent="0.3">
      <c r="A137" s="116">
        <v>161</v>
      </c>
      <c r="B137" s="118" t="s">
        <v>1</v>
      </c>
      <c r="C137" s="146" t="s">
        <v>107</v>
      </c>
      <c r="D137" s="107">
        <v>1708.5885415412802</v>
      </c>
      <c r="E137" s="6">
        <v>1779.8819706408258</v>
      </c>
      <c r="F137" s="6">
        <v>1823.3566884516547</v>
      </c>
      <c r="G137" s="6">
        <v>1874.0973022917951</v>
      </c>
      <c r="H137" s="6">
        <v>1918.5536327011382</v>
      </c>
      <c r="I137" s="6">
        <v>1966.0830553337516</v>
      </c>
      <c r="J137" s="6">
        <v>2021.9155644975217</v>
      </c>
      <c r="K137" s="108">
        <v>2084.0391615213061</v>
      </c>
      <c r="L137" s="13">
        <v>1843.5770637445376</v>
      </c>
      <c r="M137" s="6">
        <v>1871.6457016195968</v>
      </c>
      <c r="N137" s="6">
        <v>1903.0047888046111</v>
      </c>
      <c r="O137" s="6">
        <v>1937.9560435480373</v>
      </c>
      <c r="P137" s="6">
        <v>1998.965511792285</v>
      </c>
      <c r="Q137" s="6">
        <v>2056.7958741365796</v>
      </c>
      <c r="R137" s="6">
        <v>2105.2141568079082</v>
      </c>
      <c r="S137" s="25">
        <v>2172.7572535081922</v>
      </c>
      <c r="T137" s="107">
        <v>4800.3451968696872</v>
      </c>
      <c r="U137" s="6">
        <v>4819.7482336907033</v>
      </c>
      <c r="V137" s="6">
        <v>4870.1358228630497</v>
      </c>
      <c r="W137" s="6">
        <v>4941.8061240507595</v>
      </c>
      <c r="X137" s="6">
        <v>5119.0377277015841</v>
      </c>
      <c r="Y137" s="6">
        <v>5327.9515460522771</v>
      </c>
      <c r="Z137" s="6">
        <v>5522.144282168354</v>
      </c>
      <c r="AA137" s="108">
        <v>5748.3532450123857</v>
      </c>
      <c r="AB137" s="21">
        <f t="shared" si="15"/>
        <v>2.6038212837816395</v>
      </c>
      <c r="AC137" s="22">
        <f t="shared" si="16"/>
        <v>2.5751392101186759</v>
      </c>
      <c r="AD137" s="22">
        <f t="shared" si="17"/>
        <v>2.5591821163635999</v>
      </c>
      <c r="AE137" s="22">
        <f t="shared" si="18"/>
        <v>2.5500093980476621</v>
      </c>
      <c r="AF137" s="22">
        <f t="shared" si="19"/>
        <v>2.5608434450236328</v>
      </c>
      <c r="AG137" s="22">
        <f t="shared" si="20"/>
        <v>2.5904133769661963</v>
      </c>
      <c r="AH137" s="22">
        <f t="shared" si="21"/>
        <v>2.6230795875615165</v>
      </c>
      <c r="AI137" s="23">
        <f t="shared" si="21"/>
        <v>2.6456490874583158</v>
      </c>
    </row>
    <row r="138" spans="1:35" x14ac:dyDescent="0.3">
      <c r="A138" s="116">
        <v>162</v>
      </c>
      <c r="B138" s="118" t="s">
        <v>1</v>
      </c>
      <c r="C138" s="146" t="s">
        <v>109</v>
      </c>
      <c r="D138" s="107">
        <v>2347.738394396009</v>
      </c>
      <c r="E138" s="6">
        <v>2413.5078965925795</v>
      </c>
      <c r="F138" s="6">
        <v>2459.2660208015568</v>
      </c>
      <c r="G138" s="6">
        <v>2513.8003934708731</v>
      </c>
      <c r="H138" s="6">
        <v>2561.9507773327337</v>
      </c>
      <c r="I138" s="6">
        <v>2613.1082417487419</v>
      </c>
      <c r="J138" s="6">
        <v>2673.3219584602812</v>
      </c>
      <c r="K138" s="108">
        <v>2739.3447805790029</v>
      </c>
      <c r="L138" s="13">
        <v>2028.6152040966986</v>
      </c>
      <c r="M138" s="6">
        <v>2057.4945422874225</v>
      </c>
      <c r="N138" s="6">
        <v>2090.235959176197</v>
      </c>
      <c r="O138" s="6">
        <v>2126.3913026052219</v>
      </c>
      <c r="P138" s="6">
        <v>2189.6612275433063</v>
      </c>
      <c r="Q138" s="6">
        <v>2249.2258076182225</v>
      </c>
      <c r="R138" s="6">
        <v>2298.7357786618795</v>
      </c>
      <c r="S138" s="25">
        <v>2361.3191375292258</v>
      </c>
      <c r="T138" s="107">
        <v>6129.7864250562097</v>
      </c>
      <c r="U138" s="6">
        <v>6152.9494944352118</v>
      </c>
      <c r="V138" s="6">
        <v>6214.0439196928828</v>
      </c>
      <c r="W138" s="6">
        <v>6300.1684290193152</v>
      </c>
      <c r="X138" s="6">
        <v>6513.7227869898343</v>
      </c>
      <c r="Y138" s="6">
        <v>6763.6817142330219</v>
      </c>
      <c r="Z138" s="6">
        <v>6994.195711574931</v>
      </c>
      <c r="AA138" s="108">
        <v>7237.3181068238782</v>
      </c>
      <c r="AB138" s="21">
        <f t="shared" si="15"/>
        <v>3.0216604966172871</v>
      </c>
      <c r="AC138" s="22">
        <f t="shared" si="16"/>
        <v>2.9905058642802822</v>
      </c>
      <c r="AD138" s="22">
        <f t="shared" si="17"/>
        <v>2.9728911190208209</v>
      </c>
      <c r="AE138" s="22">
        <f t="shared" si="18"/>
        <v>2.9628452774898233</v>
      </c>
      <c r="AF138" s="22">
        <f t="shared" si="19"/>
        <v>2.9747628103630968</v>
      </c>
      <c r="AG138" s="22">
        <f t="shared" si="20"/>
        <v>3.0071154667193252</v>
      </c>
      <c r="AH138" s="22">
        <f t="shared" si="21"/>
        <v>3.0426270720188349</v>
      </c>
      <c r="AI138" s="23">
        <f t="shared" si="21"/>
        <v>3.0649470424386052</v>
      </c>
    </row>
    <row r="139" spans="1:35" x14ac:dyDescent="0.3">
      <c r="A139" s="116">
        <v>163</v>
      </c>
      <c r="B139" s="118" t="s">
        <v>1</v>
      </c>
      <c r="C139" s="146" t="s">
        <v>109</v>
      </c>
      <c r="D139" s="107">
        <v>1354.7531351284845</v>
      </c>
      <c r="E139" s="6">
        <v>1403.0568998910887</v>
      </c>
      <c r="F139" s="6">
        <v>1440.981736997833</v>
      </c>
      <c r="G139" s="6">
        <v>1487.3419743634156</v>
      </c>
      <c r="H139" s="6">
        <v>1528.6242337412634</v>
      </c>
      <c r="I139" s="6">
        <v>1572.7521879942965</v>
      </c>
      <c r="J139" s="6">
        <v>1572.7521879942965</v>
      </c>
      <c r="K139" s="108">
        <v>1572.7521879942965</v>
      </c>
      <c r="L139" s="13">
        <v>1259.3695977399595</v>
      </c>
      <c r="M139" s="6">
        <v>1282.7488193459981</v>
      </c>
      <c r="N139" s="6">
        <v>1310.7460123130727</v>
      </c>
      <c r="O139" s="6">
        <v>1341.9544568978633</v>
      </c>
      <c r="P139" s="6">
        <v>1396.8054921643761</v>
      </c>
      <c r="Q139" s="6">
        <v>1410.373984410048</v>
      </c>
      <c r="R139" s="6">
        <v>1410.373984410048</v>
      </c>
      <c r="S139" s="25">
        <v>1410.373984410048</v>
      </c>
      <c r="T139" s="107">
        <v>3695.1240874865143</v>
      </c>
      <c r="U139" s="6">
        <v>3713.3212411049371</v>
      </c>
      <c r="V139" s="6">
        <v>3763.8914612740818</v>
      </c>
      <c r="W139" s="6">
        <v>3835.698321278604</v>
      </c>
      <c r="X139" s="6">
        <v>4014.3033328170068</v>
      </c>
      <c r="Y139" s="6">
        <v>4069.3123729747404</v>
      </c>
      <c r="Z139" s="6">
        <v>4069.3123729747404</v>
      </c>
      <c r="AA139" s="108">
        <v>4069.3123729747404</v>
      </c>
      <c r="AB139" s="21">
        <f t="shared" si="15"/>
        <v>2.9341061544742013</v>
      </c>
      <c r="AC139" s="22">
        <f t="shared" si="16"/>
        <v>2.8948155594469012</v>
      </c>
      <c r="AD139" s="22">
        <f t="shared" si="17"/>
        <v>2.8715643045382566</v>
      </c>
      <c r="AE139" s="22">
        <f t="shared" si="18"/>
        <v>2.8582924715235252</v>
      </c>
      <c r="AF139" s="22">
        <f t="shared" si="19"/>
        <v>2.8739172027429309</v>
      </c>
      <c r="AG139" s="22">
        <f t="shared" si="20"/>
        <v>2.8852718626094851</v>
      </c>
      <c r="AH139" s="22">
        <f t="shared" si="21"/>
        <v>2.8852718626094851</v>
      </c>
      <c r="AI139" s="23">
        <f t="shared" si="21"/>
        <v>2.8852718626094851</v>
      </c>
    </row>
    <row r="140" spans="1:35" x14ac:dyDescent="0.3">
      <c r="A140" s="116">
        <v>164</v>
      </c>
      <c r="B140" s="118" t="s">
        <v>1</v>
      </c>
      <c r="C140" s="146" t="s">
        <v>109</v>
      </c>
      <c r="D140" s="107">
        <v>6484.0471168187159</v>
      </c>
      <c r="E140" s="6">
        <v>6435.4593373575181</v>
      </c>
      <c r="F140" s="6">
        <v>6480.5232917115754</v>
      </c>
      <c r="G140" s="6">
        <v>6554.2443834546793</v>
      </c>
      <c r="H140" s="6">
        <v>6622.9663380841939</v>
      </c>
      <c r="I140" s="6">
        <v>6696.9553742356347</v>
      </c>
      <c r="J140" s="6">
        <v>6786.8553476731131</v>
      </c>
      <c r="K140" s="108">
        <v>6884.3159468503827</v>
      </c>
      <c r="L140" s="13">
        <v>2094.9417890805535</v>
      </c>
      <c r="M140" s="6">
        <v>2122.2238887014018</v>
      </c>
      <c r="N140" s="6">
        <v>2155.4895912012648</v>
      </c>
      <c r="O140" s="6">
        <v>2192.7323240500373</v>
      </c>
      <c r="P140" s="6">
        <v>2258.3620694989918</v>
      </c>
      <c r="Q140" s="6">
        <v>2320.7303259320038</v>
      </c>
      <c r="R140" s="6">
        <v>2373.0685678229424</v>
      </c>
      <c r="S140" s="25">
        <v>2446.3837007152238</v>
      </c>
      <c r="T140" s="107">
        <v>4896.7244499100334</v>
      </c>
      <c r="U140" s="6">
        <v>4913.6408943949564</v>
      </c>
      <c r="V140" s="6">
        <v>4961.6991905658415</v>
      </c>
      <c r="W140" s="6">
        <v>5030.3904230447288</v>
      </c>
      <c r="X140" s="6">
        <v>5201.912070983657</v>
      </c>
      <c r="Y140" s="6">
        <v>5404.5689095351945</v>
      </c>
      <c r="Z140" s="6">
        <v>5593.2854803663313</v>
      </c>
      <c r="AA140" s="108">
        <v>5813.9170719343665</v>
      </c>
      <c r="AB140" s="21">
        <f t="shared" si="15"/>
        <v>2.337403585833834</v>
      </c>
      <c r="AC140" s="22">
        <f t="shared" si="16"/>
        <v>2.3153263520191714</v>
      </c>
      <c r="AD140" s="22">
        <f t="shared" si="17"/>
        <v>2.3018896545914949</v>
      </c>
      <c r="AE140" s="22">
        <f t="shared" si="18"/>
        <v>2.2941197007364122</v>
      </c>
      <c r="AF140" s="22">
        <f t="shared" si="19"/>
        <v>2.3034003897070763</v>
      </c>
      <c r="AG140" s="22">
        <f t="shared" si="20"/>
        <v>2.3288224612503061</v>
      </c>
      <c r="AH140" s="22">
        <f t="shared" si="21"/>
        <v>2.3569843519092335</v>
      </c>
      <c r="AI140" s="23">
        <f t="shared" si="21"/>
        <v>2.376535238619605</v>
      </c>
    </row>
    <row r="141" spans="1:35" x14ac:dyDescent="0.3">
      <c r="A141" s="116">
        <v>165</v>
      </c>
      <c r="B141" s="118" t="s">
        <v>1</v>
      </c>
      <c r="C141" s="146" t="s">
        <v>111</v>
      </c>
      <c r="D141" s="107">
        <v>1016.5817207173822</v>
      </c>
      <c r="E141" s="6">
        <v>1106.3479726446383</v>
      </c>
      <c r="F141" s="6">
        <v>1147.3474389235992</v>
      </c>
      <c r="G141" s="6">
        <v>1190.603654499743</v>
      </c>
      <c r="H141" s="6">
        <v>1227.8578162980734</v>
      </c>
      <c r="I141" s="6">
        <v>1267.6256886466238</v>
      </c>
      <c r="J141" s="6">
        <v>1312.8012824427294</v>
      </c>
      <c r="K141" s="108">
        <v>1364.6421296187398</v>
      </c>
      <c r="L141" s="13">
        <v>2841.3648191577372</v>
      </c>
      <c r="M141" s="6">
        <v>2868.5568209958074</v>
      </c>
      <c r="N141" s="6">
        <v>2900.933243634775</v>
      </c>
      <c r="O141" s="6">
        <v>2937.1284128737711</v>
      </c>
      <c r="P141" s="6">
        <v>3000.5242998745803</v>
      </c>
      <c r="Q141" s="6">
        <v>3060.5029403904091</v>
      </c>
      <c r="R141" s="6">
        <v>3110.7414427070412</v>
      </c>
      <c r="S141" s="25">
        <v>3180.9771038554327</v>
      </c>
      <c r="T141" s="107">
        <v>8286.4508703930151</v>
      </c>
      <c r="U141" s="6">
        <v>8307.489660283889</v>
      </c>
      <c r="V141" s="6">
        <v>8365.994887280649</v>
      </c>
      <c r="W141" s="6">
        <v>8449.6332913679107</v>
      </c>
      <c r="X141" s="6">
        <v>8657.4010505043134</v>
      </c>
      <c r="Y141" s="6">
        <v>8901.5277222473505</v>
      </c>
      <c r="Z141" s="6">
        <v>9127.7643698605316</v>
      </c>
      <c r="AA141" s="108">
        <v>9390.8975125634151</v>
      </c>
      <c r="AB141" s="21">
        <f t="shared" si="15"/>
        <v>2.916362874109689</v>
      </c>
      <c r="AC141" s="22">
        <f t="shared" si="16"/>
        <v>2.8960519796850246</v>
      </c>
      <c r="AD141" s="22">
        <f t="shared" si="17"/>
        <v>2.8838977613970633</v>
      </c>
      <c r="AE141" s="22">
        <f t="shared" si="18"/>
        <v>2.8768348208175705</v>
      </c>
      <c r="AF141" s="22">
        <f t="shared" si="19"/>
        <v>2.8852960967075609</v>
      </c>
      <c r="AG141" s="22">
        <f t="shared" si="20"/>
        <v>2.9085179448028367</v>
      </c>
      <c r="AH141" s="22">
        <f t="shared" si="21"/>
        <v>2.9342729178794538</v>
      </c>
      <c r="AI141" s="23">
        <f t="shared" si="21"/>
        <v>2.9522053148956608</v>
      </c>
    </row>
    <row r="142" spans="1:35" x14ac:dyDescent="0.3">
      <c r="A142" s="116">
        <v>166</v>
      </c>
      <c r="B142" s="118" t="s">
        <v>1</v>
      </c>
      <c r="C142" s="146" t="s">
        <v>111</v>
      </c>
      <c r="D142" s="107">
        <v>3658.6512082033232</v>
      </c>
      <c r="E142" s="6">
        <v>3664.9378672603557</v>
      </c>
      <c r="F142" s="6">
        <v>3704.2941468361764</v>
      </c>
      <c r="G142" s="6">
        <v>3760.4657541279648</v>
      </c>
      <c r="H142" s="6">
        <v>3811.8270208899057</v>
      </c>
      <c r="I142" s="6">
        <v>3867.1817344337364</v>
      </c>
      <c r="J142" s="6">
        <v>3932.5897777486816</v>
      </c>
      <c r="K142" s="108">
        <v>4005.5796853650622</v>
      </c>
      <c r="L142" s="13">
        <v>1070.896952230268</v>
      </c>
      <c r="M142" s="6">
        <v>1092.762001342729</v>
      </c>
      <c r="N142" s="6">
        <v>1119.1392116531051</v>
      </c>
      <c r="O142" s="6">
        <v>1148.8375315051792</v>
      </c>
      <c r="P142" s="6">
        <v>1201.245689933332</v>
      </c>
      <c r="Q142" s="6">
        <v>1251.3438034044436</v>
      </c>
      <c r="R142" s="6">
        <v>1293.6672221190831</v>
      </c>
      <c r="S142" s="25">
        <v>1353.6210201151675</v>
      </c>
      <c r="T142" s="107">
        <v>2910.9207704805681</v>
      </c>
      <c r="U142" s="6">
        <v>2926.6937238717951</v>
      </c>
      <c r="V142" s="6">
        <v>2970.7735638252152</v>
      </c>
      <c r="W142" s="6">
        <v>3033.9409031362034</v>
      </c>
      <c r="X142" s="6">
        <v>3191.6110774010149</v>
      </c>
      <c r="Y142" s="6">
        <v>3379.3817308806902</v>
      </c>
      <c r="Z142" s="6">
        <v>3556.3501905218754</v>
      </c>
      <c r="AA142" s="108">
        <v>3766.7842422819822</v>
      </c>
      <c r="AB142" s="21">
        <f t="shared" si="15"/>
        <v>2.7182081006190519</v>
      </c>
      <c r="AC142" s="22">
        <f t="shared" si="16"/>
        <v>2.6782535632421571</v>
      </c>
      <c r="AD142" s="22">
        <f t="shared" si="17"/>
        <v>2.6545165542336955</v>
      </c>
      <c r="AE142" s="22">
        <f t="shared" si="18"/>
        <v>2.6408789928382714</v>
      </c>
      <c r="AF142" s="22">
        <f t="shared" si="19"/>
        <v>2.6569178180178499</v>
      </c>
      <c r="AG142" s="22">
        <f t="shared" si="20"/>
        <v>2.7006021220440317</v>
      </c>
      <c r="AH142" s="22">
        <f t="shared" si="21"/>
        <v>2.7490456043992668</v>
      </c>
      <c r="AI142" s="23">
        <f t="shared" si="21"/>
        <v>2.7827465637032587</v>
      </c>
    </row>
    <row r="143" spans="1:35" x14ac:dyDescent="0.3">
      <c r="A143" s="116">
        <v>167</v>
      </c>
      <c r="B143" s="118" t="s">
        <v>1</v>
      </c>
      <c r="C143" s="146" t="s">
        <v>113</v>
      </c>
      <c r="D143" s="107">
        <v>1941.9754407153544</v>
      </c>
      <c r="E143" s="6">
        <v>1992.6388505916916</v>
      </c>
      <c r="F143" s="6">
        <v>2492.6388505916916</v>
      </c>
      <c r="G143" s="6">
        <v>2992.6388505916916</v>
      </c>
      <c r="H143" s="6">
        <v>3192.6388505916916</v>
      </c>
      <c r="I143" s="6">
        <v>3192.6388505916916</v>
      </c>
      <c r="J143" s="6">
        <v>3192.6388505916916</v>
      </c>
      <c r="K143" s="108">
        <v>3192.6388505916916</v>
      </c>
      <c r="L143" s="13">
        <v>1647.5851821803903</v>
      </c>
      <c r="M143" s="6">
        <v>1671.3101001292212</v>
      </c>
      <c r="N143" s="6">
        <v>2371.3101001292212</v>
      </c>
      <c r="O143" s="6">
        <v>3071.3101001292212</v>
      </c>
      <c r="P143" s="6">
        <v>3171.3101001292212</v>
      </c>
      <c r="Q143" s="6">
        <v>3171.3101001292212</v>
      </c>
      <c r="R143" s="6">
        <v>3171.3101001292212</v>
      </c>
      <c r="S143" s="25">
        <v>3171.3101001292212</v>
      </c>
      <c r="T143" s="107">
        <v>4105.7992951315755</v>
      </c>
      <c r="U143" s="6">
        <v>4121.4872383420516</v>
      </c>
      <c r="V143" s="6">
        <v>5198.5832487902344</v>
      </c>
      <c r="W143" s="6">
        <v>6428.2005290740772</v>
      </c>
      <c r="X143" s="6">
        <v>6666.6343698785913</v>
      </c>
      <c r="Y143" s="6">
        <v>6666.6343698785913</v>
      </c>
      <c r="Z143" s="6">
        <v>6666.6343698785913</v>
      </c>
      <c r="AA143" s="108">
        <v>6666.6343698785913</v>
      </c>
      <c r="AB143" s="21">
        <f t="shared" si="15"/>
        <v>2.4920103309608672</v>
      </c>
      <c r="AC143" s="22">
        <f t="shared" si="16"/>
        <v>2.4660218579564557</v>
      </c>
      <c r="AD143" s="22">
        <f t="shared" si="17"/>
        <v>2.1922831807223124</v>
      </c>
      <c r="AE143" s="22">
        <f t="shared" si="18"/>
        <v>2.092983228493801</v>
      </c>
      <c r="AF143" s="22">
        <f t="shared" si="19"/>
        <v>2.102170446720725</v>
      </c>
      <c r="AG143" s="22">
        <f t="shared" si="20"/>
        <v>2.102170446720725</v>
      </c>
      <c r="AH143" s="22">
        <f t="shared" si="21"/>
        <v>2.102170446720725</v>
      </c>
      <c r="AI143" s="23">
        <f t="shared" si="21"/>
        <v>2.102170446720725</v>
      </c>
    </row>
    <row r="144" spans="1:35" x14ac:dyDescent="0.3">
      <c r="A144" s="116">
        <v>168</v>
      </c>
      <c r="B144" s="118" t="s">
        <v>1</v>
      </c>
      <c r="C144" s="146" t="s">
        <v>113</v>
      </c>
      <c r="D144" s="107">
        <v>602.9406250756374</v>
      </c>
      <c r="E144" s="6">
        <v>687.86976181248031</v>
      </c>
      <c r="F144" s="6">
        <v>725.98948996207389</v>
      </c>
      <c r="G144" s="6">
        <v>765.56988694455697</v>
      </c>
      <c r="H144" s="6">
        <v>799.55186458865319</v>
      </c>
      <c r="I144" s="6">
        <v>835.82623612024258</v>
      </c>
      <c r="J144" s="6">
        <v>876.97277923156628</v>
      </c>
      <c r="K144" s="108">
        <v>924.3930747552331</v>
      </c>
      <c r="L144" s="13">
        <v>1444.8262180610252</v>
      </c>
      <c r="M144" s="6">
        <v>1466.6088959758592</v>
      </c>
      <c r="N144" s="6">
        <v>1492.4725805996586</v>
      </c>
      <c r="O144" s="6">
        <v>1521.4259031875104</v>
      </c>
      <c r="P144" s="6">
        <v>1572.3241424105677</v>
      </c>
      <c r="Q144" s="6">
        <v>1620.6796972411792</v>
      </c>
      <c r="R144" s="6">
        <v>1661.3304388956465</v>
      </c>
      <c r="S144" s="25">
        <v>1718.2465546170329</v>
      </c>
      <c r="T144" s="107">
        <v>4320.4379489555686</v>
      </c>
      <c r="U144" s="6">
        <v>4337.7203558298361</v>
      </c>
      <c r="V144" s="6">
        <v>4385.4509770732584</v>
      </c>
      <c r="W144" s="6">
        <v>4453.619137520086</v>
      </c>
      <c r="X144" s="6">
        <v>4623.3524837941231</v>
      </c>
      <c r="Y144" s="6">
        <v>4823.9333568980956</v>
      </c>
      <c r="Z144" s="6">
        <v>5011.2718861725052</v>
      </c>
      <c r="AA144" s="108">
        <v>5230.4739152378052</v>
      </c>
      <c r="AB144" s="21">
        <f t="shared" si="15"/>
        <v>2.9902820802585173</v>
      </c>
      <c r="AC144" s="22">
        <f t="shared" si="16"/>
        <v>2.9576531055633497</v>
      </c>
      <c r="AD144" s="22">
        <f t="shared" si="17"/>
        <v>2.9383795950952973</v>
      </c>
      <c r="AE144" s="22">
        <f t="shared" si="18"/>
        <v>2.9272665387051671</v>
      </c>
      <c r="AF144" s="22">
        <f t="shared" si="19"/>
        <v>2.9404576060925649</v>
      </c>
      <c r="AG144" s="22">
        <f t="shared" si="20"/>
        <v>2.9764878063874631</v>
      </c>
      <c r="AH144" s="22">
        <f t="shared" si="21"/>
        <v>3.0164209171437926</v>
      </c>
      <c r="AI144" s="23">
        <f t="shared" si="21"/>
        <v>3.0440764750455656</v>
      </c>
    </row>
    <row r="145" spans="1:35" x14ac:dyDescent="0.3">
      <c r="A145" s="116">
        <v>169</v>
      </c>
      <c r="B145" s="118" t="s">
        <v>1</v>
      </c>
      <c r="C145" s="146" t="s">
        <v>113</v>
      </c>
      <c r="D145" s="107">
        <v>1170.1895508053028</v>
      </c>
      <c r="E145" s="6">
        <v>1235.2152570831067</v>
      </c>
      <c r="F145" s="6">
        <v>1272.1971697438785</v>
      </c>
      <c r="G145" s="6">
        <v>1314.310513565247</v>
      </c>
      <c r="H145" s="6">
        <v>1351.2926414520159</v>
      </c>
      <c r="I145" s="6">
        <v>1390.8587952417577</v>
      </c>
      <c r="J145" s="6">
        <v>1435.9796131828912</v>
      </c>
      <c r="K145" s="108">
        <v>1487.6967318695092</v>
      </c>
      <c r="L145" s="13">
        <v>1765.204715021805</v>
      </c>
      <c r="M145" s="6">
        <v>1787.4138581350528</v>
      </c>
      <c r="N145" s="6">
        <v>1814.7500962844551</v>
      </c>
      <c r="O145" s="6">
        <v>1845.4835405585898</v>
      </c>
      <c r="P145" s="6">
        <v>1899.5348064660877</v>
      </c>
      <c r="Q145" s="6">
        <v>1950.8034631933911</v>
      </c>
      <c r="R145" s="6">
        <v>1993.8609449646087</v>
      </c>
      <c r="S145" s="25">
        <v>2054.1881980735097</v>
      </c>
      <c r="T145" s="107">
        <v>4485.9709861395686</v>
      </c>
      <c r="U145" s="6">
        <v>4500.9387859901844</v>
      </c>
      <c r="V145" s="6">
        <v>4543.8900738709299</v>
      </c>
      <c r="W145" s="6">
        <v>4605.5492174349474</v>
      </c>
      <c r="X145" s="6">
        <v>4759.2157415521397</v>
      </c>
      <c r="Y145" s="6">
        <v>4940.4199582395895</v>
      </c>
      <c r="Z145" s="6">
        <v>5109.2514668489594</v>
      </c>
      <c r="AA145" s="108">
        <v>5306.6270086261929</v>
      </c>
      <c r="AB145" s="21">
        <f t="shared" si="15"/>
        <v>2.5413318625110035</v>
      </c>
      <c r="AC145" s="22">
        <f t="shared" si="16"/>
        <v>2.5181290642371779</v>
      </c>
      <c r="AD145" s="22">
        <f t="shared" si="17"/>
        <v>2.5038654540777565</v>
      </c>
      <c r="AE145" s="22">
        <f t="shared" si="18"/>
        <v>2.4955785929366474</v>
      </c>
      <c r="AF145" s="22">
        <f t="shared" si="19"/>
        <v>2.5054638248015202</v>
      </c>
      <c r="AG145" s="22">
        <f t="shared" si="20"/>
        <v>2.5325052223109701</v>
      </c>
      <c r="AH145" s="22">
        <f t="shared" si="21"/>
        <v>2.5624913712022428</v>
      </c>
      <c r="AI145" s="23">
        <f t="shared" si="21"/>
        <v>2.5833207559087992</v>
      </c>
    </row>
    <row r="146" spans="1:35" x14ac:dyDescent="0.3">
      <c r="A146" s="116">
        <v>170</v>
      </c>
      <c r="B146" s="118" t="s">
        <v>1</v>
      </c>
      <c r="C146" s="146" t="s">
        <v>115</v>
      </c>
      <c r="D146" s="107">
        <v>4316.6207304714953</v>
      </c>
      <c r="E146" s="6">
        <v>4325.5928874156562</v>
      </c>
      <c r="F146" s="6">
        <v>4371.1399792473376</v>
      </c>
      <c r="G146" s="6">
        <v>4435.5327690746226</v>
      </c>
      <c r="H146" s="6">
        <v>4494.2692100544882</v>
      </c>
      <c r="I146" s="6">
        <v>4557.1802023944847</v>
      </c>
      <c r="J146" s="6">
        <v>4631.8907104805085</v>
      </c>
      <c r="K146" s="108">
        <v>4713.9563460531826</v>
      </c>
      <c r="L146" s="13">
        <v>1962.0890327034488</v>
      </c>
      <c r="M146" s="6">
        <v>1989.90634003584</v>
      </c>
      <c r="N146" s="6">
        <v>2022.9390525675026</v>
      </c>
      <c r="O146" s="6">
        <v>2059.7520339597504</v>
      </c>
      <c r="P146" s="6">
        <v>2124.473781727635</v>
      </c>
      <c r="Q146" s="6">
        <v>2185.7259731024037</v>
      </c>
      <c r="R146" s="6">
        <v>2236.9366165825372</v>
      </c>
      <c r="S146" s="25">
        <v>2308.2734490690691</v>
      </c>
      <c r="T146" s="107">
        <v>6117.1009136807061</v>
      </c>
      <c r="U146" s="6">
        <v>6140.117329962809</v>
      </c>
      <c r="V146" s="6">
        <v>6203.7159551762861</v>
      </c>
      <c r="W146" s="6">
        <v>6294.173618210938</v>
      </c>
      <c r="X146" s="6">
        <v>6519.4813839454064</v>
      </c>
      <c r="Y146" s="6">
        <v>6784.6435321679619</v>
      </c>
      <c r="Z146" s="6">
        <v>7030.7630636326485</v>
      </c>
      <c r="AA146" s="108">
        <v>7317.0357927044543</v>
      </c>
      <c r="AB146" s="21">
        <f t="shared" si="15"/>
        <v>3.1176469628660568</v>
      </c>
      <c r="AC146" s="22">
        <f t="shared" si="16"/>
        <v>3.0856313216491484</v>
      </c>
      <c r="AD146" s="22">
        <f t="shared" si="17"/>
        <v>3.0666845584411284</v>
      </c>
      <c r="AE146" s="22">
        <f t="shared" si="18"/>
        <v>3.0557919178799229</v>
      </c>
      <c r="AF146" s="22">
        <f t="shared" si="19"/>
        <v>3.0687511608845202</v>
      </c>
      <c r="AG146" s="22">
        <f t="shared" si="20"/>
        <v>3.1040686781691522</v>
      </c>
      <c r="AH146" s="22">
        <f t="shared" si="21"/>
        <v>3.1430318639845249</v>
      </c>
      <c r="AI146" s="23">
        <f t="shared" si="21"/>
        <v>3.1699172364762189</v>
      </c>
    </row>
    <row r="147" spans="1:35" x14ac:dyDescent="0.3">
      <c r="A147" s="116">
        <v>171</v>
      </c>
      <c r="B147" s="118" t="s">
        <v>1</v>
      </c>
      <c r="C147" s="146" t="s">
        <v>115</v>
      </c>
      <c r="D147" s="107">
        <v>203.8365273570617</v>
      </c>
      <c r="E147" s="6">
        <v>340.48513566697352</v>
      </c>
      <c r="F147" s="6">
        <v>394.08060649731323</v>
      </c>
      <c r="G147" s="6">
        <v>440.30827449233311</v>
      </c>
      <c r="H147" s="6">
        <v>477.11008528033227</v>
      </c>
      <c r="I147" s="6">
        <v>515.81223989034891</v>
      </c>
      <c r="J147" s="6">
        <v>560.5948311881657</v>
      </c>
      <c r="K147" s="108">
        <v>560.5948311881657</v>
      </c>
      <c r="L147" s="13">
        <v>1429.206355509157</v>
      </c>
      <c r="M147" s="6">
        <v>1454.9769141641161</v>
      </c>
      <c r="N147" s="6">
        <v>1484.0228114642509</v>
      </c>
      <c r="O147" s="6">
        <v>1515.9579965447163</v>
      </c>
      <c r="P147" s="6">
        <v>1571.4575066945547</v>
      </c>
      <c r="Q147" s="6">
        <v>1624.0954993824612</v>
      </c>
      <c r="R147" s="6">
        <v>1644.2456985518577</v>
      </c>
      <c r="S147" s="25">
        <v>1644.2456985518577</v>
      </c>
      <c r="T147" s="107">
        <v>4386.2448539832867</v>
      </c>
      <c r="U147" s="6">
        <v>4407.2452263629229</v>
      </c>
      <c r="V147" s="6">
        <v>4462.1430801938623</v>
      </c>
      <c r="W147" s="6">
        <v>4539.0822717502624</v>
      </c>
      <c r="X147" s="6">
        <v>4728.3916733133547</v>
      </c>
      <c r="Y147" s="6">
        <v>4951.8200579889926</v>
      </c>
      <c r="Z147" s="6">
        <v>5046.9434131425214</v>
      </c>
      <c r="AA147" s="108">
        <v>5046.9434131425214</v>
      </c>
      <c r="AB147" s="21">
        <f t="shared" si="15"/>
        <v>3.0690073809675162</v>
      </c>
      <c r="AC147" s="22">
        <f t="shared" si="16"/>
        <v>3.0290825809390141</v>
      </c>
      <c r="AD147" s="22">
        <f t="shared" si="17"/>
        <v>3.0067887405256051</v>
      </c>
      <c r="AE147" s="22">
        <f t="shared" si="18"/>
        <v>2.9942005531129983</v>
      </c>
      <c r="AF147" s="22">
        <f t="shared" si="19"/>
        <v>3.0089211150603612</v>
      </c>
      <c r="AG147" s="22">
        <f t="shared" si="20"/>
        <v>3.0489709871567592</v>
      </c>
      <c r="AH147" s="22">
        <f t="shared" si="21"/>
        <v>3.0694581823066551</v>
      </c>
      <c r="AI147" s="23">
        <f t="shared" si="21"/>
        <v>3.0694581823066551</v>
      </c>
    </row>
    <row r="148" spans="1:35" x14ac:dyDescent="0.3">
      <c r="A148" s="116">
        <v>172</v>
      </c>
      <c r="B148" s="118" t="s">
        <v>1</v>
      </c>
      <c r="C148" s="146" t="s">
        <v>115</v>
      </c>
      <c r="D148" s="107">
        <v>271.22966794991811</v>
      </c>
      <c r="E148" s="6">
        <v>396.18835458010739</v>
      </c>
      <c r="F148" s="6">
        <v>446.43736811986918</v>
      </c>
      <c r="G148" s="6">
        <v>492.80081840554624</v>
      </c>
      <c r="H148" s="6">
        <v>530.66997887865</v>
      </c>
      <c r="I148" s="6">
        <v>570.18701489239834</v>
      </c>
      <c r="J148" s="6">
        <v>570.18701489239834</v>
      </c>
      <c r="K148" s="108">
        <v>570.18701489239834</v>
      </c>
      <c r="L148" s="13">
        <v>993.83280468752434</v>
      </c>
      <c r="M148" s="6">
        <v>1017.2253910695954</v>
      </c>
      <c r="N148" s="6">
        <v>1044.7397149902492</v>
      </c>
      <c r="O148" s="6">
        <v>1075.4363962926138</v>
      </c>
      <c r="P148" s="6">
        <v>1128.9114286310162</v>
      </c>
      <c r="Q148" s="6">
        <v>1137.1466430778978</v>
      </c>
      <c r="R148" s="6">
        <v>1137.1466430778978</v>
      </c>
      <c r="S148" s="25">
        <v>1137.1466430778978</v>
      </c>
      <c r="T148" s="107">
        <v>3274.5214388570189</v>
      </c>
      <c r="U148" s="6">
        <v>3295.0011507927729</v>
      </c>
      <c r="V148" s="6">
        <v>3350.611635426852</v>
      </c>
      <c r="W148" s="6">
        <v>3429.4945010532324</v>
      </c>
      <c r="X148" s="6">
        <v>3623.7612994062765</v>
      </c>
      <c r="Y148" s="6">
        <v>3661.0521981155134</v>
      </c>
      <c r="Z148" s="6">
        <v>3661.0521981155134</v>
      </c>
      <c r="AA148" s="108">
        <v>3661.0521981155134</v>
      </c>
      <c r="AB148" s="21">
        <f t="shared" si="15"/>
        <v>3.2948413691039073</v>
      </c>
      <c r="AC148" s="22">
        <f t="shared" si="16"/>
        <v>3.2392045850606763</v>
      </c>
      <c r="AD148" s="22">
        <f t="shared" si="17"/>
        <v>3.2071257437151455</v>
      </c>
      <c r="AE148" s="22">
        <f t="shared" si="18"/>
        <v>3.188932895404915</v>
      </c>
      <c r="AF148" s="22">
        <f t="shared" si="19"/>
        <v>3.2099606820356676</v>
      </c>
      <c r="AG148" s="22">
        <f t="shared" si="20"/>
        <v>3.2195075458396447</v>
      </c>
      <c r="AH148" s="22">
        <f t="shared" si="21"/>
        <v>3.2195075458396447</v>
      </c>
      <c r="AI148" s="23">
        <f t="shared" si="21"/>
        <v>3.2195075458396447</v>
      </c>
    </row>
    <row r="149" spans="1:35" x14ac:dyDescent="0.3">
      <c r="A149" s="116">
        <v>173</v>
      </c>
      <c r="B149" s="118" t="s">
        <v>1</v>
      </c>
      <c r="C149" s="146" t="s">
        <v>115</v>
      </c>
      <c r="D149" s="107">
        <v>5765.4202616967668</v>
      </c>
      <c r="E149" s="6">
        <v>5735.8340550205821</v>
      </c>
      <c r="F149" s="6">
        <v>5779.9691279088911</v>
      </c>
      <c r="G149" s="6">
        <v>5848.7643617065296</v>
      </c>
      <c r="H149" s="6">
        <v>5911.4609251746824</v>
      </c>
      <c r="I149" s="6">
        <v>5911.4609251746824</v>
      </c>
      <c r="J149" s="6">
        <v>5911.4609251746824</v>
      </c>
      <c r="K149" s="108">
        <v>5911.4609251746824</v>
      </c>
      <c r="L149" s="13">
        <v>1941.8575123573996</v>
      </c>
      <c r="M149" s="6">
        <v>1968.1009385847083</v>
      </c>
      <c r="N149" s="6">
        <v>2188.1009385847083</v>
      </c>
      <c r="O149" s="6">
        <v>2474.1009385847083</v>
      </c>
      <c r="P149" s="6">
        <v>2501.2769503677755</v>
      </c>
      <c r="Q149" s="6">
        <v>2501.2769503677755</v>
      </c>
      <c r="R149" s="6">
        <v>2501.2769503677755</v>
      </c>
      <c r="S149" s="25">
        <v>2501.2769503677755</v>
      </c>
      <c r="T149" s="107">
        <v>4953.837116322813</v>
      </c>
      <c r="U149" s="6">
        <v>4971.5980945601314</v>
      </c>
      <c r="V149" s="6">
        <v>5318.3595210050871</v>
      </c>
      <c r="W149" s="6">
        <v>5875.3549599246471</v>
      </c>
      <c r="X149" s="6">
        <v>5948.8748017791431</v>
      </c>
      <c r="Y149" s="6">
        <v>5948.8748017791431</v>
      </c>
      <c r="Z149" s="6">
        <v>5948.8748017791431</v>
      </c>
      <c r="AA149" s="108">
        <v>5948.8748017791431</v>
      </c>
      <c r="AB149" s="21">
        <f t="shared" si="15"/>
        <v>2.5510816755596522</v>
      </c>
      <c r="AC149" s="22">
        <f t="shared" si="16"/>
        <v>2.5260889810536264</v>
      </c>
      <c r="AD149" s="22">
        <f t="shared" si="17"/>
        <v>2.4305823498458303</v>
      </c>
      <c r="AE149" s="22">
        <f t="shared" si="18"/>
        <v>2.3747434343910001</v>
      </c>
      <c r="AF149" s="22">
        <f t="shared" si="19"/>
        <v>2.3783351143520712</v>
      </c>
      <c r="AG149" s="22">
        <f t="shared" si="20"/>
        <v>2.3783351143520712</v>
      </c>
      <c r="AH149" s="22">
        <f t="shared" si="21"/>
        <v>2.3783351143520712</v>
      </c>
      <c r="AI149" s="23">
        <f t="shared" si="21"/>
        <v>2.3783351143520712</v>
      </c>
    </row>
    <row r="150" spans="1:35" x14ac:dyDescent="0.3">
      <c r="A150" s="116">
        <v>174</v>
      </c>
      <c r="B150" s="118" t="s">
        <v>1</v>
      </c>
      <c r="C150" s="146" t="s">
        <v>115</v>
      </c>
      <c r="D150" s="107">
        <v>859.84475282986978</v>
      </c>
      <c r="E150" s="6">
        <v>959.01135367341726</v>
      </c>
      <c r="F150" s="6">
        <v>1005.0648624401349</v>
      </c>
      <c r="G150" s="6">
        <v>1053.8791800716638</v>
      </c>
      <c r="H150" s="6">
        <v>1095.9451018792113</v>
      </c>
      <c r="I150" s="6">
        <v>1140.4703040297964</v>
      </c>
      <c r="J150" s="6">
        <v>1191.6775246264951</v>
      </c>
      <c r="K150" s="108">
        <v>1249.2083087038545</v>
      </c>
      <c r="L150" s="13">
        <v>2169.5325830673214</v>
      </c>
      <c r="M150" s="6">
        <v>2197.3663607055892</v>
      </c>
      <c r="N150" s="6">
        <v>2230.5352478455707</v>
      </c>
      <c r="O150" s="6">
        <v>2267.7601851010718</v>
      </c>
      <c r="P150" s="6">
        <v>2333.0661985616293</v>
      </c>
      <c r="Q150" s="6">
        <v>2394.5491661057736</v>
      </c>
      <c r="R150" s="6">
        <v>2445.7472586531662</v>
      </c>
      <c r="S150" s="25">
        <v>2516.9034321227955</v>
      </c>
      <c r="T150" s="107">
        <v>6689.6350674520136</v>
      </c>
      <c r="U150" s="6">
        <v>6712.4093133268498</v>
      </c>
      <c r="V150" s="6">
        <v>6775.6310346063819</v>
      </c>
      <c r="W150" s="6">
        <v>6866.2355617794738</v>
      </c>
      <c r="X150" s="6">
        <v>7091.4918339379892</v>
      </c>
      <c r="Y150" s="6">
        <v>7355.1210819303651</v>
      </c>
      <c r="Z150" s="6">
        <v>7598.6072944547732</v>
      </c>
      <c r="AA150" s="108">
        <v>7880.869273689158</v>
      </c>
      <c r="AB150" s="21">
        <f t="shared" si="15"/>
        <v>3.0834453096777628</v>
      </c>
      <c r="AC150" s="22">
        <f t="shared" si="16"/>
        <v>3.0547520128466195</v>
      </c>
      <c r="AD150" s="22">
        <f t="shared" si="17"/>
        <v>3.037670461002949</v>
      </c>
      <c r="AE150" s="22">
        <f t="shared" si="18"/>
        <v>3.0277608747564515</v>
      </c>
      <c r="AF150" s="22">
        <f t="shared" si="19"/>
        <v>3.0395587739044871</v>
      </c>
      <c r="AG150" s="22">
        <f t="shared" si="20"/>
        <v>3.0716099656838161</v>
      </c>
      <c r="AH150" s="22">
        <f t="shared" si="21"/>
        <v>3.1068653016253216</v>
      </c>
      <c r="AI150" s="23">
        <f t="shared" si="21"/>
        <v>3.1311766566436403</v>
      </c>
    </row>
    <row r="151" spans="1:35" x14ac:dyDescent="0.3">
      <c r="A151" s="116">
        <v>175</v>
      </c>
      <c r="B151" s="118" t="s">
        <v>1</v>
      </c>
      <c r="C151" s="146" t="s">
        <v>117</v>
      </c>
      <c r="D151" s="107">
        <v>3107.8268063410105</v>
      </c>
      <c r="E151" s="6">
        <v>3146.4868308037062</v>
      </c>
      <c r="F151" s="6">
        <v>3190.0806980143157</v>
      </c>
      <c r="G151" s="6">
        <v>3246.4153585386721</v>
      </c>
      <c r="H151" s="6">
        <v>3297.161246138121</v>
      </c>
      <c r="I151" s="6">
        <v>3351.4789803144445</v>
      </c>
      <c r="J151" s="6">
        <v>3415.8027683062273</v>
      </c>
      <c r="K151" s="108">
        <v>3487.0110911477736</v>
      </c>
      <c r="L151" s="13">
        <v>1631.4934854950534</v>
      </c>
      <c r="M151" s="6">
        <v>1658.5371722716138</v>
      </c>
      <c r="N151" s="6">
        <v>1688.8782432109299</v>
      </c>
      <c r="O151" s="6">
        <v>1722.3999031161193</v>
      </c>
      <c r="P151" s="6">
        <v>1781.4574412819768</v>
      </c>
      <c r="Q151" s="6">
        <v>1837.4435539324584</v>
      </c>
      <c r="R151" s="6">
        <v>1884.3863488121556</v>
      </c>
      <c r="S151" s="25">
        <v>1950.0789374593519</v>
      </c>
      <c r="T151" s="107">
        <v>4143.0177648701447</v>
      </c>
      <c r="U151" s="6">
        <v>4161.2560895182778</v>
      </c>
      <c r="V151" s="6">
        <v>4208.7556504797631</v>
      </c>
      <c r="W151" s="6">
        <v>4275.6910951668742</v>
      </c>
      <c r="X151" s="6">
        <v>4442.7039172733685</v>
      </c>
      <c r="Y151" s="6">
        <v>4639.6650154995023</v>
      </c>
      <c r="Z151" s="6">
        <v>4823.1903766215601</v>
      </c>
      <c r="AA151" s="108">
        <v>5037.8736473704139</v>
      </c>
      <c r="AB151" s="21">
        <f t="shared" si="15"/>
        <v>2.5394019661764111</v>
      </c>
      <c r="AC151" s="22">
        <f t="shared" si="16"/>
        <v>2.508991754353517</v>
      </c>
      <c r="AD151" s="22">
        <f t="shared" si="17"/>
        <v>2.4920420802378214</v>
      </c>
      <c r="AE151" s="22">
        <f t="shared" si="18"/>
        <v>2.4824032371526554</v>
      </c>
      <c r="AF151" s="22">
        <f t="shared" si="19"/>
        <v>2.4938591370873833</v>
      </c>
      <c r="AG151" s="22">
        <f t="shared" si="20"/>
        <v>2.5250653308885531</v>
      </c>
      <c r="AH151" s="22">
        <f t="shared" si="21"/>
        <v>2.559554933977267</v>
      </c>
      <c r="AI151" s="23">
        <f t="shared" si="21"/>
        <v>2.5834203685795285</v>
      </c>
    </row>
    <row r="152" spans="1:35" x14ac:dyDescent="0.3">
      <c r="A152" s="116">
        <v>176</v>
      </c>
      <c r="B152" s="118" t="s">
        <v>1</v>
      </c>
      <c r="C152" s="146" t="s">
        <v>117</v>
      </c>
      <c r="D152" s="107">
        <v>568.89658692371393</v>
      </c>
      <c r="E152" s="6">
        <v>673.46190934070842</v>
      </c>
      <c r="F152" s="6">
        <v>719.38677885839763</v>
      </c>
      <c r="G152" s="6">
        <v>766.16955057938753</v>
      </c>
      <c r="H152" s="6">
        <v>806.03139864566549</v>
      </c>
      <c r="I152" s="6">
        <v>848.55112561662384</v>
      </c>
      <c r="J152" s="6">
        <v>898.08133935419335</v>
      </c>
      <c r="K152" s="108">
        <v>953.75726301350676</v>
      </c>
      <c r="L152" s="13">
        <v>2519.4577049441141</v>
      </c>
      <c r="M152" s="6">
        <v>2547.5705355412642</v>
      </c>
      <c r="N152" s="6">
        <v>2581.6573217324003</v>
      </c>
      <c r="O152" s="6">
        <v>2619.7868923110477</v>
      </c>
      <c r="P152" s="6">
        <v>2686.5801225339605</v>
      </c>
      <c r="Q152" s="6">
        <v>2749.8879235304689</v>
      </c>
      <c r="R152" s="6">
        <v>2802.9138948809727</v>
      </c>
      <c r="S152" s="25">
        <v>2876.7991164933774</v>
      </c>
      <c r="T152" s="107">
        <v>7392.8743303743131</v>
      </c>
      <c r="U152" s="6">
        <v>7414.7579957146208</v>
      </c>
      <c r="V152" s="6">
        <v>7476.6616484010028</v>
      </c>
      <c r="W152" s="6">
        <v>7565.1418925037751</v>
      </c>
      <c r="X152" s="6">
        <v>7784.8700463200839</v>
      </c>
      <c r="Y152" s="6">
        <v>8043.6538088446123</v>
      </c>
      <c r="Z152" s="6">
        <v>8283.8032249018161</v>
      </c>
      <c r="AA152" s="108">
        <v>8562.604637795117</v>
      </c>
      <c r="AB152" s="21">
        <f t="shared" si="15"/>
        <v>2.934311743303625</v>
      </c>
      <c r="AC152" s="22">
        <f t="shared" si="16"/>
        <v>2.9105211778323774</v>
      </c>
      <c r="AD152" s="22">
        <f t="shared" si="17"/>
        <v>2.8960705146505847</v>
      </c>
      <c r="AE152" s="22">
        <f t="shared" si="18"/>
        <v>2.8876936191669307</v>
      </c>
      <c r="AF152" s="22">
        <f t="shared" si="19"/>
        <v>2.8976876516816694</v>
      </c>
      <c r="AG152" s="22">
        <f t="shared" si="20"/>
        <v>2.9250842334394824</v>
      </c>
      <c r="AH152" s="22">
        <f t="shared" si="21"/>
        <v>2.9554255091569956</v>
      </c>
      <c r="AI152" s="23">
        <f t="shared" si="21"/>
        <v>2.9764346730724633</v>
      </c>
    </row>
    <row r="153" spans="1:35" x14ac:dyDescent="0.3">
      <c r="A153" s="116">
        <v>177</v>
      </c>
      <c r="B153" s="118" t="s">
        <v>1</v>
      </c>
      <c r="C153" s="146" t="s">
        <v>119</v>
      </c>
      <c r="D153" s="107">
        <v>294.06012670488423</v>
      </c>
      <c r="E153" s="6">
        <v>369.0370359226784</v>
      </c>
      <c r="F153" s="6">
        <v>407.57295278057956</v>
      </c>
      <c r="G153" s="6">
        <v>449.04083478284207</v>
      </c>
      <c r="H153" s="6">
        <v>484.15294050025739</v>
      </c>
      <c r="I153" s="6">
        <v>484.15294050025739</v>
      </c>
      <c r="J153" s="6">
        <v>484.15294050025739</v>
      </c>
      <c r="K153" s="108">
        <v>484.15294050025739</v>
      </c>
      <c r="L153" s="13">
        <v>1495.4840137428014</v>
      </c>
      <c r="M153" s="6">
        <v>1518.404987289842</v>
      </c>
      <c r="N153" s="6">
        <v>1546.4330946754935</v>
      </c>
      <c r="O153" s="6">
        <v>1577.8561454359688</v>
      </c>
      <c r="P153" s="6">
        <v>1591.5240387894053</v>
      </c>
      <c r="Q153" s="6">
        <v>1591.5240387894053</v>
      </c>
      <c r="R153" s="6">
        <v>1591.5240387894053</v>
      </c>
      <c r="S153" s="25">
        <v>1591.5240387894053</v>
      </c>
      <c r="T153" s="107">
        <v>4534.223017450433</v>
      </c>
      <c r="U153" s="6">
        <v>4552.4211011788966</v>
      </c>
      <c r="V153" s="6">
        <v>4604.8545029130582</v>
      </c>
      <c r="W153" s="6">
        <v>4679.8281072817663</v>
      </c>
      <c r="X153" s="6">
        <v>4726.0094146807751</v>
      </c>
      <c r="Y153" s="6">
        <v>4726.0094146807751</v>
      </c>
      <c r="Z153" s="6">
        <v>4726.0094146807751</v>
      </c>
      <c r="AA153" s="108">
        <v>4726.0094146807751</v>
      </c>
      <c r="AB153" s="21">
        <f t="shared" si="15"/>
        <v>3.0319434883843863</v>
      </c>
      <c r="AC153" s="22">
        <f t="shared" si="16"/>
        <v>2.9981600029544055</v>
      </c>
      <c r="AD153" s="22">
        <f t="shared" si="17"/>
        <v>2.9777263036907198</v>
      </c>
      <c r="AE153" s="22">
        <f t="shared" si="18"/>
        <v>2.9659409197843627</v>
      </c>
      <c r="AF153" s="22">
        <f t="shared" si="19"/>
        <v>2.9694866678078076</v>
      </c>
      <c r="AG153" s="22">
        <f t="shared" si="20"/>
        <v>2.9694866678078076</v>
      </c>
      <c r="AH153" s="22">
        <f t="shared" si="21"/>
        <v>2.9694866678078076</v>
      </c>
      <c r="AI153" s="23">
        <f t="shared" si="21"/>
        <v>2.9694866678078076</v>
      </c>
    </row>
    <row r="154" spans="1:35" x14ac:dyDescent="0.3">
      <c r="A154" s="116">
        <v>178</v>
      </c>
      <c r="B154" s="118" t="s">
        <v>1</v>
      </c>
      <c r="C154" s="146" t="s">
        <v>119</v>
      </c>
      <c r="D154" s="107">
        <v>2533.5812830328268</v>
      </c>
      <c r="E154" s="6">
        <v>2574.7005954049077</v>
      </c>
      <c r="F154" s="6">
        <v>2615.1078491232925</v>
      </c>
      <c r="G154" s="6">
        <v>2666.8174062077169</v>
      </c>
      <c r="H154" s="6">
        <v>2712.799173015861</v>
      </c>
      <c r="I154" s="6">
        <v>2761.9637542789892</v>
      </c>
      <c r="J154" s="6">
        <v>2821.2031543793141</v>
      </c>
      <c r="K154" s="108">
        <v>2885.5961759048569</v>
      </c>
      <c r="L154" s="13">
        <v>1932.1000380114972</v>
      </c>
      <c r="M154" s="6">
        <v>1958.7216202848333</v>
      </c>
      <c r="N154" s="6">
        <v>1988.9791112313853</v>
      </c>
      <c r="O154" s="6">
        <v>2022.7615869172946</v>
      </c>
      <c r="P154" s="6">
        <v>2081.5567658209202</v>
      </c>
      <c r="Q154" s="6">
        <v>2137.1643585289485</v>
      </c>
      <c r="R154" s="6">
        <v>2183.6159403972447</v>
      </c>
      <c r="S154" s="25">
        <v>2204.9842968736434</v>
      </c>
      <c r="T154" s="107">
        <v>5208.1699226162373</v>
      </c>
      <c r="U154" s="6">
        <v>5227.2125139947966</v>
      </c>
      <c r="V154" s="6">
        <v>5277.5961849852201</v>
      </c>
      <c r="W154" s="6">
        <v>5349.4206953101002</v>
      </c>
      <c r="X154" s="6">
        <v>5526.556322141595</v>
      </c>
      <c r="Y154" s="6">
        <v>5734.8272540419521</v>
      </c>
      <c r="Z154" s="6">
        <v>5927.818429335799</v>
      </c>
      <c r="AA154" s="108">
        <v>6001.8824235134398</v>
      </c>
      <c r="AB154" s="21">
        <f t="shared" si="15"/>
        <v>2.6956005487047383</v>
      </c>
      <c r="AC154" s="22">
        <f t="shared" si="16"/>
        <v>2.6686857692593735</v>
      </c>
      <c r="AD154" s="22">
        <f t="shared" si="17"/>
        <v>2.653419613702146</v>
      </c>
      <c r="AE154" s="22">
        <f t="shared" si="18"/>
        <v>2.6446125583503202</v>
      </c>
      <c r="AF154" s="22">
        <f t="shared" si="19"/>
        <v>2.6550111017328142</v>
      </c>
      <c r="AG154" s="22">
        <f t="shared" si="20"/>
        <v>2.6833814774963516</v>
      </c>
      <c r="AH154" s="22">
        <f t="shared" si="21"/>
        <v>2.7146799579862964</v>
      </c>
      <c r="AI154" s="23">
        <f t="shared" si="21"/>
        <v>2.7219615269021471</v>
      </c>
    </row>
    <row r="155" spans="1:35" x14ac:dyDescent="0.3">
      <c r="A155" s="116">
        <v>179</v>
      </c>
      <c r="B155" s="118" t="s">
        <v>1</v>
      </c>
      <c r="C155" s="146" t="s">
        <v>121</v>
      </c>
      <c r="D155" s="107">
        <v>4538.6416822111669</v>
      </c>
      <c r="E155" s="6">
        <v>4521.4883687568426</v>
      </c>
      <c r="F155" s="6">
        <v>4559.9226826523172</v>
      </c>
      <c r="G155" s="6">
        <v>4618.725746898167</v>
      </c>
      <c r="H155" s="6">
        <v>4672.9795634202583</v>
      </c>
      <c r="I155" s="6">
        <v>4731.3118707353915</v>
      </c>
      <c r="J155" s="6">
        <v>4800.5278448606505</v>
      </c>
      <c r="K155" s="108">
        <v>4876.9812188795686</v>
      </c>
      <c r="L155" s="13">
        <v>2091.489501343257</v>
      </c>
      <c r="M155" s="6">
        <v>2116.3750557734802</v>
      </c>
      <c r="N155" s="6">
        <v>2146.2205818573534</v>
      </c>
      <c r="O155" s="6">
        <v>2179.6248742144685</v>
      </c>
      <c r="P155" s="6">
        <v>2238.3196468277038</v>
      </c>
      <c r="Q155" s="6">
        <v>2293.9853447093678</v>
      </c>
      <c r="R155" s="6">
        <v>2340.6720366438221</v>
      </c>
      <c r="S155" s="25">
        <v>2406.0334163679527</v>
      </c>
      <c r="T155" s="107">
        <v>5613.7641927793802</v>
      </c>
      <c r="U155" s="6">
        <v>5631.4835770926511</v>
      </c>
      <c r="V155" s="6">
        <v>5681.0364549517708</v>
      </c>
      <c r="W155" s="6">
        <v>5751.8849717289058</v>
      </c>
      <c r="X155" s="6">
        <v>5928.3383622476676</v>
      </c>
      <c r="Y155" s="6">
        <v>6136.320845362894</v>
      </c>
      <c r="Z155" s="6">
        <v>6329.6801375569212</v>
      </c>
      <c r="AA155" s="108">
        <v>6555.3532304311557</v>
      </c>
      <c r="AB155" s="21">
        <f t="shared" si="15"/>
        <v>2.6840986718670812</v>
      </c>
      <c r="AC155" s="22">
        <f t="shared" si="16"/>
        <v>2.6609100129629386</v>
      </c>
      <c r="AD155" s="22">
        <f t="shared" si="17"/>
        <v>2.6469956084548238</v>
      </c>
      <c r="AE155" s="22">
        <f t="shared" si="18"/>
        <v>2.6389334420684989</v>
      </c>
      <c r="AF155" s="22">
        <f t="shared" si="19"/>
        <v>2.6485664684441765</v>
      </c>
      <c r="AG155" s="22">
        <f t="shared" si="20"/>
        <v>2.6749607880081396</v>
      </c>
      <c r="AH155" s="22">
        <f t="shared" si="21"/>
        <v>2.704214874388275</v>
      </c>
      <c r="AI155" s="23">
        <f t="shared" si="21"/>
        <v>2.7245478744542302</v>
      </c>
    </row>
    <row r="156" spans="1:35" x14ac:dyDescent="0.3">
      <c r="A156" s="116">
        <v>180</v>
      </c>
      <c r="B156" s="118" t="s">
        <v>1</v>
      </c>
      <c r="C156" s="146" t="s">
        <v>123</v>
      </c>
      <c r="D156" s="107">
        <v>1537.7380443283118</v>
      </c>
      <c r="E156" s="6">
        <v>1570.4654561335356</v>
      </c>
      <c r="F156" s="6">
        <v>1601.5133519737062</v>
      </c>
      <c r="G156" s="6">
        <v>1640.9396526577416</v>
      </c>
      <c r="H156" s="6">
        <v>1640.9396526577416</v>
      </c>
      <c r="I156" s="6">
        <v>1640.9396526577416</v>
      </c>
      <c r="J156" s="6">
        <v>1640.9396526577416</v>
      </c>
      <c r="K156" s="108">
        <v>1640.9396526577416</v>
      </c>
      <c r="L156" s="13">
        <v>75.671873160598849</v>
      </c>
      <c r="M156" s="6">
        <v>91.008535324721763</v>
      </c>
      <c r="N156" s="6">
        <v>109.74893093415967</v>
      </c>
      <c r="O156" s="6">
        <v>130.78881232534474</v>
      </c>
      <c r="P156" s="6">
        <v>130.78881232534474</v>
      </c>
      <c r="Q156" s="6">
        <v>130.78881232534474</v>
      </c>
      <c r="R156" s="6">
        <v>130.78881232534474</v>
      </c>
      <c r="S156" s="25">
        <v>130.78881232534474</v>
      </c>
      <c r="T156" s="107">
        <v>546.19818911067568</v>
      </c>
      <c r="U156" s="6">
        <v>554.2323230134881</v>
      </c>
      <c r="V156" s="6">
        <v>624.3923036549063</v>
      </c>
      <c r="W156" s="6">
        <v>720.304932779718</v>
      </c>
      <c r="X156" s="6">
        <v>720.304932779718</v>
      </c>
      <c r="Y156" s="6">
        <v>720.304932779718</v>
      </c>
      <c r="Z156" s="6">
        <v>720.304932779718</v>
      </c>
      <c r="AA156" s="108">
        <v>720.304932779718</v>
      </c>
      <c r="AB156" s="21">
        <f t="shared" si="15"/>
        <v>7.2179816132141479</v>
      </c>
      <c r="AC156" s="22">
        <f t="shared" si="16"/>
        <v>6.0898938878201587</v>
      </c>
      <c r="AD156" s="22">
        <f t="shared" si="17"/>
        <v>5.6892791423133797</v>
      </c>
      <c r="AE156" s="22">
        <f t="shared" si="18"/>
        <v>5.507389508117237</v>
      </c>
      <c r="AF156" s="22">
        <f t="shared" si="19"/>
        <v>5.507389508117237</v>
      </c>
      <c r="AG156" s="22">
        <f t="shared" si="20"/>
        <v>5.507389508117237</v>
      </c>
      <c r="AH156" s="22">
        <f t="shared" si="21"/>
        <v>5.507389508117237</v>
      </c>
      <c r="AI156" s="23">
        <f t="shared" si="21"/>
        <v>5.507389508117237</v>
      </c>
    </row>
    <row r="157" spans="1:35" x14ac:dyDescent="0.3">
      <c r="A157" s="116">
        <v>181</v>
      </c>
      <c r="B157" s="118" t="s">
        <v>1</v>
      </c>
      <c r="C157" s="146" t="s">
        <v>125</v>
      </c>
      <c r="D157" s="107">
        <v>387.74654578484854</v>
      </c>
      <c r="E157" s="6">
        <v>492.52807410449935</v>
      </c>
      <c r="F157" s="6">
        <v>538.97396061770178</v>
      </c>
      <c r="G157" s="6">
        <v>585.80413407582319</v>
      </c>
      <c r="H157" s="6">
        <v>625.57989604549027</v>
      </c>
      <c r="I157" s="6">
        <v>667.80207463605836</v>
      </c>
      <c r="J157" s="6">
        <v>715.7959443900013</v>
      </c>
      <c r="K157" s="108">
        <v>768.41564243478842</v>
      </c>
      <c r="L157" s="13">
        <v>2347.1438936691434</v>
      </c>
      <c r="M157" s="6">
        <v>2374.7952052671108</v>
      </c>
      <c r="N157" s="6">
        <v>2408.5489377289286</v>
      </c>
      <c r="O157" s="6">
        <v>2446.356136770411</v>
      </c>
      <c r="P157" s="6">
        <v>2512.6710593671878</v>
      </c>
      <c r="Q157" s="6">
        <v>2575.3664479498179</v>
      </c>
      <c r="R157" s="6">
        <v>2627.8527857428344</v>
      </c>
      <c r="S157" s="25">
        <v>2627.8527857428344</v>
      </c>
      <c r="T157" s="107">
        <v>5978.5999121462355</v>
      </c>
      <c r="U157" s="6">
        <v>5997.2803562761528</v>
      </c>
      <c r="V157" s="6">
        <v>6050.4678403378493</v>
      </c>
      <c r="W157" s="6">
        <v>6126.5675941158079</v>
      </c>
      <c r="X157" s="6">
        <v>6315.7631634322561</v>
      </c>
      <c r="Y157" s="6">
        <v>6538.0706154579075</v>
      </c>
      <c r="Z157" s="6">
        <v>6744.3763832284722</v>
      </c>
      <c r="AA157" s="108">
        <v>6744.3763832284722</v>
      </c>
      <c r="AB157" s="21">
        <f t="shared" si="15"/>
        <v>2.5471808218797629</v>
      </c>
      <c r="AC157" s="22">
        <f t="shared" si="16"/>
        <v>2.525388438958716</v>
      </c>
      <c r="AD157" s="22">
        <f t="shared" si="17"/>
        <v>2.5120800933540353</v>
      </c>
      <c r="AE157" s="22">
        <f t="shared" si="18"/>
        <v>2.5043645534798853</v>
      </c>
      <c r="AF157" s="22">
        <f t="shared" si="19"/>
        <v>2.5135654505539895</v>
      </c>
      <c r="AG157" s="22">
        <f t="shared" si="20"/>
        <v>2.5386952682647141</v>
      </c>
      <c r="AH157" s="22">
        <f t="shared" si="21"/>
        <v>2.5664970350772482</v>
      </c>
      <c r="AI157" s="23">
        <f t="shared" si="21"/>
        <v>2.5664970350772482</v>
      </c>
    </row>
    <row r="158" spans="1:35" x14ac:dyDescent="0.3">
      <c r="A158" s="116">
        <v>182</v>
      </c>
      <c r="B158" s="118" t="s">
        <v>1</v>
      </c>
      <c r="C158" s="146" t="s">
        <v>125</v>
      </c>
      <c r="D158" s="107">
        <v>234.93873189911957</v>
      </c>
      <c r="E158" s="6">
        <v>372.86052399911119</v>
      </c>
      <c r="F158" s="6">
        <v>427.21933151707861</v>
      </c>
      <c r="G158" s="6">
        <v>475.6285096516811</v>
      </c>
      <c r="H158" s="6">
        <v>515.08535566336025</v>
      </c>
      <c r="I158" s="6">
        <v>520.82567549319788</v>
      </c>
      <c r="J158" s="6">
        <v>520.82567549319788</v>
      </c>
      <c r="K158" s="108">
        <v>520.82567549319788</v>
      </c>
      <c r="L158" s="13">
        <v>949.54816328357072</v>
      </c>
      <c r="M158" s="6">
        <v>973.96487710789324</v>
      </c>
      <c r="N158" s="6">
        <v>1002.0532370376169</v>
      </c>
      <c r="O158" s="6">
        <v>1033.4165870154288</v>
      </c>
      <c r="P158" s="6">
        <v>1088.6470705146276</v>
      </c>
      <c r="Q158" s="6">
        <v>1088.6470705146276</v>
      </c>
      <c r="R158" s="6">
        <v>1088.6470705146276</v>
      </c>
      <c r="S158" s="25">
        <v>1088.6470705146276</v>
      </c>
      <c r="T158" s="107">
        <v>2721.8025757964233</v>
      </c>
      <c r="U158" s="6">
        <v>2740.407068474789</v>
      </c>
      <c r="V158" s="6">
        <v>2789.7196365947398</v>
      </c>
      <c r="W158" s="6">
        <v>2859.6824836479977</v>
      </c>
      <c r="X158" s="6">
        <v>3033.7923486453992</v>
      </c>
      <c r="Y158" s="6">
        <v>3033.7923486453992</v>
      </c>
      <c r="Z158" s="6">
        <v>3033.7923486453992</v>
      </c>
      <c r="AA158" s="108">
        <v>3033.7923486453992</v>
      </c>
      <c r="AB158" s="21">
        <f t="shared" si="15"/>
        <v>2.8664186620974914</v>
      </c>
      <c r="AC158" s="22">
        <f t="shared" si="16"/>
        <v>2.8136610804818725</v>
      </c>
      <c r="AD158" s="22">
        <f t="shared" si="17"/>
        <v>2.7840034176647386</v>
      </c>
      <c r="AE158" s="22">
        <f t="shared" si="18"/>
        <v>2.7672117126617235</v>
      </c>
      <c r="AF158" s="22">
        <f t="shared" si="19"/>
        <v>2.7867547075759442</v>
      </c>
      <c r="AG158" s="22">
        <f t="shared" si="20"/>
        <v>2.7867547075759442</v>
      </c>
      <c r="AH158" s="22">
        <f t="shared" si="21"/>
        <v>2.7867547075759442</v>
      </c>
      <c r="AI158" s="23">
        <f t="shared" si="21"/>
        <v>2.7867547075759442</v>
      </c>
    </row>
    <row r="159" spans="1:35" x14ac:dyDescent="0.3">
      <c r="A159" s="116">
        <v>183</v>
      </c>
      <c r="B159" s="118" t="s">
        <v>1</v>
      </c>
      <c r="C159" s="146" t="s">
        <v>125</v>
      </c>
      <c r="D159" s="107">
        <v>3190.3147011979986</v>
      </c>
      <c r="E159" s="6">
        <v>3234.2575352877461</v>
      </c>
      <c r="F159" s="6">
        <v>3280.2107762394567</v>
      </c>
      <c r="G159" s="6">
        <v>3339.2464660233841</v>
      </c>
      <c r="H159" s="6">
        <v>3392.2356217429392</v>
      </c>
      <c r="I159" s="6">
        <v>3449.0877829866758</v>
      </c>
      <c r="J159" s="6">
        <v>3515.6814236377263</v>
      </c>
      <c r="K159" s="108">
        <v>3590.230853576536</v>
      </c>
      <c r="L159" s="13">
        <v>1865.9321735526084</v>
      </c>
      <c r="M159" s="6">
        <v>1894.0921294437137</v>
      </c>
      <c r="N159" s="6">
        <v>1926.4034002912815</v>
      </c>
      <c r="O159" s="6">
        <v>1962.3729851935245</v>
      </c>
      <c r="P159" s="6">
        <v>2025.5998640380576</v>
      </c>
      <c r="Q159" s="6">
        <v>2085.682842984078</v>
      </c>
      <c r="R159" s="6">
        <v>2136.1822151580445</v>
      </c>
      <c r="S159" s="25">
        <v>2206.9051760754533</v>
      </c>
      <c r="T159" s="107">
        <v>4636.3378008368754</v>
      </c>
      <c r="U159" s="6">
        <v>4654.9057789866192</v>
      </c>
      <c r="V159" s="6">
        <v>4704.4534551693423</v>
      </c>
      <c r="W159" s="6">
        <v>4774.837242403175</v>
      </c>
      <c r="X159" s="6">
        <v>4950.0964751409374</v>
      </c>
      <c r="Y159" s="6">
        <v>5157.2248918422056</v>
      </c>
      <c r="Z159" s="6">
        <v>5350.5589226322099</v>
      </c>
      <c r="AA159" s="108">
        <v>5576.7308314178563</v>
      </c>
      <c r="AB159" s="21">
        <f t="shared" si="15"/>
        <v>2.4847300810562705</v>
      </c>
      <c r="AC159" s="22">
        <f t="shared" si="16"/>
        <v>2.4575920603997989</v>
      </c>
      <c r="AD159" s="22">
        <f t="shared" si="17"/>
        <v>2.4420915445113969</v>
      </c>
      <c r="AE159" s="22">
        <f t="shared" si="18"/>
        <v>2.4331955639576295</v>
      </c>
      <c r="AF159" s="22">
        <f t="shared" si="19"/>
        <v>2.4437681711099946</v>
      </c>
      <c r="AG159" s="22">
        <f t="shared" si="20"/>
        <v>2.4726793477686844</v>
      </c>
      <c r="AH159" s="22">
        <f t="shared" si="21"/>
        <v>2.5047296455636632</v>
      </c>
      <c r="AI159" s="23">
        <f t="shared" si="21"/>
        <v>2.526946282909615</v>
      </c>
    </row>
    <row r="160" spans="1:35" x14ac:dyDescent="0.3">
      <c r="A160" s="116">
        <v>184</v>
      </c>
      <c r="B160" s="118" t="s">
        <v>1</v>
      </c>
      <c r="C160" s="146" t="s">
        <v>125</v>
      </c>
      <c r="D160" s="107">
        <v>2987.137990388876</v>
      </c>
      <c r="E160" s="6">
        <v>3035.025590357473</v>
      </c>
      <c r="F160" s="6">
        <v>3083.4337013023073</v>
      </c>
      <c r="G160" s="6">
        <v>3145.5272838978108</v>
      </c>
      <c r="H160" s="6">
        <v>3201.40328208553</v>
      </c>
      <c r="I160" s="6">
        <v>3261.4996051674711</v>
      </c>
      <c r="J160" s="6">
        <v>3332.2785903666063</v>
      </c>
      <c r="K160" s="108">
        <v>3411.4547038135661</v>
      </c>
      <c r="L160" s="13">
        <v>1810.18363583321</v>
      </c>
      <c r="M160" s="6">
        <v>1839.5125344470548</v>
      </c>
      <c r="N160" s="6">
        <v>1873.8739147047111</v>
      </c>
      <c r="O160" s="6">
        <v>1912.3963083928595</v>
      </c>
      <c r="P160" s="6">
        <v>1980.3228236135089</v>
      </c>
      <c r="Q160" s="6">
        <v>2045.0459845415726</v>
      </c>
      <c r="R160" s="6">
        <v>2099.5555414750579</v>
      </c>
      <c r="S160" s="25">
        <v>2176.5183279963117</v>
      </c>
      <c r="T160" s="107">
        <v>5030.7755544731717</v>
      </c>
      <c r="U160" s="6">
        <v>5052.4064811423441</v>
      </c>
      <c r="V160" s="6">
        <v>5111.2943161997537</v>
      </c>
      <c r="W160" s="6">
        <v>5195.4879113182133</v>
      </c>
      <c r="X160" s="6">
        <v>5405.7156037418063</v>
      </c>
      <c r="Y160" s="6">
        <v>5654.9483736435132</v>
      </c>
      <c r="Z160" s="6">
        <v>5888.3225206909656</v>
      </c>
      <c r="AA160" s="108">
        <v>6163.9118371122113</v>
      </c>
      <c r="AB160" s="21">
        <f t="shared" si="15"/>
        <v>2.7791520456196999</v>
      </c>
      <c r="AC160" s="22">
        <f t="shared" si="16"/>
        <v>2.7466007360809117</v>
      </c>
      <c r="AD160" s="22">
        <f t="shared" si="17"/>
        <v>2.7276618112298139</v>
      </c>
      <c r="AE160" s="22">
        <f t="shared" si="18"/>
        <v>2.7167422821917073</v>
      </c>
      <c r="AF160" s="22">
        <f t="shared" si="19"/>
        <v>2.7297143371190153</v>
      </c>
      <c r="AG160" s="22">
        <f t="shared" si="20"/>
        <v>2.7651937493773051</v>
      </c>
      <c r="AH160" s="22">
        <f t="shared" si="21"/>
        <v>2.8045566808649807</v>
      </c>
      <c r="AI160" s="23">
        <f t="shared" si="21"/>
        <v>2.8320054822541594</v>
      </c>
    </row>
    <row r="161" spans="1:35" x14ac:dyDescent="0.3">
      <c r="A161" s="116">
        <v>185</v>
      </c>
      <c r="B161" s="118" t="s">
        <v>1</v>
      </c>
      <c r="C161" s="146" t="s">
        <v>127</v>
      </c>
      <c r="D161" s="107">
        <v>5298.8516147645478</v>
      </c>
      <c r="E161" s="6">
        <v>5284.9292083010478</v>
      </c>
      <c r="F161" s="6">
        <v>5330.903916064306</v>
      </c>
      <c r="G161" s="6">
        <v>5400.1649906099683</v>
      </c>
      <c r="H161" s="6">
        <v>5463.9015368001374</v>
      </c>
      <c r="I161" s="6">
        <v>5532.4574085472213</v>
      </c>
      <c r="J161" s="6">
        <v>5615.3644112092024</v>
      </c>
      <c r="K161" s="108">
        <v>5705.7674842220113</v>
      </c>
      <c r="L161" s="13">
        <v>2730.6524350936156</v>
      </c>
      <c r="M161" s="6">
        <v>2760.0609126860809</v>
      </c>
      <c r="N161" s="6">
        <v>2796.1381562189144</v>
      </c>
      <c r="O161" s="6">
        <v>2836.6918829665219</v>
      </c>
      <c r="P161" s="6">
        <v>2907.9247661892514</v>
      </c>
      <c r="Q161" s="6">
        <v>2975.5010304308471</v>
      </c>
      <c r="R161" s="6">
        <v>3032.2062042620873</v>
      </c>
      <c r="S161" s="25">
        <v>3111.6971359194486</v>
      </c>
      <c r="T161" s="107">
        <v>7553.418490820266</v>
      </c>
      <c r="U161" s="6">
        <v>7574.9970620080412</v>
      </c>
      <c r="V161" s="6">
        <v>7636.7782998549847</v>
      </c>
      <c r="W161" s="6">
        <v>7725.5260993359216</v>
      </c>
      <c r="X161" s="6">
        <v>7946.5293021951975</v>
      </c>
      <c r="Y161" s="6">
        <v>8207.0347000313541</v>
      </c>
      <c r="Z161" s="6">
        <v>8449.1952397858731</v>
      </c>
      <c r="AA161" s="108">
        <v>8732.0031634216557</v>
      </c>
      <c r="AB161" s="21">
        <f t="shared" si="15"/>
        <v>2.7661588834030102</v>
      </c>
      <c r="AC161" s="22">
        <f t="shared" si="16"/>
        <v>2.7445035822184383</v>
      </c>
      <c r="AD161" s="22">
        <f t="shared" si="17"/>
        <v>2.7311877572536827</v>
      </c>
      <c r="AE161" s="22">
        <f t="shared" si="18"/>
        <v>2.7234279992569417</v>
      </c>
      <c r="AF161" s="22">
        <f t="shared" si="19"/>
        <v>2.7327148881533434</v>
      </c>
      <c r="AG161" s="22">
        <f t="shared" si="20"/>
        <v>2.75820260725737</v>
      </c>
      <c r="AH161" s="22">
        <f t="shared" si="21"/>
        <v>2.7864843848382188</v>
      </c>
      <c r="AI161" s="23">
        <f t="shared" si="21"/>
        <v>2.8061867148396211</v>
      </c>
    </row>
    <row r="162" spans="1:35" x14ac:dyDescent="0.3">
      <c r="A162" s="116">
        <v>186</v>
      </c>
      <c r="B162" s="118" t="s">
        <v>1</v>
      </c>
      <c r="C162" s="146" t="s">
        <v>127</v>
      </c>
      <c r="D162" s="107">
        <v>3450.2874057329786</v>
      </c>
      <c r="E162" s="6">
        <v>3481.8467848211694</v>
      </c>
      <c r="F162" s="6">
        <v>3527.5438985932674</v>
      </c>
      <c r="G162" s="6">
        <v>3588.571581822082</v>
      </c>
      <c r="H162" s="6">
        <v>3643.7276522714424</v>
      </c>
      <c r="I162" s="6">
        <v>3702.9448096781775</v>
      </c>
      <c r="J162" s="6">
        <v>3773.4369016886599</v>
      </c>
      <c r="K162" s="108">
        <v>3851.4369538547717</v>
      </c>
      <c r="L162" s="13">
        <v>2585.287037966028</v>
      </c>
      <c r="M162" s="6">
        <v>2618.739398433589</v>
      </c>
      <c r="N162" s="6">
        <v>2654.9757390415825</v>
      </c>
      <c r="O162" s="6">
        <v>2695.0397520006454</v>
      </c>
      <c r="P162" s="6">
        <v>2765.2810132837672</v>
      </c>
      <c r="Q162" s="6">
        <v>2831.8752753922176</v>
      </c>
      <c r="R162" s="6">
        <v>2887.77586556493</v>
      </c>
      <c r="S162" s="25">
        <v>2966.2960659409637</v>
      </c>
      <c r="T162" s="107">
        <v>6362.5846352544877</v>
      </c>
      <c r="U162" s="6">
        <v>6384.4447083606856</v>
      </c>
      <c r="V162" s="6">
        <v>6439.5679357241261</v>
      </c>
      <c r="W162" s="6">
        <v>6517.4299950483446</v>
      </c>
      <c r="X162" s="6">
        <v>6710.9409906394385</v>
      </c>
      <c r="Y162" s="6">
        <v>6938.9275181121684</v>
      </c>
      <c r="Z162" s="6">
        <v>7151.0023578162582</v>
      </c>
      <c r="AA162" s="108">
        <v>7399.2597622500161</v>
      </c>
      <c r="AB162" s="21">
        <f t="shared" si="15"/>
        <v>2.4610747440486316</v>
      </c>
      <c r="AC162" s="22">
        <f t="shared" si="16"/>
        <v>2.4379839827435941</v>
      </c>
      <c r="AD162" s="22">
        <f t="shared" si="17"/>
        <v>2.4254714802210358</v>
      </c>
      <c r="AE162" s="22">
        <f t="shared" si="18"/>
        <v>2.4183057003927946</v>
      </c>
      <c r="AF162" s="22">
        <f t="shared" si="19"/>
        <v>2.4268567854050414</v>
      </c>
      <c r="AG162" s="22">
        <f t="shared" si="20"/>
        <v>2.4502941843549659</v>
      </c>
      <c r="AH162" s="22">
        <f t="shared" si="21"/>
        <v>2.4763010326001602</v>
      </c>
      <c r="AI162" s="23">
        <f t="shared" si="21"/>
        <v>2.4944441140614315</v>
      </c>
    </row>
    <row r="163" spans="1:35" x14ac:dyDescent="0.3">
      <c r="A163" s="116">
        <v>187</v>
      </c>
      <c r="B163" s="118" t="s">
        <v>1</v>
      </c>
      <c r="C163" s="146" t="s">
        <v>129</v>
      </c>
      <c r="D163" s="107">
        <v>4851.1756360318232</v>
      </c>
      <c r="E163" s="6">
        <v>4863.1876285000926</v>
      </c>
      <c r="F163" s="6">
        <v>4910.1231231316397</v>
      </c>
      <c r="G163" s="6">
        <v>4975.4543788980036</v>
      </c>
      <c r="H163" s="6">
        <v>5034.0510240456806</v>
      </c>
      <c r="I163" s="6">
        <v>5095.1293926913286</v>
      </c>
      <c r="J163" s="6">
        <v>5166.0491696840018</v>
      </c>
      <c r="K163" s="108">
        <v>5166.0491696840018</v>
      </c>
      <c r="L163" s="13">
        <v>1234.2825809573071</v>
      </c>
      <c r="M163" s="6">
        <v>1260.6826212428989</v>
      </c>
      <c r="N163" s="6">
        <v>1290.0960480924537</v>
      </c>
      <c r="O163" s="6">
        <v>1322.2327256842943</v>
      </c>
      <c r="P163" s="6">
        <v>1377.6362819433916</v>
      </c>
      <c r="Q163" s="6">
        <v>1428.2668766959164</v>
      </c>
      <c r="R163" s="6">
        <v>1461.2678951517571</v>
      </c>
      <c r="S163" s="25">
        <v>1461.2678951517571</v>
      </c>
      <c r="T163" s="107">
        <v>3250.517615342364</v>
      </c>
      <c r="U163" s="6">
        <v>3269.014498998753</v>
      </c>
      <c r="V163" s="6">
        <v>3316.6045490776946</v>
      </c>
      <c r="W163" s="6">
        <v>3382.8030094543606</v>
      </c>
      <c r="X163" s="6">
        <v>3544.2792371074088</v>
      </c>
      <c r="Y163" s="6">
        <v>3728.0323106014148</v>
      </c>
      <c r="Z163" s="6">
        <v>3861.4004742484794</v>
      </c>
      <c r="AA163" s="108">
        <v>3861.4004742484794</v>
      </c>
      <c r="AB163" s="21">
        <f t="shared" si="15"/>
        <v>2.6335279015452597</v>
      </c>
      <c r="AC163" s="22">
        <f t="shared" si="16"/>
        <v>2.5930511327076537</v>
      </c>
      <c r="AD163" s="22">
        <f t="shared" si="17"/>
        <v>2.5708198656849253</v>
      </c>
      <c r="AE163" s="22">
        <f t="shared" si="18"/>
        <v>2.5584021207035703</v>
      </c>
      <c r="AF163" s="22">
        <f t="shared" si="19"/>
        <v>2.5727249518338735</v>
      </c>
      <c r="AG163" s="22">
        <f t="shared" si="20"/>
        <v>2.6101790718732234</v>
      </c>
      <c r="AH163" s="22">
        <f t="shared" si="21"/>
        <v>2.642500041956688</v>
      </c>
      <c r="AI163" s="23">
        <f t="shared" si="21"/>
        <v>2.642500041956688</v>
      </c>
    </row>
    <row r="164" spans="1:35" x14ac:dyDescent="0.3">
      <c r="A164" s="116">
        <v>188</v>
      </c>
      <c r="B164" s="118" t="s">
        <v>1</v>
      </c>
      <c r="C164" s="146" t="s">
        <v>131</v>
      </c>
      <c r="D164" s="107">
        <v>6015.4551192884546</v>
      </c>
      <c r="E164" s="6">
        <v>6040.184689095373</v>
      </c>
      <c r="F164" s="6">
        <v>6094.2510426422959</v>
      </c>
      <c r="G164" s="6">
        <v>6168.3413653674106</v>
      </c>
      <c r="H164" s="6">
        <v>6235.3410282849381</v>
      </c>
      <c r="I164" s="6">
        <v>6307.145772701122</v>
      </c>
      <c r="J164" s="6">
        <v>6393.7864293575904</v>
      </c>
      <c r="K164" s="108">
        <v>6488.3978792034932</v>
      </c>
      <c r="L164" s="13">
        <v>866.82530034769513</v>
      </c>
      <c r="M164" s="6">
        <v>893.30871331336107</v>
      </c>
      <c r="N164" s="6">
        <v>964.30871331336107</v>
      </c>
      <c r="O164" s="6">
        <v>1002.6471385248346</v>
      </c>
      <c r="P164" s="6">
        <v>1060.7192682959003</v>
      </c>
      <c r="Q164" s="6">
        <v>1114.7392649404956</v>
      </c>
      <c r="R164" s="6">
        <v>1160.0812746217312</v>
      </c>
      <c r="S164" s="25">
        <v>1223.7923074045468</v>
      </c>
      <c r="T164" s="107">
        <v>2486.2046217142515</v>
      </c>
      <c r="U164" s="6">
        <v>2506.4746242824485</v>
      </c>
      <c r="V164" s="6">
        <v>2630.7770335353889</v>
      </c>
      <c r="W164" s="6">
        <v>2714.5834916471977</v>
      </c>
      <c r="X164" s="6">
        <v>2893.6956161626608</v>
      </c>
      <c r="Y164" s="6">
        <v>3101.5863659140409</v>
      </c>
      <c r="Z164" s="6">
        <v>3296.9149809197811</v>
      </c>
      <c r="AA164" s="108">
        <v>3528.0955609104963</v>
      </c>
      <c r="AB164" s="21">
        <f t="shared" si="15"/>
        <v>2.8681726533789469</v>
      </c>
      <c r="AC164" s="22">
        <f t="shared" si="16"/>
        <v>2.8058325044045662</v>
      </c>
      <c r="AD164" s="22">
        <f t="shared" si="17"/>
        <v>2.728148151328063</v>
      </c>
      <c r="AE164" s="22">
        <f t="shared" si="18"/>
        <v>2.7074165849025258</v>
      </c>
      <c r="AF164" s="22">
        <f t="shared" si="19"/>
        <v>2.7280503924582522</v>
      </c>
      <c r="AG164" s="22">
        <f t="shared" si="20"/>
        <v>2.7823424395834864</v>
      </c>
      <c r="AH164" s="22">
        <f t="shared" si="21"/>
        <v>2.8419689663509216</v>
      </c>
      <c r="AI164" s="23">
        <f t="shared" si="21"/>
        <v>2.8829201977850154</v>
      </c>
    </row>
    <row r="165" spans="1:35" x14ac:dyDescent="0.3">
      <c r="A165" s="116">
        <v>189</v>
      </c>
      <c r="B165" s="118" t="s">
        <v>1</v>
      </c>
      <c r="C165" s="146" t="s">
        <v>133</v>
      </c>
      <c r="D165" s="107">
        <v>1047.0481123455629</v>
      </c>
      <c r="E165" s="6">
        <v>1121.9130588630828</v>
      </c>
      <c r="F165" s="6">
        <v>1161.4978580999561</v>
      </c>
      <c r="G165" s="6">
        <v>1205.4960875500335</v>
      </c>
      <c r="H165" s="6">
        <v>1243.9373739604855</v>
      </c>
      <c r="I165" s="6">
        <v>1285.004615030821</v>
      </c>
      <c r="J165" s="6">
        <v>1331.6594073586225</v>
      </c>
      <c r="K165" s="108">
        <v>1385.1181858976151</v>
      </c>
      <c r="L165" s="13">
        <v>2558.3239186788851</v>
      </c>
      <c r="M165" s="6">
        <v>2584.2111492766685</v>
      </c>
      <c r="N165" s="6">
        <v>2616.0839650952971</v>
      </c>
      <c r="O165" s="6">
        <v>2651.8539186945054</v>
      </c>
      <c r="P165" s="6">
        <v>2714.6483602294129</v>
      </c>
      <c r="Q165" s="6">
        <v>2774.0490723161756</v>
      </c>
      <c r="R165" s="6">
        <v>2823.7862491648452</v>
      </c>
      <c r="S165" s="25">
        <v>2893.3347962695993</v>
      </c>
      <c r="T165" s="107">
        <v>8048.9123761224882</v>
      </c>
      <c r="U165" s="6">
        <v>8070.5151492871264</v>
      </c>
      <c r="V165" s="6">
        <v>8132.6239509341422</v>
      </c>
      <c r="W165" s="6">
        <v>8221.722915070879</v>
      </c>
      <c r="X165" s="6">
        <v>8443.5101714063858</v>
      </c>
      <c r="Y165" s="6">
        <v>8704.1431245376989</v>
      </c>
      <c r="Z165" s="6">
        <v>8945.7712807242515</v>
      </c>
      <c r="AA165" s="108">
        <v>9227.085319303289</v>
      </c>
      <c r="AB165" s="21">
        <f t="shared" si="15"/>
        <v>3.1461662525826424</v>
      </c>
      <c r="AC165" s="22">
        <f t="shared" si="16"/>
        <v>3.123009182723361</v>
      </c>
      <c r="AD165" s="22">
        <f t="shared" si="17"/>
        <v>3.1087014252762684</v>
      </c>
      <c r="AE165" s="22">
        <f t="shared" si="18"/>
        <v>3.1003679565872893</v>
      </c>
      <c r="AF165" s="22">
        <f t="shared" si="19"/>
        <v>3.1103513424084257</v>
      </c>
      <c r="AG165" s="22">
        <f t="shared" si="20"/>
        <v>3.137703370643774</v>
      </c>
      <c r="AH165" s="22">
        <f t="shared" si="21"/>
        <v>3.1680058231638557</v>
      </c>
      <c r="AI165" s="23">
        <f t="shared" si="21"/>
        <v>3.1890831753034066</v>
      </c>
    </row>
    <row r="166" spans="1:35" x14ac:dyDescent="0.3">
      <c r="A166" s="116">
        <v>190</v>
      </c>
      <c r="B166" s="118" t="s">
        <v>1</v>
      </c>
      <c r="C166" s="146" t="s">
        <v>133</v>
      </c>
      <c r="D166" s="107">
        <v>2198.3912468481049</v>
      </c>
      <c r="E166" s="6">
        <v>2242.1653527924436</v>
      </c>
      <c r="F166" s="6">
        <v>2280.2045067215154</v>
      </c>
      <c r="G166" s="6">
        <v>2328.1012659771141</v>
      </c>
      <c r="H166" s="6">
        <v>2370.5916110621542</v>
      </c>
      <c r="I166" s="6">
        <v>2416.3646468074512</v>
      </c>
      <c r="J166" s="6">
        <v>2468.8529696505111</v>
      </c>
      <c r="K166" s="108">
        <v>2528.5952999667252</v>
      </c>
      <c r="L166" s="13">
        <v>1663.8094332893406</v>
      </c>
      <c r="M166" s="6">
        <v>1687.2323068065814</v>
      </c>
      <c r="N166" s="6">
        <v>1714.8386067387894</v>
      </c>
      <c r="O166" s="6">
        <v>1745.9277122054484</v>
      </c>
      <c r="P166" s="6">
        <v>1800.1393007569241</v>
      </c>
      <c r="Q166" s="6">
        <v>1851.8530341841513</v>
      </c>
      <c r="R166" s="6">
        <v>1895.3125412043905</v>
      </c>
      <c r="S166" s="25">
        <v>1956.1548669403448</v>
      </c>
      <c r="T166" s="107">
        <v>4499.9625509401139</v>
      </c>
      <c r="U166" s="6">
        <v>4516.7698246502041</v>
      </c>
      <c r="V166" s="6">
        <v>4562.8825440397459</v>
      </c>
      <c r="W166" s="6">
        <v>4629.1651430411339</v>
      </c>
      <c r="X166" s="6">
        <v>4792.9111415406105</v>
      </c>
      <c r="Y166" s="6">
        <v>4987.146092647331</v>
      </c>
      <c r="Z166" s="6">
        <v>5168.357233220192</v>
      </c>
      <c r="AA166" s="108">
        <v>5380.190843137063</v>
      </c>
      <c r="AB166" s="21">
        <f t="shared" si="15"/>
        <v>2.7046141588725798</v>
      </c>
      <c r="AC166" s="22">
        <f t="shared" si="16"/>
        <v>2.6770290056851023</v>
      </c>
      <c r="AD166" s="22">
        <f t="shared" si="17"/>
        <v>2.660823313697871</v>
      </c>
      <c r="AE166" s="22">
        <f t="shared" si="18"/>
        <v>2.6514071061931839</v>
      </c>
      <c r="AF166" s="22">
        <f t="shared" si="19"/>
        <v>2.6625223612002045</v>
      </c>
      <c r="AG166" s="22">
        <f t="shared" si="20"/>
        <v>2.6930571706217812</v>
      </c>
      <c r="AH166" s="22">
        <f t="shared" si="21"/>
        <v>2.7269155460428287</v>
      </c>
      <c r="AI166" s="23">
        <f t="shared" si="21"/>
        <v>2.7503910523977639</v>
      </c>
    </row>
    <row r="167" spans="1:35" x14ac:dyDescent="0.3">
      <c r="A167" s="116">
        <v>191</v>
      </c>
      <c r="B167" s="118" t="s">
        <v>1</v>
      </c>
      <c r="C167" s="146" t="s">
        <v>133</v>
      </c>
      <c r="D167" s="107">
        <v>434.94774094950998</v>
      </c>
      <c r="E167" s="6">
        <v>553.59124940278002</v>
      </c>
      <c r="F167" s="6">
        <v>602.82052165807477</v>
      </c>
      <c r="G167" s="6">
        <v>650.83434861343562</v>
      </c>
      <c r="H167" s="6">
        <v>691.14081886361998</v>
      </c>
      <c r="I167" s="6">
        <v>733.76661948420599</v>
      </c>
      <c r="J167" s="6">
        <v>782.41832905757462</v>
      </c>
      <c r="K167" s="108">
        <v>837.61132490408829</v>
      </c>
      <c r="L167" s="13">
        <v>2114.1246120652936</v>
      </c>
      <c r="M167" s="6">
        <v>2141.9106449409483</v>
      </c>
      <c r="N167" s="6">
        <v>2175.0128940827667</v>
      </c>
      <c r="O167" s="6">
        <v>2211.9685952506302</v>
      </c>
      <c r="P167" s="6">
        <v>2276.66086937316</v>
      </c>
      <c r="Q167" s="6">
        <v>2337.7422682646393</v>
      </c>
      <c r="R167" s="6">
        <v>2388.7482326664044</v>
      </c>
      <c r="S167" s="25">
        <v>2419.6046849300633</v>
      </c>
      <c r="T167" s="107">
        <v>7203.4921722685185</v>
      </c>
      <c r="U167" s="6">
        <v>7228.6112449492339</v>
      </c>
      <c r="V167" s="6">
        <v>7298.3172957355091</v>
      </c>
      <c r="W167" s="6">
        <v>7397.6786762906686</v>
      </c>
      <c r="X167" s="6">
        <v>7644.1526524725768</v>
      </c>
      <c r="Y167" s="6">
        <v>7933.4658247108819</v>
      </c>
      <c r="Z167" s="6">
        <v>8201.470157073707</v>
      </c>
      <c r="AA167" s="108">
        <v>8336.7349257306159</v>
      </c>
      <c r="AB167" s="21">
        <f t="shared" si="15"/>
        <v>3.4073167358055629</v>
      </c>
      <c r="AC167" s="22">
        <f t="shared" si="16"/>
        <v>3.3748425789949441</v>
      </c>
      <c r="AD167" s="22">
        <f t="shared" si="17"/>
        <v>3.3555282893223084</v>
      </c>
      <c r="AE167" s="22">
        <f t="shared" si="18"/>
        <v>3.344386847161573</v>
      </c>
      <c r="AF167" s="22">
        <f t="shared" si="19"/>
        <v>3.3576158642271849</v>
      </c>
      <c r="AG167" s="22">
        <f t="shared" si="20"/>
        <v>3.3936443432663257</v>
      </c>
      <c r="AH167" s="22">
        <f t="shared" si="21"/>
        <v>3.4333757090503165</v>
      </c>
      <c r="AI167" s="23">
        <f t="shared" si="21"/>
        <v>3.4454946205278909</v>
      </c>
    </row>
    <row r="168" spans="1:35" x14ac:dyDescent="0.3">
      <c r="A168" s="116">
        <v>192</v>
      </c>
      <c r="B168" s="118" t="s">
        <v>1</v>
      </c>
      <c r="C168" s="146" t="s">
        <v>133</v>
      </c>
      <c r="D168" s="107">
        <v>2496.2448824750968</v>
      </c>
      <c r="E168" s="6">
        <v>2556.595281998967</v>
      </c>
      <c r="F168" s="6">
        <v>2602.3587439861026</v>
      </c>
      <c r="G168" s="6">
        <v>2658.1864831109688</v>
      </c>
      <c r="H168" s="6">
        <v>2707.7501838793478</v>
      </c>
      <c r="I168" s="6">
        <v>2760.823103424641</v>
      </c>
      <c r="J168" s="6">
        <v>2823.0771120775462</v>
      </c>
      <c r="K168" s="108">
        <v>2892.6835251235989</v>
      </c>
      <c r="L168" s="13">
        <v>2499.9000550241935</v>
      </c>
      <c r="M168" s="6">
        <v>2528.6970087092473</v>
      </c>
      <c r="N168" s="6">
        <v>2563.285192706981</v>
      </c>
      <c r="O168" s="6">
        <v>2602.0030709461007</v>
      </c>
      <c r="P168" s="6">
        <v>2669.8873550706494</v>
      </c>
      <c r="Q168" s="6">
        <v>2734.2060972022332</v>
      </c>
      <c r="R168" s="6">
        <v>2788.1649288398339</v>
      </c>
      <c r="S168" s="25">
        <v>2863.6275236718971</v>
      </c>
      <c r="T168" s="107">
        <v>7540.2453338873547</v>
      </c>
      <c r="U168" s="6">
        <v>7563.2901701628452</v>
      </c>
      <c r="V168" s="6">
        <v>7627.8409040260212</v>
      </c>
      <c r="W168" s="6">
        <v>7720.1599936377215</v>
      </c>
      <c r="X168" s="6">
        <v>7949.6109567184467</v>
      </c>
      <c r="Y168" s="6">
        <v>8219.7694986016468</v>
      </c>
      <c r="Z168" s="6">
        <v>8470.9265953666418</v>
      </c>
      <c r="AA168" s="108">
        <v>8763.6527754261024</v>
      </c>
      <c r="AB168" s="21">
        <f t="shared" si="15"/>
        <v>3.0162187159175775</v>
      </c>
      <c r="AC168" s="22">
        <f t="shared" si="16"/>
        <v>2.9909831601467607</v>
      </c>
      <c r="AD168" s="22">
        <f t="shared" si="17"/>
        <v>2.9758065648444565</v>
      </c>
      <c r="AE168" s="22">
        <f t="shared" si="18"/>
        <v>2.9670064881324811</v>
      </c>
      <c r="AF168" s="22">
        <f t="shared" si="19"/>
        <v>2.9775079992122317</v>
      </c>
      <c r="AG168" s="22">
        <f t="shared" si="20"/>
        <v>3.0062728288889771</v>
      </c>
      <c r="AH168" s="22">
        <f t="shared" si="21"/>
        <v>3.0381727091343289</v>
      </c>
      <c r="AI168" s="23">
        <f t="shared" si="21"/>
        <v>3.0603326385789433</v>
      </c>
    </row>
    <row r="169" spans="1:35" x14ac:dyDescent="0.3">
      <c r="A169" s="116">
        <v>193</v>
      </c>
      <c r="B169" s="118" t="s">
        <v>1</v>
      </c>
      <c r="C169" s="146" t="s">
        <v>133</v>
      </c>
      <c r="D169" s="107">
        <v>6823.4780579794169</v>
      </c>
      <c r="E169" s="6">
        <v>6754.1949329066656</v>
      </c>
      <c r="F169" s="6">
        <v>6794.0949621210539</v>
      </c>
      <c r="G169" s="6">
        <v>6864.0370397082988</v>
      </c>
      <c r="H169" s="6">
        <v>6929.6721134187292</v>
      </c>
      <c r="I169" s="6">
        <v>7000.2286213527614</v>
      </c>
      <c r="J169" s="6">
        <v>7083.7585400784938</v>
      </c>
      <c r="K169" s="108">
        <v>7175.9552198134543</v>
      </c>
      <c r="L169" s="13">
        <v>1638.8290318954064</v>
      </c>
      <c r="M169" s="6">
        <v>1663.4309913394152</v>
      </c>
      <c r="N169" s="6">
        <v>1692.0080026813569</v>
      </c>
      <c r="O169" s="6">
        <v>1723.8754497029613</v>
      </c>
      <c r="P169" s="6">
        <v>1779.9230452566514</v>
      </c>
      <c r="Q169" s="6">
        <v>1833.0609816621204</v>
      </c>
      <c r="R169" s="6">
        <v>1877.6493707761178</v>
      </c>
      <c r="S169" s="25">
        <v>1939.9866315248216</v>
      </c>
      <c r="T169" s="107">
        <v>4803.8296873147629</v>
      </c>
      <c r="U169" s="6">
        <v>4822.9672373221247</v>
      </c>
      <c r="V169" s="6">
        <v>4874.6666710144664</v>
      </c>
      <c r="W169" s="6">
        <v>4948.2306225549573</v>
      </c>
      <c r="X169" s="6">
        <v>5131.505602354996</v>
      </c>
      <c r="Y169" s="6">
        <v>5347.6164119807136</v>
      </c>
      <c r="Z169" s="6">
        <v>5549.0164934791082</v>
      </c>
      <c r="AA169" s="108">
        <v>5784.2323560735331</v>
      </c>
      <c r="AB169" s="21">
        <f t="shared" si="15"/>
        <v>2.9312573757366494</v>
      </c>
      <c r="AC169" s="22">
        <f t="shared" si="16"/>
        <v>2.8994092706175998</v>
      </c>
      <c r="AD169" s="22">
        <f t="shared" si="17"/>
        <v>2.8809950445207648</v>
      </c>
      <c r="AE169" s="22">
        <f t="shared" si="18"/>
        <v>2.8704107500385718</v>
      </c>
      <c r="AF169" s="22">
        <f t="shared" si="19"/>
        <v>2.8829929563696792</v>
      </c>
      <c r="AG169" s="22">
        <f t="shared" si="20"/>
        <v>2.9173150623345792</v>
      </c>
      <c r="AH169" s="22">
        <f t="shared" si="21"/>
        <v>2.9552996314671081</v>
      </c>
      <c r="AI169" s="23">
        <f t="shared" si="21"/>
        <v>2.981583616134071</v>
      </c>
    </row>
    <row r="170" spans="1:35" x14ac:dyDescent="0.3">
      <c r="A170" s="116">
        <v>194</v>
      </c>
      <c r="B170" s="118" t="s">
        <v>1</v>
      </c>
      <c r="C170" s="146" t="s">
        <v>133</v>
      </c>
      <c r="D170" s="107">
        <v>1724.2511186712643</v>
      </c>
      <c r="E170" s="6">
        <v>1773.9921614337036</v>
      </c>
      <c r="F170" s="6">
        <v>1812.5519004194616</v>
      </c>
      <c r="G170" s="6">
        <v>1859.8616802606562</v>
      </c>
      <c r="H170" s="6">
        <v>1902.0682316709983</v>
      </c>
      <c r="I170" s="6">
        <v>1947.2922378342446</v>
      </c>
      <c r="J170" s="6">
        <v>1998.4589793427879</v>
      </c>
      <c r="K170" s="108">
        <v>2057.2200386967925</v>
      </c>
      <c r="L170" s="13">
        <v>3026.2220120498991</v>
      </c>
      <c r="M170" s="6">
        <v>3055.7583420032493</v>
      </c>
      <c r="N170" s="6">
        <v>3090.2587045638888</v>
      </c>
      <c r="O170" s="6">
        <v>3128.7122130903576</v>
      </c>
      <c r="P170" s="6">
        <v>3196.1435483120663</v>
      </c>
      <c r="Q170" s="6">
        <v>3259.8877678274393</v>
      </c>
      <c r="R170" s="6">
        <v>3313.2440203816636</v>
      </c>
      <c r="S170" s="25">
        <v>3387.7959779060939</v>
      </c>
      <c r="T170" s="107">
        <v>8290.7035404954404</v>
      </c>
      <c r="U170" s="6">
        <v>8312.1710815055285</v>
      </c>
      <c r="V170" s="6">
        <v>8370.7280495627801</v>
      </c>
      <c r="W170" s="6">
        <v>8454.188289986314</v>
      </c>
      <c r="X170" s="6">
        <v>8661.7609756089514</v>
      </c>
      <c r="Y170" s="6">
        <v>8905.4572842449179</v>
      </c>
      <c r="Z170" s="6">
        <v>9131.1374651359329</v>
      </c>
      <c r="AA170" s="108">
        <v>9393.4674184071973</v>
      </c>
      <c r="AB170" s="21">
        <f t="shared" si="15"/>
        <v>2.7396217156187732</v>
      </c>
      <c r="AC170" s="22">
        <f t="shared" si="16"/>
        <v>2.7201663715516053</v>
      </c>
      <c r="AD170" s="22">
        <f t="shared" si="17"/>
        <v>2.7087466939904941</v>
      </c>
      <c r="AE170" s="22">
        <f t="shared" si="18"/>
        <v>2.7021303700015813</v>
      </c>
      <c r="AF170" s="22">
        <f t="shared" si="19"/>
        <v>2.7100663173227511</v>
      </c>
      <c r="AG170" s="22">
        <f t="shared" si="20"/>
        <v>2.7318294120843256</v>
      </c>
      <c r="AH170" s="22">
        <f t="shared" si="21"/>
        <v>2.7559507868919617</v>
      </c>
      <c r="AI170" s="23">
        <f t="shared" si="21"/>
        <v>2.7727370478233606</v>
      </c>
    </row>
    <row r="171" spans="1:35" x14ac:dyDescent="0.3">
      <c r="A171" s="116">
        <v>195</v>
      </c>
      <c r="B171" s="118" t="s">
        <v>1</v>
      </c>
      <c r="C171" s="146" t="s">
        <v>135</v>
      </c>
      <c r="D171" s="107">
        <v>1689.03077655943</v>
      </c>
      <c r="E171" s="6">
        <v>1734.9955636934553</v>
      </c>
      <c r="F171" s="6">
        <v>1770.5431572365092</v>
      </c>
      <c r="G171" s="6">
        <v>1814.0313372473022</v>
      </c>
      <c r="H171" s="6">
        <v>1852.3994756078221</v>
      </c>
      <c r="I171" s="6">
        <v>1893.079105674751</v>
      </c>
      <c r="J171" s="6">
        <v>1940.3587681708859</v>
      </c>
      <c r="K171" s="108">
        <v>1992.5668912408976</v>
      </c>
      <c r="L171" s="13">
        <v>2147.2277925725894</v>
      </c>
      <c r="M171" s="6">
        <v>2170.2926740930911</v>
      </c>
      <c r="N171" s="6">
        <v>2198.8243789355693</v>
      </c>
      <c r="O171" s="6">
        <v>2230.8461980458878</v>
      </c>
      <c r="P171" s="6">
        <v>2286.5997597051041</v>
      </c>
      <c r="Q171" s="6">
        <v>2338.9034753741807</v>
      </c>
      <c r="R171" s="6">
        <v>2382.2888553227158</v>
      </c>
      <c r="S171" s="25">
        <v>2391.1102190662523</v>
      </c>
      <c r="T171" s="107">
        <v>6775.6588593620154</v>
      </c>
      <c r="U171" s="6">
        <v>6794.9648389313088</v>
      </c>
      <c r="V171" s="6">
        <v>6850.7034429486321</v>
      </c>
      <c r="W171" s="6">
        <v>6930.6437643941044</v>
      </c>
      <c r="X171" s="6">
        <v>7127.9672187874012</v>
      </c>
      <c r="Y171" s="6">
        <v>7357.9717049514611</v>
      </c>
      <c r="Z171" s="6">
        <v>7569.2932340533407</v>
      </c>
      <c r="AA171" s="108">
        <v>7605.0793046111621</v>
      </c>
      <c r="AB171" s="21">
        <f t="shared" si="15"/>
        <v>3.155537983813125</v>
      </c>
      <c r="AC171" s="22">
        <f t="shared" si="16"/>
        <v>3.1308979291333356</v>
      </c>
      <c r="AD171" s="22">
        <f t="shared" si="17"/>
        <v>3.115621014837481</v>
      </c>
      <c r="AE171" s="22">
        <f t="shared" si="18"/>
        <v>3.1067331178926674</v>
      </c>
      <c r="AF171" s="22">
        <f t="shared" si="19"/>
        <v>3.1172780406950946</v>
      </c>
      <c r="AG171" s="22">
        <f t="shared" si="20"/>
        <v>3.1459065251824141</v>
      </c>
      <c r="AH171" s="22">
        <f t="shared" si="21"/>
        <v>3.1773196676554867</v>
      </c>
      <c r="AI171" s="23">
        <f t="shared" si="21"/>
        <v>3.1805640927673364</v>
      </c>
    </row>
    <row r="172" spans="1:35" x14ac:dyDescent="0.3">
      <c r="A172" s="116">
        <v>196</v>
      </c>
      <c r="B172" s="118" t="s">
        <v>1</v>
      </c>
      <c r="C172" s="146" t="s">
        <v>135</v>
      </c>
      <c r="D172" s="107">
        <v>1962.9829132867483</v>
      </c>
      <c r="E172" s="6">
        <v>2005.420410075533</v>
      </c>
      <c r="F172" s="6">
        <v>2040.6519716749663</v>
      </c>
      <c r="G172" s="6">
        <v>2084.2441542642628</v>
      </c>
      <c r="H172" s="6">
        <v>2122.6515458824629</v>
      </c>
      <c r="I172" s="6">
        <v>2163.7115834776996</v>
      </c>
      <c r="J172" s="6">
        <v>2211.7874992614047</v>
      </c>
      <c r="K172" s="108">
        <v>2211.7874992614047</v>
      </c>
      <c r="L172" s="13">
        <v>2615.1793914992236</v>
      </c>
      <c r="M172" s="6">
        <v>2639.547514027226</v>
      </c>
      <c r="N172" s="6">
        <v>2669.3234041855308</v>
      </c>
      <c r="O172" s="6">
        <v>2702.6063595883206</v>
      </c>
      <c r="P172" s="6">
        <v>2760.3415508747412</v>
      </c>
      <c r="Q172" s="6">
        <v>2814.8441363866727</v>
      </c>
      <c r="R172" s="6">
        <v>2835.7257684533552</v>
      </c>
      <c r="S172" s="25">
        <v>2835.7257684533552</v>
      </c>
      <c r="T172" s="107">
        <v>7887.0215379586198</v>
      </c>
      <c r="U172" s="6">
        <v>7906.513401930586</v>
      </c>
      <c r="V172" s="6">
        <v>7962.1652686800562</v>
      </c>
      <c r="W172" s="6">
        <v>8041.7128799050124</v>
      </c>
      <c r="X172" s="6">
        <v>8237.4208552743949</v>
      </c>
      <c r="Y172" s="6">
        <v>8466.8632999747715</v>
      </c>
      <c r="Z172" s="6">
        <v>8564.1127514339878</v>
      </c>
      <c r="AA172" s="108">
        <v>8564.1127514339878</v>
      </c>
      <c r="AB172" s="21">
        <f t="shared" si="15"/>
        <v>3.0158625307295526</v>
      </c>
      <c r="AC172" s="22">
        <f t="shared" si="16"/>
        <v>2.9954048411378711</v>
      </c>
      <c r="AD172" s="22">
        <f t="shared" si="17"/>
        <v>2.9828402419112225</v>
      </c>
      <c r="AE172" s="22">
        <f t="shared" si="18"/>
        <v>2.9755398344914652</v>
      </c>
      <c r="AF172" s="22">
        <f t="shared" si="19"/>
        <v>2.9842034775240003</v>
      </c>
      <c r="AG172" s="22">
        <f t="shared" si="20"/>
        <v>3.0079332601496787</v>
      </c>
      <c r="AH172" s="22">
        <f t="shared" si="21"/>
        <v>3.0200779097567589</v>
      </c>
      <c r="AI172" s="23">
        <f t="shared" si="21"/>
        <v>3.0200779097567589</v>
      </c>
    </row>
    <row r="173" spans="1:35" x14ac:dyDescent="0.3">
      <c r="A173" s="116">
        <v>197</v>
      </c>
      <c r="B173" s="118" t="s">
        <v>1</v>
      </c>
      <c r="C173" s="146" t="s">
        <v>137</v>
      </c>
      <c r="D173" s="107">
        <v>6283.8040774466872</v>
      </c>
      <c r="E173" s="6">
        <v>6283.3712919249811</v>
      </c>
      <c r="F173" s="6">
        <v>6335.4483968468858</v>
      </c>
      <c r="G173" s="6">
        <v>6411.3215322439301</v>
      </c>
      <c r="H173" s="6">
        <v>6480.7864231591248</v>
      </c>
      <c r="I173" s="6">
        <v>6555.6315102078952</v>
      </c>
      <c r="J173" s="6">
        <v>6646.5961704893116</v>
      </c>
      <c r="K173" s="108">
        <v>6745.9594485586049</v>
      </c>
      <c r="L173" s="13">
        <v>25.430746117149035</v>
      </c>
      <c r="M173" s="6">
        <v>25.430746117149035</v>
      </c>
      <c r="N173" s="6">
        <v>25.430746117149035</v>
      </c>
      <c r="O173" s="6">
        <v>25.430746117149035</v>
      </c>
      <c r="P173" s="6">
        <v>25.430746117149035</v>
      </c>
      <c r="Q173" s="6">
        <v>25.430746117149035</v>
      </c>
      <c r="R173" s="6">
        <v>25.430746117149035</v>
      </c>
      <c r="S173" s="25">
        <v>25.430746117149035</v>
      </c>
      <c r="T173" s="107">
        <v>69.469674766517201</v>
      </c>
      <c r="U173" s="6">
        <v>69.469674766517201</v>
      </c>
      <c r="V173" s="6">
        <v>69.469674766517201</v>
      </c>
      <c r="W173" s="6">
        <v>69.469674766517201</v>
      </c>
      <c r="X173" s="6">
        <v>69.469674766517201</v>
      </c>
      <c r="Y173" s="6">
        <v>69.469674766517201</v>
      </c>
      <c r="Z173" s="6">
        <v>69.469674766517201</v>
      </c>
      <c r="AA173" s="108">
        <v>69.469674766517201</v>
      </c>
      <c r="AB173" s="21">
        <f t="shared" si="15"/>
        <v>2.7317198813789756</v>
      </c>
      <c r="AC173" s="22">
        <f t="shared" si="16"/>
        <v>2.7317198813789756</v>
      </c>
      <c r="AD173" s="22">
        <f t="shared" si="17"/>
        <v>2.7317198813789756</v>
      </c>
      <c r="AE173" s="22">
        <f t="shared" si="18"/>
        <v>2.7317198813789756</v>
      </c>
      <c r="AF173" s="22">
        <f t="shared" si="19"/>
        <v>2.7317198813789756</v>
      </c>
      <c r="AG173" s="22">
        <f t="shared" si="20"/>
        <v>2.7317198813789756</v>
      </c>
      <c r="AH173" s="22">
        <f t="shared" si="21"/>
        <v>2.7317198813789756</v>
      </c>
      <c r="AI173" s="23">
        <f t="shared" si="21"/>
        <v>2.7317198813789756</v>
      </c>
    </row>
    <row r="174" spans="1:35" x14ac:dyDescent="0.3">
      <c r="A174" s="116">
        <v>198</v>
      </c>
      <c r="B174" s="118" t="s">
        <v>1</v>
      </c>
      <c r="C174" s="146" t="s">
        <v>139</v>
      </c>
      <c r="D174" s="107">
        <v>4217.115932488693</v>
      </c>
      <c r="E174" s="6">
        <v>4216.6204036696918</v>
      </c>
      <c r="F174" s="6">
        <v>4257.3789363438691</v>
      </c>
      <c r="G174" s="6">
        <v>4315.8411201292201</v>
      </c>
      <c r="H174" s="6">
        <v>4368.1810001109625</v>
      </c>
      <c r="I174" s="6">
        <v>4423.1561246470083</v>
      </c>
      <c r="J174" s="6">
        <v>4487.6287802031229</v>
      </c>
      <c r="K174" s="108">
        <v>4487.6287802031229</v>
      </c>
      <c r="L174" s="13">
        <v>2654.0596844908537</v>
      </c>
      <c r="M174" s="6">
        <v>2683.1234323794833</v>
      </c>
      <c r="N174" s="6">
        <v>2767.1234323794833</v>
      </c>
      <c r="O174" s="6">
        <v>2851.1234323794833</v>
      </c>
      <c r="P174" s="6">
        <v>2935.1234323794833</v>
      </c>
      <c r="Q174" s="6">
        <v>2997.2361667601567</v>
      </c>
      <c r="R174" s="6">
        <v>3025.6821231521408</v>
      </c>
      <c r="S174" s="25">
        <v>3025.6821231521408</v>
      </c>
      <c r="T174" s="107">
        <v>8365.7792527593192</v>
      </c>
      <c r="U174" s="6">
        <v>8390.092721885243</v>
      </c>
      <c r="V174" s="6">
        <v>8553.9873993424389</v>
      </c>
      <c r="W174" s="6">
        <v>8762.0502891120523</v>
      </c>
      <c r="X174" s="6">
        <v>9056.1341250050446</v>
      </c>
      <c r="Y174" s="6">
        <v>9326.4834871412695</v>
      </c>
      <c r="Z174" s="6">
        <v>9463.5312738796692</v>
      </c>
      <c r="AA174" s="108">
        <v>9463.5312738796692</v>
      </c>
      <c r="AB174" s="21">
        <f t="shared" si="15"/>
        <v>3.1520689989171</v>
      </c>
      <c r="AC174" s="22">
        <f t="shared" si="16"/>
        <v>3.1269872345919727</v>
      </c>
      <c r="AD174" s="22">
        <f t="shared" si="17"/>
        <v>3.0912923143391402</v>
      </c>
      <c r="AE174" s="22">
        <f t="shared" si="18"/>
        <v>3.0731921984168333</v>
      </c>
      <c r="AF174" s="22">
        <f t="shared" si="19"/>
        <v>3.0854355306152499</v>
      </c>
      <c r="AG174" s="22">
        <f t="shared" si="20"/>
        <v>3.1116945640031672</v>
      </c>
      <c r="AH174" s="22">
        <f t="shared" si="21"/>
        <v>3.1277348011762083</v>
      </c>
      <c r="AI174" s="23">
        <f t="shared" si="21"/>
        <v>3.1277348011762083</v>
      </c>
    </row>
    <row r="175" spans="1:35" x14ac:dyDescent="0.3">
      <c r="A175" s="116">
        <v>199</v>
      </c>
      <c r="B175" s="118" t="s">
        <v>1</v>
      </c>
      <c r="C175" s="146" t="s">
        <v>141</v>
      </c>
      <c r="D175" s="107">
        <v>795.10362430403052</v>
      </c>
      <c r="E175" s="6">
        <v>892.57780340454349</v>
      </c>
      <c r="F175" s="6">
        <v>937.48439124908361</v>
      </c>
      <c r="G175" s="6">
        <v>984.54659813417686</v>
      </c>
      <c r="H175" s="6">
        <v>1025.0876226251164</v>
      </c>
      <c r="I175" s="6">
        <v>1068.2483472068288</v>
      </c>
      <c r="J175" s="6">
        <v>1117.8084728462218</v>
      </c>
      <c r="K175" s="108">
        <v>1174.016427360853</v>
      </c>
      <c r="L175" s="13">
        <v>1626.2915961413682</v>
      </c>
      <c r="M175" s="6">
        <v>1652.6688195493984</v>
      </c>
      <c r="N175" s="6">
        <v>1683.1625984491122</v>
      </c>
      <c r="O175" s="6">
        <v>1717.026808844379</v>
      </c>
      <c r="P175" s="6">
        <v>1776.55910760151</v>
      </c>
      <c r="Q175" s="6">
        <v>1832.9683425814665</v>
      </c>
      <c r="R175" s="6">
        <v>1880.2191268734844</v>
      </c>
      <c r="S175" s="25">
        <v>1930.8095256615829</v>
      </c>
      <c r="T175" s="107">
        <v>4749.0791865293895</v>
      </c>
      <c r="U175" s="6">
        <v>4769.5238607391575</v>
      </c>
      <c r="V175" s="6">
        <v>4824.4349292798051</v>
      </c>
      <c r="W175" s="6">
        <v>4902.2093169610916</v>
      </c>
      <c r="X175" s="6">
        <v>5095.8379475138163</v>
      </c>
      <c r="Y175" s="6">
        <v>5324.0898370044897</v>
      </c>
      <c r="Z175" s="6">
        <v>5536.5874018065988</v>
      </c>
      <c r="AA175" s="108">
        <v>5726.7911930167747</v>
      </c>
      <c r="AB175" s="21">
        <f t="shared" si="15"/>
        <v>2.9201892193240893</v>
      </c>
      <c r="AC175" s="22">
        <f t="shared" si="16"/>
        <v>2.8859525903317835</v>
      </c>
      <c r="AD175" s="22">
        <f t="shared" si="17"/>
        <v>2.8662916664884914</v>
      </c>
      <c r="AE175" s="22">
        <f t="shared" si="18"/>
        <v>2.8550569459427693</v>
      </c>
      <c r="AF175" s="22">
        <f t="shared" si="19"/>
        <v>2.8683751222854528</v>
      </c>
      <c r="AG175" s="22">
        <f t="shared" si="20"/>
        <v>2.9046272722344413</v>
      </c>
      <c r="AH175" s="22">
        <f t="shared" si="21"/>
        <v>2.9446500797027277</v>
      </c>
      <c r="AI175" s="23">
        <f t="shared" si="21"/>
        <v>2.966005251633776</v>
      </c>
    </row>
    <row r="176" spans="1:35" x14ac:dyDescent="0.3">
      <c r="A176" s="116">
        <v>200</v>
      </c>
      <c r="B176" s="118" t="s">
        <v>1</v>
      </c>
      <c r="C176" s="146" t="s">
        <v>141</v>
      </c>
      <c r="D176" s="107">
        <v>1857.1456357020907</v>
      </c>
      <c r="E176" s="6">
        <v>1929.4653288154102</v>
      </c>
      <c r="F176" s="6">
        <v>1974.8042788876537</v>
      </c>
      <c r="G176" s="6">
        <v>2027.5613289864743</v>
      </c>
      <c r="H176" s="6">
        <v>2074.1626450074027</v>
      </c>
      <c r="I176" s="6">
        <v>2123.9871174105397</v>
      </c>
      <c r="J176" s="6">
        <v>2182.4795719794329</v>
      </c>
      <c r="K176" s="108">
        <v>2247.5491355279414</v>
      </c>
      <c r="L176" s="13">
        <v>1817.6654208384925</v>
      </c>
      <c r="M176" s="6">
        <v>1845.272828796074</v>
      </c>
      <c r="N176" s="6">
        <v>1877.3650006075366</v>
      </c>
      <c r="O176" s="6">
        <v>1912.9784310236753</v>
      </c>
      <c r="P176" s="6">
        <v>1975.6544918231684</v>
      </c>
      <c r="Q176" s="6">
        <v>2035.0857533162532</v>
      </c>
      <c r="R176" s="6">
        <v>2084.837708823155</v>
      </c>
      <c r="S176" s="25">
        <v>2154.2890855346714</v>
      </c>
      <c r="T176" s="107">
        <v>5074.8890202507173</v>
      </c>
      <c r="U176" s="6">
        <v>5095.3496051503262</v>
      </c>
      <c r="V176" s="6">
        <v>5150.6428357021787</v>
      </c>
      <c r="W176" s="6">
        <v>5228.9320244181372</v>
      </c>
      <c r="X176" s="6">
        <v>5424.0991933276628</v>
      </c>
      <c r="Y176" s="6">
        <v>5654.2750668170947</v>
      </c>
      <c r="Z176" s="6">
        <v>5868.2973035968525</v>
      </c>
      <c r="AA176" s="108">
        <v>6117.8935708860618</v>
      </c>
      <c r="AB176" s="21">
        <f t="shared" si="15"/>
        <v>2.7919819357677285</v>
      </c>
      <c r="AC176" s="22">
        <f t="shared" si="16"/>
        <v>2.7612987768723207</v>
      </c>
      <c r="AD176" s="22">
        <f t="shared" si="17"/>
        <v>2.743548981703277</v>
      </c>
      <c r="AE176" s="22">
        <f t="shared" si="18"/>
        <v>2.7333983173140246</v>
      </c>
      <c r="AF176" s="22">
        <f t="shared" si="19"/>
        <v>2.7454695220125305</v>
      </c>
      <c r="AG176" s="22">
        <f t="shared" si="20"/>
        <v>2.7783964668826502</v>
      </c>
      <c r="AH176" s="22">
        <f t="shared" si="21"/>
        <v>2.8147501739640814</v>
      </c>
      <c r="AI176" s="23">
        <f t="shared" si="21"/>
        <v>2.8398665768515774</v>
      </c>
    </row>
    <row r="177" spans="1:35" x14ac:dyDescent="0.3">
      <c r="A177" s="116">
        <v>201</v>
      </c>
      <c r="B177" s="118" t="s">
        <v>1</v>
      </c>
      <c r="C177" s="146" t="s">
        <v>143</v>
      </c>
      <c r="D177" s="107">
        <v>927.03838823406863</v>
      </c>
      <c r="E177" s="6">
        <v>1029.3743677338396</v>
      </c>
      <c r="F177" s="6">
        <v>1075.7243321970645</v>
      </c>
      <c r="G177" s="6">
        <v>1124.1246670265657</v>
      </c>
      <c r="H177" s="6">
        <v>1165.6867430363088</v>
      </c>
      <c r="I177" s="6">
        <v>1209.9386523631722</v>
      </c>
      <c r="J177" s="6">
        <v>1260.8362903158854</v>
      </c>
      <c r="K177" s="108">
        <v>1318.7238288555025</v>
      </c>
      <c r="L177" s="13">
        <v>1834.7257175177683</v>
      </c>
      <c r="M177" s="6">
        <v>1862.1276474043887</v>
      </c>
      <c r="N177" s="6">
        <v>1929.1276474043887</v>
      </c>
      <c r="O177" s="6">
        <v>1996.1276474043887</v>
      </c>
      <c r="P177" s="6">
        <v>2067.0458077458034</v>
      </c>
      <c r="Q177" s="6">
        <v>2127.5111219251376</v>
      </c>
      <c r="R177" s="6">
        <v>2177.2266530902962</v>
      </c>
      <c r="S177" s="25">
        <v>2246.5280643310339</v>
      </c>
      <c r="T177" s="107">
        <v>4244.2261094660107</v>
      </c>
      <c r="U177" s="6">
        <v>4261.049390914096</v>
      </c>
      <c r="V177" s="6">
        <v>4356.7118142470199</v>
      </c>
      <c r="W177" s="6">
        <v>4477.9523751108782</v>
      </c>
      <c r="X177" s="6">
        <v>4659.1910040441089</v>
      </c>
      <c r="Y177" s="6">
        <v>4851.4536663385206</v>
      </c>
      <c r="Z177" s="6">
        <v>5026.9817687846271</v>
      </c>
      <c r="AA177" s="108">
        <v>5231.2793002553844</v>
      </c>
      <c r="AB177" s="21">
        <f t="shared" si="15"/>
        <v>2.3132755315645199</v>
      </c>
      <c r="AC177" s="22">
        <f t="shared" si="16"/>
        <v>2.2882692262550064</v>
      </c>
      <c r="AD177" s="22">
        <f t="shared" si="17"/>
        <v>2.258384415416423</v>
      </c>
      <c r="AE177" s="22">
        <f t="shared" si="18"/>
        <v>2.2433196498899579</v>
      </c>
      <c r="AF177" s="22">
        <f t="shared" si="19"/>
        <v>2.2540337454471531</v>
      </c>
      <c r="AG177" s="22">
        <f t="shared" si="20"/>
        <v>2.280342328809331</v>
      </c>
      <c r="AH177" s="22">
        <f t="shared" si="21"/>
        <v>2.3088922605505799</v>
      </c>
      <c r="AI177" s="23">
        <f t="shared" si="21"/>
        <v>2.3286062539410755</v>
      </c>
    </row>
    <row r="178" spans="1:35" x14ac:dyDescent="0.3">
      <c r="A178" s="116">
        <v>202</v>
      </c>
      <c r="B178" s="118" t="s">
        <v>1</v>
      </c>
      <c r="C178" s="146" t="s">
        <v>143</v>
      </c>
      <c r="D178" s="107">
        <v>1282.0156212285849</v>
      </c>
      <c r="E178" s="6">
        <v>1359.112511860314</v>
      </c>
      <c r="F178" s="6">
        <v>1402.1036433188656</v>
      </c>
      <c r="G178" s="6">
        <v>1450.8485309517055</v>
      </c>
      <c r="H178" s="6">
        <v>1493.5184452399058</v>
      </c>
      <c r="I178" s="6">
        <v>1539.1763297997218</v>
      </c>
      <c r="J178" s="6">
        <v>1592.038795051913</v>
      </c>
      <c r="K178" s="108">
        <v>1651.8707441554379</v>
      </c>
      <c r="L178" s="13">
        <v>1546.4741351230675</v>
      </c>
      <c r="M178" s="6">
        <v>1571.9186856201406</v>
      </c>
      <c r="N178" s="6">
        <v>1601.8925915170853</v>
      </c>
      <c r="O178" s="6">
        <v>1635.4758114558972</v>
      </c>
      <c r="P178" s="6">
        <v>1694.4547748008345</v>
      </c>
      <c r="Q178" s="6">
        <v>1750.4942796445753</v>
      </c>
      <c r="R178" s="6">
        <v>1797.5721780954066</v>
      </c>
      <c r="S178" s="25">
        <v>1863.4586829657792</v>
      </c>
      <c r="T178" s="107">
        <v>4108.8913767105059</v>
      </c>
      <c r="U178" s="6">
        <v>4126.8278697448322</v>
      </c>
      <c r="V178" s="6">
        <v>4175.9287268634534</v>
      </c>
      <c r="W178" s="6">
        <v>4246.0770484702152</v>
      </c>
      <c r="X178" s="6">
        <v>4420.5158227634483</v>
      </c>
      <c r="Y178" s="6">
        <v>4626.7522996366397</v>
      </c>
      <c r="Z178" s="6">
        <v>4819.4103435637498</v>
      </c>
      <c r="AA178" s="108">
        <v>5044.9492186947546</v>
      </c>
      <c r="AB178" s="21">
        <f t="shared" si="15"/>
        <v>2.6569415442460813</v>
      </c>
      <c r="AC178" s="22">
        <f t="shared" si="16"/>
        <v>2.6253443689529967</v>
      </c>
      <c r="AD178" s="22">
        <f t="shared" si="17"/>
        <v>2.6068718645540438</v>
      </c>
      <c r="AE178" s="22">
        <f t="shared" si="18"/>
        <v>2.5962334745204005</v>
      </c>
      <c r="AF178" s="22">
        <f t="shared" si="19"/>
        <v>2.608813105255662</v>
      </c>
      <c r="AG178" s="22">
        <f t="shared" si="20"/>
        <v>2.6431119218373378</v>
      </c>
      <c r="AH178" s="22">
        <f t="shared" si="21"/>
        <v>2.6810663862577644</v>
      </c>
      <c r="AI178" s="23">
        <f t="shared" si="21"/>
        <v>2.7073040388883154</v>
      </c>
    </row>
    <row r="179" spans="1:35" x14ac:dyDescent="0.3">
      <c r="A179" s="116">
        <v>203</v>
      </c>
      <c r="B179" s="118" t="s">
        <v>1</v>
      </c>
      <c r="C179" s="146" t="s">
        <v>143</v>
      </c>
      <c r="D179" s="107">
        <v>430.80952510749006</v>
      </c>
      <c r="E179" s="6">
        <v>530.02138755345243</v>
      </c>
      <c r="F179" s="6">
        <v>574.69398828564874</v>
      </c>
      <c r="G179" s="6">
        <v>620.4523844782999</v>
      </c>
      <c r="H179" s="6">
        <v>659.45149421532085</v>
      </c>
      <c r="I179" s="6">
        <v>700.93834121626321</v>
      </c>
      <c r="J179" s="6">
        <v>748.26172662610475</v>
      </c>
      <c r="K179" s="108">
        <v>748.26172662610475</v>
      </c>
      <c r="L179" s="13">
        <v>1276.1331601047511</v>
      </c>
      <c r="M179" s="6">
        <v>1301.3683994095868</v>
      </c>
      <c r="N179" s="6">
        <v>1330.4716828070307</v>
      </c>
      <c r="O179" s="6">
        <v>1362.922818817829</v>
      </c>
      <c r="P179" s="6">
        <v>1419.8643258304323</v>
      </c>
      <c r="Q179" s="6">
        <v>1473.9205032316033</v>
      </c>
      <c r="R179" s="6">
        <v>1495.9449286386937</v>
      </c>
      <c r="S179" s="25">
        <v>1495.9449286386937</v>
      </c>
      <c r="T179" s="107">
        <v>3182.3937519816227</v>
      </c>
      <c r="U179" s="6">
        <v>3199.0937358160991</v>
      </c>
      <c r="V179" s="6">
        <v>3243.7341435381027</v>
      </c>
      <c r="W179" s="6">
        <v>3307.1276518555237</v>
      </c>
      <c r="X179" s="6">
        <v>3464.5298522158182</v>
      </c>
      <c r="Y179" s="6">
        <v>3650.5975634951269</v>
      </c>
      <c r="Z179" s="6">
        <v>3735.0571617912356</v>
      </c>
      <c r="AA179" s="108">
        <v>3735.0571617912356</v>
      </c>
      <c r="AB179" s="21">
        <f t="shared" si="15"/>
        <v>2.4937787461932235</v>
      </c>
      <c r="AC179" s="22">
        <f t="shared" si="16"/>
        <v>2.4582537406529039</v>
      </c>
      <c r="AD179" s="22">
        <f t="shared" si="17"/>
        <v>2.4380332069108519</v>
      </c>
      <c r="AE179" s="22">
        <f t="shared" si="18"/>
        <v>2.4264966483751866</v>
      </c>
      <c r="AF179" s="22">
        <f t="shared" si="19"/>
        <v>2.4400428894426427</v>
      </c>
      <c r="AG179" s="22">
        <f t="shared" si="20"/>
        <v>2.4767940709767662</v>
      </c>
      <c r="AH179" s="22">
        <f t="shared" si="21"/>
        <v>2.4967878765364233</v>
      </c>
      <c r="AI179" s="23">
        <f t="shared" si="21"/>
        <v>2.4967878765364233</v>
      </c>
    </row>
    <row r="180" spans="1:35" x14ac:dyDescent="0.3">
      <c r="A180" s="116">
        <v>204</v>
      </c>
      <c r="B180" s="118" t="s">
        <v>1</v>
      </c>
      <c r="C180" s="146" t="s">
        <v>145</v>
      </c>
      <c r="D180" s="107">
        <v>397.45706797740064</v>
      </c>
      <c r="E180" s="6">
        <v>485.23419821486277</v>
      </c>
      <c r="F180" s="6">
        <v>522.71352764777146</v>
      </c>
      <c r="G180" s="6">
        <v>560.16649187942687</v>
      </c>
      <c r="H180" s="6">
        <v>591.57639131022245</v>
      </c>
      <c r="I180" s="6">
        <v>604.73224349745135</v>
      </c>
      <c r="J180" s="6">
        <v>604.73224349745135</v>
      </c>
      <c r="K180" s="108">
        <v>604.73224349745135</v>
      </c>
      <c r="L180" s="13">
        <v>1359.7898124603782</v>
      </c>
      <c r="M180" s="6">
        <v>1382.8633618483473</v>
      </c>
      <c r="N180" s="6">
        <v>1407.9247265253894</v>
      </c>
      <c r="O180" s="6">
        <v>1435.5344733537427</v>
      </c>
      <c r="P180" s="6">
        <v>1483.4679379431479</v>
      </c>
      <c r="Q180" s="6">
        <v>1483.4679379431479</v>
      </c>
      <c r="R180" s="6">
        <v>1483.4679379431479</v>
      </c>
      <c r="S180" s="25">
        <v>1483.4679379431479</v>
      </c>
      <c r="T180" s="107">
        <v>3806.1618315100745</v>
      </c>
      <c r="U180" s="6">
        <v>3823.3108308154169</v>
      </c>
      <c r="V180" s="6">
        <v>3866.5447402397353</v>
      </c>
      <c r="W180" s="6">
        <v>3927.29963791811</v>
      </c>
      <c r="X180" s="6">
        <v>4076.689586662133</v>
      </c>
      <c r="Y180" s="6">
        <v>4076.689586662133</v>
      </c>
      <c r="Z180" s="6">
        <v>4076.689586662133</v>
      </c>
      <c r="AA180" s="108">
        <v>4076.689586662133</v>
      </c>
      <c r="AB180" s="21">
        <f t="shared" si="15"/>
        <v>2.7990810025435304</v>
      </c>
      <c r="AC180" s="22">
        <f t="shared" si="16"/>
        <v>2.7647784562786781</v>
      </c>
      <c r="AD180" s="22">
        <f t="shared" si="17"/>
        <v>2.7462723449583577</v>
      </c>
      <c r="AE180" s="22">
        <f t="shared" si="18"/>
        <v>2.7357752187887372</v>
      </c>
      <c r="AF180" s="22">
        <f t="shared" si="19"/>
        <v>2.7480806847194343</v>
      </c>
      <c r="AG180" s="22">
        <f t="shared" si="20"/>
        <v>2.7480806847194343</v>
      </c>
      <c r="AH180" s="22">
        <f t="shared" si="21"/>
        <v>2.7480806847194343</v>
      </c>
      <c r="AI180" s="23">
        <f t="shared" si="21"/>
        <v>2.7480806847194343</v>
      </c>
    </row>
    <row r="181" spans="1:35" x14ac:dyDescent="0.3">
      <c r="A181" s="116">
        <v>205</v>
      </c>
      <c r="B181" s="118" t="s">
        <v>1</v>
      </c>
      <c r="C181" s="146" t="s">
        <v>145</v>
      </c>
      <c r="D181" s="107">
        <v>509.55997303425414</v>
      </c>
      <c r="E181" s="6">
        <v>614.34684251628903</v>
      </c>
      <c r="F181" s="6">
        <v>658.4552052963387</v>
      </c>
      <c r="G181" s="6">
        <v>702.50828954588872</v>
      </c>
      <c r="H181" s="6">
        <v>727.10034086689325</v>
      </c>
      <c r="I181" s="6">
        <v>727.10034086689325</v>
      </c>
      <c r="J181" s="6">
        <v>727.10034086689325</v>
      </c>
      <c r="K181" s="108">
        <v>727.10034086689325</v>
      </c>
      <c r="L181" s="13">
        <v>1924.0375662682493</v>
      </c>
      <c r="M181" s="6">
        <v>1950.5541194164655</v>
      </c>
      <c r="N181" s="6">
        <v>1980.8661127580763</v>
      </c>
      <c r="O181" s="6">
        <v>2014.6179514035521</v>
      </c>
      <c r="P181" s="6">
        <v>2014.6179514035521</v>
      </c>
      <c r="Q181" s="6">
        <v>2014.6179514035521</v>
      </c>
      <c r="R181" s="6">
        <v>2014.6179514035521</v>
      </c>
      <c r="S181" s="25">
        <v>2014.6179514035521</v>
      </c>
      <c r="T181" s="107">
        <v>5483.7465941675373</v>
      </c>
      <c r="U181" s="6">
        <v>5503.8021686026805</v>
      </c>
      <c r="V181" s="6">
        <v>5557.1699025806602</v>
      </c>
      <c r="W181" s="6">
        <v>5633.0401070584448</v>
      </c>
      <c r="X181" s="6">
        <v>5633.0401070584448</v>
      </c>
      <c r="Y181" s="6">
        <v>5633.0401070584448</v>
      </c>
      <c r="Z181" s="6">
        <v>5633.0401070584448</v>
      </c>
      <c r="AA181" s="108">
        <v>5633.0401070584448</v>
      </c>
      <c r="AB181" s="21">
        <f t="shared" si="15"/>
        <v>2.8501244935687464</v>
      </c>
      <c r="AC181" s="22">
        <f t="shared" si="16"/>
        <v>2.8216608366904565</v>
      </c>
      <c r="AD181" s="22">
        <f t="shared" si="17"/>
        <v>2.8054242872796111</v>
      </c>
      <c r="AE181" s="22">
        <f t="shared" si="18"/>
        <v>2.7960835468253404</v>
      </c>
      <c r="AF181" s="22">
        <f t="shared" si="19"/>
        <v>2.7960835468253404</v>
      </c>
      <c r="AG181" s="22">
        <f t="shared" si="20"/>
        <v>2.7960835468253404</v>
      </c>
      <c r="AH181" s="22">
        <f t="shared" si="21"/>
        <v>2.7960835468253404</v>
      </c>
      <c r="AI181" s="23">
        <f t="shared" si="21"/>
        <v>2.7960835468253404</v>
      </c>
    </row>
    <row r="182" spans="1:35" x14ac:dyDescent="0.3">
      <c r="A182" s="116">
        <v>206</v>
      </c>
      <c r="B182" s="118" t="s">
        <v>1</v>
      </c>
      <c r="C182" s="146" t="s">
        <v>147</v>
      </c>
      <c r="D182" s="107">
        <v>3080.4883607042207</v>
      </c>
      <c r="E182" s="6">
        <v>3116.1020275942906</v>
      </c>
      <c r="F182" s="6">
        <v>3158.8317282030025</v>
      </c>
      <c r="G182" s="6">
        <v>3214.7318207357694</v>
      </c>
      <c r="H182" s="6">
        <v>3265.0372697654093</v>
      </c>
      <c r="I182" s="6">
        <v>3319.009718019453</v>
      </c>
      <c r="J182" s="6">
        <v>3383.3493760978718</v>
      </c>
      <c r="K182" s="108">
        <v>3454.3646109094129</v>
      </c>
      <c r="L182" s="13">
        <v>2137.9530767527685</v>
      </c>
      <c r="M182" s="6">
        <v>2165.0011642521667</v>
      </c>
      <c r="N182" s="6">
        <v>2196.8844940468384</v>
      </c>
      <c r="O182" s="6">
        <v>2232.5486643354225</v>
      </c>
      <c r="P182" s="6">
        <v>2295.1653025434066</v>
      </c>
      <c r="Q182" s="6">
        <v>2354.5716408196968</v>
      </c>
      <c r="R182" s="6">
        <v>2404.420355554978</v>
      </c>
      <c r="S182" s="25">
        <v>2474.2653853166953</v>
      </c>
      <c r="T182" s="107">
        <v>5128.0085225798339</v>
      </c>
      <c r="U182" s="6">
        <v>5145.2218588707947</v>
      </c>
      <c r="V182" s="6">
        <v>5192.5009477670392</v>
      </c>
      <c r="W182" s="6">
        <v>5260.0433886923283</v>
      </c>
      <c r="X182" s="6">
        <v>5428.1095520251638</v>
      </c>
      <c r="Y182" s="6">
        <v>5626.3058976256898</v>
      </c>
      <c r="Z182" s="6">
        <v>5810.7309528524474</v>
      </c>
      <c r="AA182" s="108">
        <v>6026.2438427398629</v>
      </c>
      <c r="AB182" s="21">
        <f t="shared" si="15"/>
        <v>2.398559902151133</v>
      </c>
      <c r="AC182" s="22">
        <f t="shared" si="16"/>
        <v>2.3765446152302898</v>
      </c>
      <c r="AD182" s="22">
        <f t="shared" si="17"/>
        <v>2.3635748542255097</v>
      </c>
      <c r="AE182" s="22">
        <f t="shared" si="18"/>
        <v>2.3560711005858948</v>
      </c>
      <c r="AF182" s="22">
        <f t="shared" si="19"/>
        <v>2.3650190014679811</v>
      </c>
      <c r="AG182" s="22">
        <f t="shared" si="20"/>
        <v>2.3895241920381767</v>
      </c>
      <c r="AH182" s="22">
        <f t="shared" si="21"/>
        <v>2.4166868074576917</v>
      </c>
      <c r="AI182" s="23">
        <f t="shared" si="21"/>
        <v>2.4355689080492593</v>
      </c>
    </row>
    <row r="183" spans="1:35" x14ac:dyDescent="0.3">
      <c r="A183" s="116">
        <v>207</v>
      </c>
      <c r="B183" s="118" t="s">
        <v>1</v>
      </c>
      <c r="C183" s="146" t="s">
        <v>147</v>
      </c>
      <c r="D183" s="107">
        <v>655.0362871144373</v>
      </c>
      <c r="E183" s="6">
        <v>762.06959095537536</v>
      </c>
      <c r="F183" s="6">
        <v>808.03673335694975</v>
      </c>
      <c r="G183" s="6">
        <v>854.54925594044676</v>
      </c>
      <c r="H183" s="6">
        <v>894.09358222911169</v>
      </c>
      <c r="I183" s="6">
        <v>936.08030622003741</v>
      </c>
      <c r="J183" s="6">
        <v>984.8200634525034</v>
      </c>
      <c r="K183" s="108">
        <v>1039.6283135176127</v>
      </c>
      <c r="L183" s="13">
        <v>2313.7121027209246</v>
      </c>
      <c r="M183" s="6">
        <v>2341.5618000416266</v>
      </c>
      <c r="N183" s="6">
        <v>2374.4866736723202</v>
      </c>
      <c r="O183" s="6">
        <v>2411.1860806337654</v>
      </c>
      <c r="P183" s="6">
        <v>2475.4324491721009</v>
      </c>
      <c r="Q183" s="6">
        <v>2536.1413089250018</v>
      </c>
      <c r="R183" s="6">
        <v>2586.912371289086</v>
      </c>
      <c r="S183" s="25">
        <v>2657.6688121477805</v>
      </c>
      <c r="T183" s="107">
        <v>5957.1679664382154</v>
      </c>
      <c r="U183" s="6">
        <v>5976.1925290923873</v>
      </c>
      <c r="V183" s="6">
        <v>6028.6252660388636</v>
      </c>
      <c r="W183" s="6">
        <v>6103.2843857727239</v>
      </c>
      <c r="X183" s="6">
        <v>6288.5452176238296</v>
      </c>
      <c r="Y183" s="6">
        <v>6506.1053972454647</v>
      </c>
      <c r="Z183" s="6">
        <v>6707.7647749291364</v>
      </c>
      <c r="AA183" s="108">
        <v>6942.0146988581082</v>
      </c>
      <c r="AB183" s="21">
        <f t="shared" si="15"/>
        <v>2.5747230865208288</v>
      </c>
      <c r="AC183" s="22">
        <f t="shared" si="16"/>
        <v>2.5522249846175944</v>
      </c>
      <c r="AD183" s="22">
        <f t="shared" si="17"/>
        <v>2.5389172880533151</v>
      </c>
      <c r="AE183" s="22">
        <f t="shared" si="18"/>
        <v>2.5312374000469151</v>
      </c>
      <c r="AF183" s="22">
        <f t="shared" si="19"/>
        <v>2.5403824773029093</v>
      </c>
      <c r="AG183" s="22">
        <f t="shared" si="20"/>
        <v>2.5653560289995112</v>
      </c>
      <c r="AH183" s="22">
        <f t="shared" si="21"/>
        <v>2.5929617289613045</v>
      </c>
      <c r="AI183" s="23">
        <f t="shared" si="21"/>
        <v>2.6120691438779979</v>
      </c>
    </row>
    <row r="184" spans="1:35" x14ac:dyDescent="0.3">
      <c r="A184" s="116">
        <v>208</v>
      </c>
      <c r="B184" s="118" t="s">
        <v>1</v>
      </c>
      <c r="C184" s="146" t="s">
        <v>149</v>
      </c>
      <c r="D184" s="107">
        <v>5495.1658630775137</v>
      </c>
      <c r="E184" s="6">
        <v>5484.2348961884554</v>
      </c>
      <c r="F184" s="6">
        <v>5531.4252608682227</v>
      </c>
      <c r="G184" s="6">
        <v>5601.3337225662572</v>
      </c>
      <c r="H184" s="6">
        <v>5665.3009690275912</v>
      </c>
      <c r="I184" s="6">
        <v>5733.3495405188223</v>
      </c>
      <c r="J184" s="6">
        <v>5815.139645894692</v>
      </c>
      <c r="K184" s="108">
        <v>5903.0359335010653</v>
      </c>
      <c r="L184" s="13">
        <v>1939.6307011793454</v>
      </c>
      <c r="M184" s="6">
        <v>1970.2295766208199</v>
      </c>
      <c r="N184" s="6">
        <v>2030.2295766208199</v>
      </c>
      <c r="O184" s="6">
        <v>2070.8679301450638</v>
      </c>
      <c r="P184" s="6">
        <v>2136.2154740194633</v>
      </c>
      <c r="Q184" s="6">
        <v>2196.6574947527411</v>
      </c>
      <c r="R184" s="6">
        <v>2246.5421618565852</v>
      </c>
      <c r="S184" s="25">
        <v>2315.332085251895</v>
      </c>
      <c r="T184" s="107">
        <v>5882.3725045437977</v>
      </c>
      <c r="U184" s="6">
        <v>5907.016307317288</v>
      </c>
      <c r="V184" s="6">
        <v>6019.2600246564207</v>
      </c>
      <c r="W184" s="6">
        <v>6115.8004758720081</v>
      </c>
      <c r="X184" s="6">
        <v>6335.6534379297136</v>
      </c>
      <c r="Y184" s="6">
        <v>6588.5328984789303</v>
      </c>
      <c r="Z184" s="6">
        <v>6820.1912576169025</v>
      </c>
      <c r="AA184" s="108">
        <v>7086.8305686015492</v>
      </c>
      <c r="AB184" s="21">
        <f t="shared" si="15"/>
        <v>3.0327280863141444</v>
      </c>
      <c r="AC184" s="22">
        <f t="shared" si="16"/>
        <v>2.9981360433379187</v>
      </c>
      <c r="AD184" s="22">
        <f t="shared" si="17"/>
        <v>2.9648174245767183</v>
      </c>
      <c r="AE184" s="22">
        <f t="shared" si="18"/>
        <v>2.9532547135652432</v>
      </c>
      <c r="AF184" s="22">
        <f t="shared" si="19"/>
        <v>2.965830701529685</v>
      </c>
      <c r="AG184" s="22">
        <f t="shared" si="20"/>
        <v>2.9993446471365099</v>
      </c>
      <c r="AH184" s="22">
        <f t="shared" si="21"/>
        <v>3.0358616781892787</v>
      </c>
      <c r="AI184" s="23">
        <f t="shared" si="21"/>
        <v>3.0608268307354027</v>
      </c>
    </row>
    <row r="185" spans="1:35" x14ac:dyDescent="0.3">
      <c r="A185" s="116">
        <v>209</v>
      </c>
      <c r="B185" s="118" t="s">
        <v>1</v>
      </c>
      <c r="C185" s="146" t="s">
        <v>151</v>
      </c>
      <c r="D185" s="107">
        <v>1819.149120953937</v>
      </c>
      <c r="E185" s="6">
        <v>1849.1170670281908</v>
      </c>
      <c r="F185" s="6">
        <v>1888.6551265696719</v>
      </c>
      <c r="G185" s="6">
        <v>1940.9236991965429</v>
      </c>
      <c r="H185" s="6">
        <v>1988.3459850969418</v>
      </c>
      <c r="I185" s="6">
        <v>2039.4790140020946</v>
      </c>
      <c r="J185" s="6">
        <v>2099.1442340615667</v>
      </c>
      <c r="K185" s="108">
        <v>2166.4829345670842</v>
      </c>
      <c r="L185" s="13">
        <v>3450.9739186054821</v>
      </c>
      <c r="M185" s="6">
        <v>3579.8904729015148</v>
      </c>
      <c r="N185" s="6">
        <v>3636.0708344278405</v>
      </c>
      <c r="O185" s="6">
        <v>3682.9639833317328</v>
      </c>
      <c r="P185" s="6">
        <v>3761.8377696862308</v>
      </c>
      <c r="Q185" s="6">
        <v>3836.1215213808091</v>
      </c>
      <c r="R185" s="6">
        <v>3898.3525253050611</v>
      </c>
      <c r="S185" s="25">
        <v>3985.7315685276326</v>
      </c>
      <c r="T185" s="107">
        <v>9314.3399271793351</v>
      </c>
      <c r="U185" s="6">
        <v>9408.9988711155838</v>
      </c>
      <c r="V185" s="6">
        <v>9501.1323907182177</v>
      </c>
      <c r="W185" s="6">
        <v>9599.3134463517599</v>
      </c>
      <c r="X185" s="6">
        <v>9833.5084023977452</v>
      </c>
      <c r="Y185" s="6">
        <v>10107.432654521497</v>
      </c>
      <c r="Z185" s="6">
        <v>10361.301748037216</v>
      </c>
      <c r="AA185" s="108">
        <v>10657.824395947986</v>
      </c>
      <c r="AB185" s="21">
        <f t="shared" si="15"/>
        <v>2.6990467464741674</v>
      </c>
      <c r="AC185" s="22">
        <f t="shared" si="16"/>
        <v>2.6282923855738956</v>
      </c>
      <c r="AD185" s="22">
        <f t="shared" si="17"/>
        <v>2.6130218093546254</v>
      </c>
      <c r="AE185" s="22">
        <f t="shared" si="18"/>
        <v>2.6064098073714796</v>
      </c>
      <c r="AF185" s="22">
        <f t="shared" si="19"/>
        <v>2.6140171385482005</v>
      </c>
      <c r="AG185" s="22">
        <f t="shared" si="20"/>
        <v>2.634805127571489</v>
      </c>
      <c r="AH185" s="22">
        <f t="shared" si="21"/>
        <v>2.6578667990592781</v>
      </c>
      <c r="AI185" s="23">
        <f t="shared" si="21"/>
        <v>2.6739945258995674</v>
      </c>
    </row>
    <row r="186" spans="1:35" x14ac:dyDescent="0.3">
      <c r="A186" s="116">
        <v>210</v>
      </c>
      <c r="B186" s="118" t="s">
        <v>1</v>
      </c>
      <c r="C186" s="146" t="s">
        <v>153</v>
      </c>
      <c r="D186" s="107">
        <v>1307.1170490959473</v>
      </c>
      <c r="E186" s="6">
        <v>1373.216417067709</v>
      </c>
      <c r="F186" s="6">
        <v>1410.7969879651389</v>
      </c>
      <c r="G186" s="6">
        <v>1453.6339904822373</v>
      </c>
      <c r="H186" s="6">
        <v>1490.9144945895141</v>
      </c>
      <c r="I186" s="6">
        <v>1530.7387352837907</v>
      </c>
      <c r="J186" s="6">
        <v>1576.5810533717786</v>
      </c>
      <c r="K186" s="108">
        <v>1627.7630036495757</v>
      </c>
      <c r="L186" s="13">
        <v>1569.6360956945912</v>
      </c>
      <c r="M186" s="6">
        <v>1592.8099572316014</v>
      </c>
      <c r="N186" s="6">
        <v>1619.5714514199794</v>
      </c>
      <c r="O186" s="6">
        <v>1649.4224810492397</v>
      </c>
      <c r="P186" s="6">
        <v>1701.4470088114317</v>
      </c>
      <c r="Q186" s="6">
        <v>1750.7449171302494</v>
      </c>
      <c r="R186" s="6">
        <v>1791.7874584825445</v>
      </c>
      <c r="S186" s="25">
        <v>1840.9198427962474</v>
      </c>
      <c r="T186" s="107">
        <v>4524.7485403839937</v>
      </c>
      <c r="U186" s="6">
        <v>4542.4735263984294</v>
      </c>
      <c r="V186" s="6">
        <v>4590.0944984905891</v>
      </c>
      <c r="W186" s="6">
        <v>4657.8830096052607</v>
      </c>
      <c r="X186" s="6">
        <v>4825.2489029108419</v>
      </c>
      <c r="Y186" s="6">
        <v>5022.4721070297683</v>
      </c>
      <c r="Z186" s="6">
        <v>5204.7707471384674</v>
      </c>
      <c r="AA186" s="108">
        <v>5386.9925442131334</v>
      </c>
      <c r="AB186" s="21">
        <f t="shared" si="15"/>
        <v>2.8826736036429605</v>
      </c>
      <c r="AC186" s="22">
        <f t="shared" si="16"/>
        <v>2.8518615832195819</v>
      </c>
      <c r="AD186" s="22">
        <f t="shared" si="17"/>
        <v>2.8341413986188546</v>
      </c>
      <c r="AE186" s="22">
        <f t="shared" si="18"/>
        <v>2.8239478139295535</v>
      </c>
      <c r="AF186" s="22">
        <f t="shared" si="19"/>
        <v>2.8359677838462822</v>
      </c>
      <c r="AG186" s="22">
        <f t="shared" si="20"/>
        <v>2.8687629236487533</v>
      </c>
      <c r="AH186" s="22">
        <f t="shared" si="21"/>
        <v>2.9047924866860941</v>
      </c>
      <c r="AI186" s="23">
        <f t="shared" si="21"/>
        <v>2.9262504640237963</v>
      </c>
    </row>
    <row r="187" spans="1:35" x14ac:dyDescent="0.3">
      <c r="A187" s="116">
        <v>211</v>
      </c>
      <c r="B187" s="118" t="s">
        <v>1</v>
      </c>
      <c r="C187" s="146" t="s">
        <v>153</v>
      </c>
      <c r="D187" s="107">
        <v>1491.2099348738184</v>
      </c>
      <c r="E187" s="6">
        <v>1547.3866760629492</v>
      </c>
      <c r="F187" s="6">
        <v>1583.1604031771108</v>
      </c>
      <c r="G187" s="6">
        <v>1625.2131085796264</v>
      </c>
      <c r="H187" s="6">
        <v>1662.0042309870216</v>
      </c>
      <c r="I187" s="6">
        <v>1701.0808759034196</v>
      </c>
      <c r="J187" s="6">
        <v>1701.0808759034196</v>
      </c>
      <c r="K187" s="108">
        <v>1701.0808759034196</v>
      </c>
      <c r="L187" s="13">
        <v>1203.3780481272593</v>
      </c>
      <c r="M187" s="6">
        <v>1225.5487400606644</v>
      </c>
      <c r="N187" s="6">
        <v>1250.1535594807979</v>
      </c>
      <c r="O187" s="6">
        <v>1277.454556968039</v>
      </c>
      <c r="P187" s="6">
        <v>1324.976038538689</v>
      </c>
      <c r="Q187" s="6">
        <v>1345.0358886067102</v>
      </c>
      <c r="R187" s="6">
        <v>1345.0358886067102</v>
      </c>
      <c r="S187" s="25">
        <v>1345.0358886067102</v>
      </c>
      <c r="T187" s="107">
        <v>3509.4300709678109</v>
      </c>
      <c r="U187" s="6">
        <v>3526.6009910843941</v>
      </c>
      <c r="V187" s="6">
        <v>3570.7789223292698</v>
      </c>
      <c r="W187" s="6">
        <v>3633.2607006470766</v>
      </c>
      <c r="X187" s="6">
        <v>3787.2332214313583</v>
      </c>
      <c r="Y187" s="6">
        <v>3868.1185833058212</v>
      </c>
      <c r="Z187" s="6">
        <v>3868.1185833058212</v>
      </c>
      <c r="AA187" s="108">
        <v>3868.1185833058212</v>
      </c>
      <c r="AB187" s="21">
        <f t="shared" si="15"/>
        <v>2.9163155140060213</v>
      </c>
      <c r="AC187" s="22">
        <f t="shared" si="16"/>
        <v>2.8775689418193422</v>
      </c>
      <c r="AD187" s="22">
        <f t="shared" si="17"/>
        <v>2.8562722517162231</v>
      </c>
      <c r="AE187" s="22">
        <f t="shared" si="18"/>
        <v>2.8441408587326977</v>
      </c>
      <c r="AF187" s="22">
        <f t="shared" si="19"/>
        <v>2.8583409143068605</v>
      </c>
      <c r="AG187" s="22">
        <f t="shared" si="20"/>
        <v>2.8758478610654103</v>
      </c>
      <c r="AH187" s="22">
        <f t="shared" si="21"/>
        <v>2.8758478610654103</v>
      </c>
      <c r="AI187" s="23">
        <f t="shared" si="21"/>
        <v>2.8758478610654103</v>
      </c>
    </row>
    <row r="188" spans="1:35" x14ac:dyDescent="0.3">
      <c r="A188" s="116">
        <v>212</v>
      </c>
      <c r="B188" s="118" t="s">
        <v>1</v>
      </c>
      <c r="C188" s="146" t="s">
        <v>153</v>
      </c>
      <c r="D188" s="107">
        <v>1414.1967112536747</v>
      </c>
      <c r="E188" s="6">
        <v>1475.2482226867078</v>
      </c>
      <c r="F188" s="6">
        <v>1511.9626934517289</v>
      </c>
      <c r="G188" s="6">
        <v>1554.3499736536</v>
      </c>
      <c r="H188" s="6">
        <v>1591.3222724942755</v>
      </c>
      <c r="I188" s="6">
        <v>1630.4583706152494</v>
      </c>
      <c r="J188" s="6">
        <v>1654.2836307975108</v>
      </c>
      <c r="K188" s="108">
        <v>1654.2836307975108</v>
      </c>
      <c r="L188" s="13">
        <v>1198.6646914517514</v>
      </c>
      <c r="M188" s="6">
        <v>1220.0693201384368</v>
      </c>
      <c r="N188" s="6">
        <v>1244.8748030816828</v>
      </c>
      <c r="O188" s="6">
        <v>1272.4845533119487</v>
      </c>
      <c r="P188" s="6">
        <v>1320.6015237333179</v>
      </c>
      <c r="Q188" s="6">
        <v>1365.8336726060095</v>
      </c>
      <c r="R188" s="6">
        <v>1365.8336726060095</v>
      </c>
      <c r="S188" s="25">
        <v>1365.8336726060095</v>
      </c>
      <c r="T188" s="107">
        <v>3773.7758909614363</v>
      </c>
      <c r="U188" s="6">
        <v>3791.6754833002028</v>
      </c>
      <c r="V188" s="6">
        <v>3839.7764490837767</v>
      </c>
      <c r="W188" s="6">
        <v>3908.0131478105482</v>
      </c>
      <c r="X188" s="6">
        <v>4076.3595807147362</v>
      </c>
      <c r="Y188" s="6">
        <v>4273.3187198984733</v>
      </c>
      <c r="Z188" s="6">
        <v>4273.3187198984733</v>
      </c>
      <c r="AA188" s="108">
        <v>4273.3187198984733</v>
      </c>
      <c r="AB188" s="21">
        <f t="shared" si="15"/>
        <v>3.1483165541406439</v>
      </c>
      <c r="AC188" s="22">
        <f t="shared" si="16"/>
        <v>3.1077541420924963</v>
      </c>
      <c r="AD188" s="22">
        <f t="shared" si="17"/>
        <v>3.0844679638293142</v>
      </c>
      <c r="AE188" s="22">
        <f t="shared" si="18"/>
        <v>3.0711674555412078</v>
      </c>
      <c r="AF188" s="22">
        <f t="shared" si="19"/>
        <v>3.0867445686348578</v>
      </c>
      <c r="AG188" s="22">
        <f t="shared" si="20"/>
        <v>3.1287255583214497</v>
      </c>
      <c r="AH188" s="22">
        <f t="shared" si="21"/>
        <v>3.1287255583214497</v>
      </c>
      <c r="AI188" s="23">
        <f t="shared" si="21"/>
        <v>3.1287255583214497</v>
      </c>
    </row>
    <row r="189" spans="1:35" ht="15" thickBot="1" x14ac:dyDescent="0.35">
      <c r="A189" s="117">
        <v>213</v>
      </c>
      <c r="B189" s="119" t="s">
        <v>1</v>
      </c>
      <c r="C189" s="147" t="s">
        <v>153</v>
      </c>
      <c r="D189" s="109">
        <v>952.52077355641211</v>
      </c>
      <c r="E189" s="8">
        <v>1005.927933199921</v>
      </c>
      <c r="F189" s="8">
        <v>1033.429843216544</v>
      </c>
      <c r="G189" s="8">
        <v>1063.7067245926908</v>
      </c>
      <c r="H189" s="8">
        <v>1089.8539785122382</v>
      </c>
      <c r="I189" s="8">
        <v>1117.4818173869421</v>
      </c>
      <c r="J189" s="8">
        <v>1147.1661058204147</v>
      </c>
      <c r="K189" s="110">
        <v>1181.8920561417597</v>
      </c>
      <c r="L189" s="27">
        <v>1706.4085814517844</v>
      </c>
      <c r="M189" s="8">
        <v>1724.8567016980942</v>
      </c>
      <c r="N189" s="8">
        <v>1746.0556542021459</v>
      </c>
      <c r="O189" s="8">
        <v>1769.5551116874346</v>
      </c>
      <c r="P189" s="8">
        <v>1810.447550799033</v>
      </c>
      <c r="Q189" s="8">
        <v>1848.7957055513659</v>
      </c>
      <c r="R189" s="8">
        <v>1880.5788176628107</v>
      </c>
      <c r="S189" s="26">
        <v>1884.5116906238375</v>
      </c>
      <c r="T189" s="109">
        <v>5211.8287073089659</v>
      </c>
      <c r="U189" s="8">
        <v>5226.7810118170046</v>
      </c>
      <c r="V189" s="8">
        <v>5266.8635432341425</v>
      </c>
      <c r="W189" s="8">
        <v>5323.6607641454393</v>
      </c>
      <c r="X189" s="8">
        <v>5463.8102285890945</v>
      </c>
      <c r="Y189" s="8">
        <v>5627.0711919098785</v>
      </c>
      <c r="Z189" s="8">
        <v>5776.8479517220185</v>
      </c>
      <c r="AA189" s="110">
        <v>5792.2730055255679</v>
      </c>
      <c r="AB189" s="24">
        <f t="shared" si="15"/>
        <v>3.0542677550735404</v>
      </c>
      <c r="AC189" s="15">
        <f t="shared" si="16"/>
        <v>3.0302697068523554</v>
      </c>
      <c r="AD189" s="15">
        <f t="shared" si="17"/>
        <v>3.0164350893161065</v>
      </c>
      <c r="AE189" s="15">
        <f t="shared" si="18"/>
        <v>3.0084741237976114</v>
      </c>
      <c r="AF189" s="15">
        <f t="shared" si="19"/>
        <v>3.0179334530722342</v>
      </c>
      <c r="AG189" s="15">
        <f t="shared" si="20"/>
        <v>3.0436414229076316</v>
      </c>
      <c r="AH189" s="15">
        <f t="shared" si="21"/>
        <v>3.0718456984969675</v>
      </c>
      <c r="AI189" s="16">
        <f t="shared" si="21"/>
        <v>3.0736200971022516</v>
      </c>
    </row>
    <row r="190" spans="1:35" ht="15" thickTop="1" x14ac:dyDescent="0.3">
      <c r="A190" s="120">
        <v>370</v>
      </c>
      <c r="B190" s="121" t="s">
        <v>2</v>
      </c>
      <c r="C190" s="158" t="s">
        <v>218</v>
      </c>
      <c r="D190" s="111">
        <v>466.91523809563517</v>
      </c>
      <c r="E190" s="5">
        <v>487.67418245516217</v>
      </c>
      <c r="F190" s="5">
        <v>500.6553155823255</v>
      </c>
      <c r="G190" s="5">
        <v>534.10599296316718</v>
      </c>
      <c r="H190" s="5">
        <v>558.69440342060579</v>
      </c>
      <c r="I190" s="5">
        <v>579.29609947500069</v>
      </c>
      <c r="J190" s="5">
        <v>602.07418779261786</v>
      </c>
      <c r="K190" s="112">
        <v>636.71075512056859</v>
      </c>
      <c r="L190" s="12">
        <v>1622.6736627259486</v>
      </c>
      <c r="M190" s="5">
        <v>1640.7807374310833</v>
      </c>
      <c r="N190" s="5">
        <v>1667.3095974465832</v>
      </c>
      <c r="O190" s="5">
        <v>1690.5369340949708</v>
      </c>
      <c r="P190" s="5">
        <v>1746.9981980667851</v>
      </c>
      <c r="Q190" s="5">
        <v>1791.0474952200318</v>
      </c>
      <c r="R190" s="5">
        <v>1828.3363647720969</v>
      </c>
      <c r="S190" s="113">
        <v>1881.3713458422994</v>
      </c>
      <c r="T190" s="111">
        <v>3948.2096642892279</v>
      </c>
      <c r="U190" s="5">
        <v>3977.075011336784</v>
      </c>
      <c r="V190" s="5">
        <v>4013.8712113269185</v>
      </c>
      <c r="W190" s="5">
        <v>4045.8938761188797</v>
      </c>
      <c r="X190" s="5">
        <v>4172.7964029143368</v>
      </c>
      <c r="Y190" s="5">
        <v>4274.2786678846987</v>
      </c>
      <c r="Z190" s="5">
        <v>4382.2570814011087</v>
      </c>
      <c r="AA190" s="112">
        <v>4518.8798564225681</v>
      </c>
      <c r="AB190" s="19">
        <v>2.4331507652971851</v>
      </c>
      <c r="AC190" s="14">
        <v>2.4238918221111985</v>
      </c>
      <c r="AD190" s="14">
        <v>2.4073940541540688</v>
      </c>
      <c r="AE190" s="14">
        <v>2.3932596765682908</v>
      </c>
      <c r="AF190" s="14">
        <v>2.3885522077423555</v>
      </c>
      <c r="AG190" s="14">
        <v>2.3864686331836218</v>
      </c>
      <c r="AH190" s="14">
        <v>2.3968549583311272</v>
      </c>
      <c r="AI190" s="20">
        <v>2.4019074524596009</v>
      </c>
    </row>
    <row r="191" spans="1:35" x14ac:dyDescent="0.3">
      <c r="A191" s="116">
        <v>371</v>
      </c>
      <c r="B191" s="118" t="s">
        <v>2</v>
      </c>
      <c r="C191" s="146" t="s">
        <v>218</v>
      </c>
      <c r="D191" s="107">
        <v>162.66121167755213</v>
      </c>
      <c r="E191" s="6">
        <v>188.17266541522187</v>
      </c>
      <c r="F191" s="6">
        <v>203.82186785746936</v>
      </c>
      <c r="G191" s="6">
        <v>244.40660406515354</v>
      </c>
      <c r="H191" s="6">
        <v>274.31622869354817</v>
      </c>
      <c r="I191" s="6">
        <v>299.59748427383659</v>
      </c>
      <c r="J191" s="6">
        <v>330.14829857876805</v>
      </c>
      <c r="K191" s="108">
        <v>332.33592051723281</v>
      </c>
      <c r="L191" s="13">
        <v>1353.4224492894032</v>
      </c>
      <c r="M191" s="6">
        <v>1372.4958466719665</v>
      </c>
      <c r="N191" s="6">
        <v>1402.4058677104883</v>
      </c>
      <c r="O191" s="6">
        <v>1429.021142081828</v>
      </c>
      <c r="P191" s="6">
        <v>1493.9889874678643</v>
      </c>
      <c r="Q191" s="6">
        <v>1545.0480933274498</v>
      </c>
      <c r="R191" s="6">
        <v>1588.1848791481307</v>
      </c>
      <c r="S191" s="25">
        <v>1588.1848791481307</v>
      </c>
      <c r="T191" s="107">
        <v>3586.8660219895869</v>
      </c>
      <c r="U191" s="6">
        <v>3620.0168099474708</v>
      </c>
      <c r="V191" s="6">
        <v>3665.1594980043778</v>
      </c>
      <c r="W191" s="6">
        <v>3704.9941454054419</v>
      </c>
      <c r="X191" s="6">
        <v>3863.1834750183762</v>
      </c>
      <c r="Y191" s="6">
        <v>3990.5301393686</v>
      </c>
      <c r="Z191" s="6">
        <v>4125.7182097551558</v>
      </c>
      <c r="AA191" s="108">
        <v>4125.7182097551558</v>
      </c>
      <c r="AB191" s="21">
        <v>2.6502190974243289</v>
      </c>
      <c r="AC191" s="22">
        <v>2.6375429978351499</v>
      </c>
      <c r="AD191" s="22">
        <v>2.6134798651320321</v>
      </c>
      <c r="AE191" s="22">
        <v>2.5926797276126572</v>
      </c>
      <c r="AF191" s="22">
        <v>2.5858179059043924</v>
      </c>
      <c r="AG191" s="22">
        <v>2.5827870061795331</v>
      </c>
      <c r="AH191" s="22">
        <v>2.5977568883341249</v>
      </c>
      <c r="AI191" s="23">
        <v>2.5977568883341249</v>
      </c>
    </row>
    <row r="192" spans="1:35" x14ac:dyDescent="0.3">
      <c r="A192" s="116">
        <v>372</v>
      </c>
      <c r="B192" s="118" t="s">
        <v>2</v>
      </c>
      <c r="C192" s="146" t="s">
        <v>218</v>
      </c>
      <c r="D192" s="107">
        <v>639.30268269934732</v>
      </c>
      <c r="E192" s="6">
        <v>667.67884850054452</v>
      </c>
      <c r="F192" s="6">
        <v>684.98197997626391</v>
      </c>
      <c r="G192" s="6">
        <v>729.92390318485945</v>
      </c>
      <c r="H192" s="6">
        <v>763.13389286773725</v>
      </c>
      <c r="I192" s="6">
        <v>791.13989564905432</v>
      </c>
      <c r="J192" s="6">
        <v>826.46450186799848</v>
      </c>
      <c r="K192" s="108">
        <v>873.86017817062066</v>
      </c>
      <c r="L192" s="13">
        <v>1395.3969730570777</v>
      </c>
      <c r="M192" s="6">
        <v>1414.708667520546</v>
      </c>
      <c r="N192" s="6">
        <v>1444.8193335455064</v>
      </c>
      <c r="O192" s="6">
        <v>1471.6496037985301</v>
      </c>
      <c r="P192" s="6">
        <v>1537.3799161847824</v>
      </c>
      <c r="Q192" s="6">
        <v>1589.0421202113005</v>
      </c>
      <c r="R192" s="6">
        <v>1632.8835326130586</v>
      </c>
      <c r="S192" s="25">
        <v>1695.4068666580533</v>
      </c>
      <c r="T192" s="107">
        <v>3807.4618439495503</v>
      </c>
      <c r="U192" s="6">
        <v>3842.0384188349863</v>
      </c>
      <c r="V192" s="6">
        <v>3888.8319909956926</v>
      </c>
      <c r="W192" s="6">
        <v>3930.1882793484401</v>
      </c>
      <c r="X192" s="6">
        <v>4095.0441754321341</v>
      </c>
      <c r="Y192" s="6">
        <v>4227.7734583520078</v>
      </c>
      <c r="Z192" s="6">
        <v>4369.3081262241594</v>
      </c>
      <c r="AA192" s="108">
        <v>4549.1200641830619</v>
      </c>
      <c r="AB192" s="21">
        <v>2.7285868591272977</v>
      </c>
      <c r="AC192" s="22">
        <v>2.7157806458969671</v>
      </c>
      <c r="AD192" s="22">
        <v>2.6915697351949981</v>
      </c>
      <c r="AE192" s="22">
        <v>2.6706005758463722</v>
      </c>
      <c r="AF192" s="22">
        <v>2.6636514060848042</v>
      </c>
      <c r="AG192" s="22">
        <v>2.6605798578767854</v>
      </c>
      <c r="AH192" s="22">
        <v>2.6758234980985298</v>
      </c>
      <c r="AI192" s="23">
        <v>2.6832025713982048</v>
      </c>
    </row>
    <row r="193" spans="1:35" x14ac:dyDescent="0.3">
      <c r="A193" s="116">
        <v>373</v>
      </c>
      <c r="B193" s="118" t="s">
        <v>2</v>
      </c>
      <c r="C193" s="146" t="s">
        <v>218</v>
      </c>
      <c r="D193" s="107">
        <v>1081.0381564966124</v>
      </c>
      <c r="E193" s="6">
        <v>1112.6019019135686</v>
      </c>
      <c r="F193" s="6">
        <v>1131.8413491485305</v>
      </c>
      <c r="G193" s="6">
        <v>1181.6808766835345</v>
      </c>
      <c r="H193" s="6">
        <v>1218.5305863475407</v>
      </c>
      <c r="I193" s="6">
        <v>1249.439256195818</v>
      </c>
      <c r="J193" s="6">
        <v>1288.8991384620456</v>
      </c>
      <c r="K193" s="108">
        <v>1341.2326024553374</v>
      </c>
      <c r="L193" s="13">
        <v>1878.6158808215241</v>
      </c>
      <c r="M193" s="6">
        <v>1901.3049241826536</v>
      </c>
      <c r="N193" s="6">
        <v>1935.1804623558453</v>
      </c>
      <c r="O193" s="6">
        <v>1965.0967606931629</v>
      </c>
      <c r="P193" s="6">
        <v>2038.3133764449287</v>
      </c>
      <c r="Q193" s="6">
        <v>2095.5909703810512</v>
      </c>
      <c r="R193" s="6">
        <v>2144.2010704421104</v>
      </c>
      <c r="S193" s="25">
        <v>2213.8057828930268</v>
      </c>
      <c r="T193" s="107">
        <v>5386.9425804344464</v>
      </c>
      <c r="U193" s="6">
        <v>5429.6729758457059</v>
      </c>
      <c r="V193" s="6">
        <v>5485.0308307204805</v>
      </c>
      <c r="W193" s="6">
        <v>5533.5905680696851</v>
      </c>
      <c r="X193" s="6">
        <v>5727.2160819033434</v>
      </c>
      <c r="Y193" s="6">
        <v>5882.4454217993034</v>
      </c>
      <c r="Z193" s="6">
        <v>6048.0147540354619</v>
      </c>
      <c r="AA193" s="108">
        <v>6259.0256623809282</v>
      </c>
      <c r="AB193" s="21">
        <v>2.8675061439801737</v>
      </c>
      <c r="AC193" s="22">
        <v>2.8557612757353228</v>
      </c>
      <c r="AD193" s="22">
        <v>2.8343769159611747</v>
      </c>
      <c r="AE193" s="22">
        <v>2.8159379623208891</v>
      </c>
      <c r="AF193" s="22">
        <v>2.8097819246480729</v>
      </c>
      <c r="AG193" s="22">
        <v>2.8070580112919989</v>
      </c>
      <c r="AH193" s="22">
        <v>2.8206378764601721</v>
      </c>
      <c r="AI193" s="23">
        <v>2.8272695422276661</v>
      </c>
    </row>
    <row r="194" spans="1:35" x14ac:dyDescent="0.3">
      <c r="A194" s="116">
        <v>374</v>
      </c>
      <c r="B194" s="118" t="s">
        <v>2</v>
      </c>
      <c r="C194" s="146" t="s">
        <v>218</v>
      </c>
      <c r="D194" s="107">
        <v>2494.2972095663749</v>
      </c>
      <c r="E194" s="6">
        <v>2535.1945284869475</v>
      </c>
      <c r="F194" s="6">
        <v>2560.1675059137224</v>
      </c>
      <c r="G194" s="6">
        <v>2625.1309032986401</v>
      </c>
      <c r="H194" s="6">
        <v>2672.8874531415236</v>
      </c>
      <c r="I194" s="6">
        <v>2713.22550713599</v>
      </c>
      <c r="J194" s="6">
        <v>2768.4129979664449</v>
      </c>
      <c r="K194" s="108">
        <v>2837.2440323622095</v>
      </c>
      <c r="L194" s="13">
        <v>1557.1524548934813</v>
      </c>
      <c r="M194" s="6">
        <v>1577.9482830369222</v>
      </c>
      <c r="N194" s="6">
        <v>1610.4314955869413</v>
      </c>
      <c r="O194" s="6">
        <v>1639.546858824843</v>
      </c>
      <c r="P194" s="6">
        <v>1711.1822041867656</v>
      </c>
      <c r="Q194" s="6">
        <v>1767.7576924613779</v>
      </c>
      <c r="R194" s="6">
        <v>1817.5835222117873</v>
      </c>
      <c r="S194" s="25">
        <v>1895.1798604949213</v>
      </c>
      <c r="T194" s="107">
        <v>3991.5759940292851</v>
      </c>
      <c r="U194" s="6">
        <v>4026.5133882766645</v>
      </c>
      <c r="V194" s="6">
        <v>4073.9448496157383</v>
      </c>
      <c r="W194" s="6">
        <v>4116.1247911876253</v>
      </c>
      <c r="X194" s="6">
        <v>4285.0217806011115</v>
      </c>
      <c r="Y194" s="6">
        <v>4421.6692268106008</v>
      </c>
      <c r="Z194" s="6">
        <v>4572.8929927903573</v>
      </c>
      <c r="AA194" s="108">
        <v>4782.7177936495464</v>
      </c>
      <c r="AB194" s="21">
        <v>2.5633816274607057</v>
      </c>
      <c r="AC194" s="22">
        <v>2.5517397696502635</v>
      </c>
      <c r="AD194" s="22">
        <v>2.5297225375804886</v>
      </c>
      <c r="AE194" s="22">
        <v>2.5105258620896556</v>
      </c>
      <c r="AF194" s="22">
        <v>2.5041294668194354</v>
      </c>
      <c r="AG194" s="22">
        <v>2.501286938626746</v>
      </c>
      <c r="AH194" s="22">
        <v>2.5159190413575492</v>
      </c>
      <c r="AI194" s="23">
        <v>2.5236221075083356</v>
      </c>
    </row>
    <row r="195" spans="1:35" x14ac:dyDescent="0.3">
      <c r="A195" s="116">
        <v>375</v>
      </c>
      <c r="B195" s="118" t="s">
        <v>2</v>
      </c>
      <c r="C195" s="146" t="s">
        <v>218</v>
      </c>
      <c r="D195" s="107">
        <v>202.26133844426829</v>
      </c>
      <c r="E195" s="6">
        <v>233.84471064576044</v>
      </c>
      <c r="F195" s="6">
        <v>253.01757866033029</v>
      </c>
      <c r="G195" s="6">
        <v>302.92433769827323</v>
      </c>
      <c r="H195" s="6">
        <v>339.74396824597557</v>
      </c>
      <c r="I195" s="6">
        <v>339.74396824597557</v>
      </c>
      <c r="J195" s="6">
        <v>339.74396824597557</v>
      </c>
      <c r="K195" s="108">
        <v>339.74396824597557</v>
      </c>
      <c r="L195" s="13">
        <v>1542.819690680129</v>
      </c>
      <c r="M195" s="6">
        <v>1565.5532927132185</v>
      </c>
      <c r="N195" s="6">
        <v>1601.4182569114471</v>
      </c>
      <c r="O195" s="6">
        <v>1633.4306113349653</v>
      </c>
      <c r="P195" s="6">
        <v>1700.5726538046833</v>
      </c>
      <c r="Q195" s="6">
        <v>1700.5726538046833</v>
      </c>
      <c r="R195" s="6">
        <v>1700.5726538046833</v>
      </c>
      <c r="S195" s="25">
        <v>1700.5726538046833</v>
      </c>
      <c r="T195" s="107">
        <v>4203.8027787406509</v>
      </c>
      <c r="U195" s="6">
        <v>4244.4478427684799</v>
      </c>
      <c r="V195" s="6">
        <v>4300.0888388324875</v>
      </c>
      <c r="W195" s="6">
        <v>4349.3155861476498</v>
      </c>
      <c r="X195" s="6">
        <v>4517.213240624691</v>
      </c>
      <c r="Y195" s="6">
        <v>4517.213240624691</v>
      </c>
      <c r="Z195" s="6">
        <v>4517.213240624691</v>
      </c>
      <c r="AA195" s="108">
        <v>4517.213240624691</v>
      </c>
      <c r="AB195" s="21">
        <v>2.7247531284018467</v>
      </c>
      <c r="AC195" s="22">
        <v>2.7111487437214872</v>
      </c>
      <c r="AD195" s="22">
        <v>2.685175356452969</v>
      </c>
      <c r="AE195" s="22">
        <v>2.6626876929856569</v>
      </c>
      <c r="AF195" s="22">
        <v>2.6562894743240464</v>
      </c>
      <c r="AG195" s="22">
        <v>2.6562894743240464</v>
      </c>
      <c r="AH195" s="22">
        <v>2.6562894743240464</v>
      </c>
      <c r="AI195" s="23">
        <v>2.6562894743240464</v>
      </c>
    </row>
    <row r="196" spans="1:35" x14ac:dyDescent="0.3">
      <c r="A196" s="116">
        <v>376</v>
      </c>
      <c r="B196" s="118" t="s">
        <v>2</v>
      </c>
      <c r="C196" s="146" t="s">
        <v>218</v>
      </c>
      <c r="D196" s="107">
        <v>602.02719421867948</v>
      </c>
      <c r="E196" s="6">
        <v>635.71001683005773</v>
      </c>
      <c r="F196" s="6">
        <v>656.15786313994829</v>
      </c>
      <c r="G196" s="6">
        <v>709.34298406156313</v>
      </c>
      <c r="H196" s="6">
        <v>748.48594316497872</v>
      </c>
      <c r="I196" s="6">
        <v>781.45008434224496</v>
      </c>
      <c r="J196" s="6">
        <v>824.98613639079565</v>
      </c>
      <c r="K196" s="108">
        <v>880.94713964626942</v>
      </c>
      <c r="L196" s="13">
        <v>1640.077733556448</v>
      </c>
      <c r="M196" s="6">
        <v>1663.2959246811333</v>
      </c>
      <c r="N196" s="6">
        <v>1699.6015691252464</v>
      </c>
      <c r="O196" s="6">
        <v>1731.9952668807941</v>
      </c>
      <c r="P196" s="6">
        <v>1811.1126758391983</v>
      </c>
      <c r="Q196" s="6">
        <v>1873.2036630760483</v>
      </c>
      <c r="R196" s="6">
        <v>1925.778377762286</v>
      </c>
      <c r="S196" s="25">
        <v>1963.5092435899626</v>
      </c>
      <c r="T196" s="107">
        <v>4576.8176122932382</v>
      </c>
      <c r="U196" s="6">
        <v>4619.3511496159299</v>
      </c>
      <c r="V196" s="6">
        <v>4677.0486173626596</v>
      </c>
      <c r="W196" s="6">
        <v>4728.0986657382491</v>
      </c>
      <c r="X196" s="6">
        <v>4930.9331236158296</v>
      </c>
      <c r="Y196" s="6">
        <v>5093.9860649136554</v>
      </c>
      <c r="Z196" s="6">
        <v>5267.4669674638726</v>
      </c>
      <c r="AA196" s="108">
        <v>5378.3873134919641</v>
      </c>
      <c r="AB196" s="21">
        <v>2.7906101757558637</v>
      </c>
      <c r="AC196" s="22">
        <v>2.7772274801319528</v>
      </c>
      <c r="AD196" s="22">
        <v>2.7518500231615168</v>
      </c>
      <c r="AE196" s="22">
        <v>2.7298565741771532</v>
      </c>
      <c r="AF196" s="22">
        <v>2.7225987589817011</v>
      </c>
      <c r="AG196" s="22">
        <v>2.7193978771900627</v>
      </c>
      <c r="AH196" s="22">
        <v>2.7352404764168963</v>
      </c>
      <c r="AI196" s="23">
        <v>2.73917086514879</v>
      </c>
    </row>
    <row r="197" spans="1:35" x14ac:dyDescent="0.3">
      <c r="A197" s="116">
        <v>377</v>
      </c>
      <c r="B197" s="118" t="s">
        <v>2</v>
      </c>
      <c r="C197" s="146" t="s">
        <v>218</v>
      </c>
      <c r="D197" s="107">
        <v>3609.3456164849458</v>
      </c>
      <c r="E197" s="6">
        <v>3662.581887504632</v>
      </c>
      <c r="F197" s="6">
        <v>3694.8715803448772</v>
      </c>
      <c r="G197" s="6">
        <v>3778.1109649601699</v>
      </c>
      <c r="H197" s="6">
        <v>3839.2436591604405</v>
      </c>
      <c r="I197" s="6">
        <v>3890.6176860661708</v>
      </c>
      <c r="J197" s="6">
        <v>3963.7238199031517</v>
      </c>
      <c r="K197" s="108">
        <v>4050.6485638702284</v>
      </c>
      <c r="L197" s="13">
        <v>2723.2252005369232</v>
      </c>
      <c r="M197" s="6">
        <v>2753.9661363069795</v>
      </c>
      <c r="N197" s="6">
        <v>2798.9350761487754</v>
      </c>
      <c r="O197" s="6">
        <v>2838.4230205472395</v>
      </c>
      <c r="P197" s="6">
        <v>2934.9416882402952</v>
      </c>
      <c r="Q197" s="6">
        <v>3010.6138858507861</v>
      </c>
      <c r="R197" s="6">
        <v>3075.4029578821223</v>
      </c>
      <c r="S197" s="25">
        <v>3170.0835280954034</v>
      </c>
      <c r="T197" s="107">
        <v>6547.4020363064928</v>
      </c>
      <c r="U197" s="6">
        <v>6595.7812237399139</v>
      </c>
      <c r="V197" s="6">
        <v>6657.4111210996671</v>
      </c>
      <c r="W197" s="6">
        <v>6711.1994374099086</v>
      </c>
      <c r="X197" s="6">
        <v>6925.520173757227</v>
      </c>
      <c r="Y197" s="6">
        <v>7097.7489430738442</v>
      </c>
      <c r="Z197" s="6">
        <v>7283.0890149688448</v>
      </c>
      <c r="AA197" s="108">
        <v>7524.0758871701382</v>
      </c>
      <c r="AB197" s="21">
        <v>2.4042822587774149</v>
      </c>
      <c r="AC197" s="22">
        <v>2.3950117384466978</v>
      </c>
      <c r="AD197" s="22">
        <v>2.3785514633158278</v>
      </c>
      <c r="AE197" s="22">
        <v>2.3644112906454686</v>
      </c>
      <c r="AF197" s="22">
        <v>2.3596789679012553</v>
      </c>
      <c r="AG197" s="22">
        <v>2.3575753026423221</v>
      </c>
      <c r="AH197" s="22">
        <v>2.3681738993918207</v>
      </c>
      <c r="AI197" s="23">
        <v>2.373462976759678</v>
      </c>
    </row>
    <row r="198" spans="1:35" x14ac:dyDescent="0.3">
      <c r="A198" s="116">
        <v>378</v>
      </c>
      <c r="B198" s="118" t="s">
        <v>2</v>
      </c>
      <c r="C198" s="146" t="s">
        <v>220</v>
      </c>
      <c r="D198" s="107">
        <v>2560.6202648023368</v>
      </c>
      <c r="E198" s="6">
        <v>2607.1058347791895</v>
      </c>
      <c r="F198" s="6">
        <v>2635.449875558219</v>
      </c>
      <c r="G198" s="6">
        <v>2708.6441519337445</v>
      </c>
      <c r="H198" s="6">
        <v>2762.4868545830464</v>
      </c>
      <c r="I198" s="6">
        <v>2807.6946303856153</v>
      </c>
      <c r="J198" s="6">
        <v>2870.5339905394862</v>
      </c>
      <c r="K198" s="108">
        <v>2946.6869779069366</v>
      </c>
      <c r="L198" s="13">
        <v>1262.3070196473784</v>
      </c>
      <c r="M198" s="6">
        <v>1283.294371626542</v>
      </c>
      <c r="N198" s="6">
        <v>1318.0515895331093</v>
      </c>
      <c r="O198" s="6">
        <v>1349.2638043615743</v>
      </c>
      <c r="P198" s="6">
        <v>1426.0074377511874</v>
      </c>
      <c r="Q198" s="6">
        <v>1486.4210411746158</v>
      </c>
      <c r="R198" s="6">
        <v>1537.6081316094255</v>
      </c>
      <c r="S198" s="25">
        <v>1609.124561776398</v>
      </c>
      <c r="T198" s="107">
        <v>3348.3711949176982</v>
      </c>
      <c r="U198" s="6">
        <v>3384.9304065728443</v>
      </c>
      <c r="V198" s="6">
        <v>3437.391774468831</v>
      </c>
      <c r="W198" s="6">
        <v>3484.0074608024638</v>
      </c>
      <c r="X198" s="6">
        <v>3670.1109059443543</v>
      </c>
      <c r="Y198" s="6">
        <v>3820.0823481891462</v>
      </c>
      <c r="Z198" s="6">
        <v>3979.7045580255008</v>
      </c>
      <c r="AA198" s="108">
        <v>4178.6481354702682</v>
      </c>
      <c r="AB198" s="21">
        <v>2.6525806660356333</v>
      </c>
      <c r="AC198" s="22">
        <v>2.6376881886285637</v>
      </c>
      <c r="AD198" s="22">
        <v>2.6079341671948146</v>
      </c>
      <c r="AE198" s="22">
        <v>2.5821543937814129</v>
      </c>
      <c r="AF198" s="22">
        <v>2.5736968887989224</v>
      </c>
      <c r="AG198" s="22">
        <v>2.569986728101211</v>
      </c>
      <c r="AH198" s="22">
        <v>2.5882436989065059</v>
      </c>
      <c r="AI198" s="23">
        <v>2.5968456605107293</v>
      </c>
    </row>
    <row r="199" spans="1:35" x14ac:dyDescent="0.3">
      <c r="A199" s="116">
        <v>379</v>
      </c>
      <c r="B199" s="118" t="s">
        <v>2</v>
      </c>
      <c r="C199" s="146" t="s">
        <v>220</v>
      </c>
      <c r="D199" s="107">
        <v>238.98892944605902</v>
      </c>
      <c r="E199" s="6">
        <v>257.39599847365565</v>
      </c>
      <c r="F199" s="6">
        <v>269.10608155955822</v>
      </c>
      <c r="G199" s="6">
        <v>299.4246303341049</v>
      </c>
      <c r="H199" s="6">
        <v>321.92181838023413</v>
      </c>
      <c r="I199" s="6">
        <v>340.90036947483975</v>
      </c>
      <c r="J199" s="6">
        <v>359.95177438655128</v>
      </c>
      <c r="K199" s="108">
        <v>391.76481914284886</v>
      </c>
      <c r="L199" s="13">
        <v>1642.1252713012125</v>
      </c>
      <c r="M199" s="6">
        <v>1659.9736189286621</v>
      </c>
      <c r="N199" s="6">
        <v>1686.0126887118161</v>
      </c>
      <c r="O199" s="6">
        <v>1708.8567514054323</v>
      </c>
      <c r="P199" s="6">
        <v>1764.6254981964182</v>
      </c>
      <c r="Q199" s="6">
        <v>1808.2843248145434</v>
      </c>
      <c r="R199" s="6">
        <v>1845.2604820746617</v>
      </c>
      <c r="S199" s="25">
        <v>1898.0260998801659</v>
      </c>
      <c r="T199" s="107">
        <v>4517.687388465235</v>
      </c>
      <c r="U199" s="6">
        <v>4549.9127733315891</v>
      </c>
      <c r="V199" s="6">
        <v>4590.7539738244022</v>
      </c>
      <c r="W199" s="6">
        <v>4626.3750794076086</v>
      </c>
      <c r="X199" s="6">
        <v>4768.1684467661689</v>
      </c>
      <c r="Y199" s="6">
        <v>4881.9541056275893</v>
      </c>
      <c r="Z199" s="6">
        <v>5003.0838342344578</v>
      </c>
      <c r="AA199" s="108">
        <v>5156.8462014611159</v>
      </c>
      <c r="AB199" s="21">
        <v>2.7511222605358485</v>
      </c>
      <c r="AC199" s="22">
        <v>2.7409548690707974</v>
      </c>
      <c r="AD199" s="22">
        <v>2.7228466336940378</v>
      </c>
      <c r="AE199" s="22">
        <v>2.70729250746307</v>
      </c>
      <c r="AF199" s="22">
        <v>2.7020852025767512</v>
      </c>
      <c r="AG199" s="22">
        <v>2.6997712907389602</v>
      </c>
      <c r="AH199" s="22">
        <v>2.7113157642705246</v>
      </c>
      <c r="AI199" s="23">
        <v>2.7169522072360857</v>
      </c>
    </row>
    <row r="200" spans="1:35" x14ac:dyDescent="0.3">
      <c r="A200" s="116">
        <v>380</v>
      </c>
      <c r="B200" s="118" t="s">
        <v>2</v>
      </c>
      <c r="C200" s="146" t="s">
        <v>220</v>
      </c>
      <c r="D200" s="107">
        <v>531.88192195985641</v>
      </c>
      <c r="E200" s="6">
        <v>566.22255860745281</v>
      </c>
      <c r="F200" s="6">
        <v>587.24845997335694</v>
      </c>
      <c r="G200" s="6">
        <v>641.78397301025268</v>
      </c>
      <c r="H200" s="6">
        <v>682.0791674982313</v>
      </c>
      <c r="I200" s="6">
        <v>716.00362916135532</v>
      </c>
      <c r="J200" s="6">
        <v>760.44738943403547</v>
      </c>
      <c r="K200" s="108">
        <v>817.79359733727631</v>
      </c>
      <c r="L200" s="13">
        <v>1416.8961193771061</v>
      </c>
      <c r="M200" s="6">
        <v>1439.0913974600169</v>
      </c>
      <c r="N200" s="6">
        <v>1474.9723633049082</v>
      </c>
      <c r="O200" s="6">
        <v>1507.090301000916</v>
      </c>
      <c r="P200" s="6">
        <v>1585.8394009319447</v>
      </c>
      <c r="Q200" s="6">
        <v>1647.7574671173052</v>
      </c>
      <c r="R200" s="6">
        <v>1700.2128988596942</v>
      </c>
      <c r="S200" s="25">
        <v>1771.4421116531198</v>
      </c>
      <c r="T200" s="107">
        <v>3382.9036271696978</v>
      </c>
      <c r="U200" s="6">
        <v>3417.643048162483</v>
      </c>
      <c r="V200" s="6">
        <v>3466.404159832392</v>
      </c>
      <c r="W200" s="6">
        <v>3509.6310344854419</v>
      </c>
      <c r="X200" s="6">
        <v>3681.8566062580949</v>
      </c>
      <c r="Y200" s="6">
        <v>3820.5135044689268</v>
      </c>
      <c r="Z200" s="6">
        <v>3968.0912633511234</v>
      </c>
      <c r="AA200" s="108">
        <v>4146.7628195029147</v>
      </c>
      <c r="AB200" s="21">
        <v>2.3875452694844594</v>
      </c>
      <c r="AC200" s="22">
        <v>2.374861703846324</v>
      </c>
      <c r="AD200" s="22">
        <v>2.3501485492686567</v>
      </c>
      <c r="AE200" s="22">
        <v>2.3287463479491324</v>
      </c>
      <c r="AF200" s="22">
        <v>2.3217083672497929</v>
      </c>
      <c r="AG200" s="22">
        <v>2.318613983375104</v>
      </c>
      <c r="AH200" s="22">
        <v>2.3338790489193788</v>
      </c>
      <c r="AI200" s="23">
        <v>2.3408966018274975</v>
      </c>
    </row>
    <row r="201" spans="1:35" x14ac:dyDescent="0.3">
      <c r="A201" s="116">
        <v>381</v>
      </c>
      <c r="B201" s="118" t="s">
        <v>2</v>
      </c>
      <c r="C201" s="146" t="s">
        <v>220</v>
      </c>
      <c r="D201" s="107">
        <v>256.20161758926645</v>
      </c>
      <c r="E201" s="6">
        <v>282.24371527538847</v>
      </c>
      <c r="F201" s="6">
        <v>298.2987809695058</v>
      </c>
      <c r="G201" s="6">
        <v>340.00305055171475</v>
      </c>
      <c r="H201" s="6">
        <v>370.7911174906655</v>
      </c>
      <c r="I201" s="6">
        <v>396.83010622165926</v>
      </c>
      <c r="J201" s="6">
        <v>428.84446465706253</v>
      </c>
      <c r="K201" s="108">
        <v>472.90709163525617</v>
      </c>
      <c r="L201" s="13">
        <v>1731.1931631984726</v>
      </c>
      <c r="M201" s="6">
        <v>1752.7423566607858</v>
      </c>
      <c r="N201" s="6">
        <v>1785.3190131424465</v>
      </c>
      <c r="O201" s="6">
        <v>1814.1511850817649</v>
      </c>
      <c r="P201" s="6">
        <v>1884.4982026645275</v>
      </c>
      <c r="Q201" s="6">
        <v>1939.7151634285362</v>
      </c>
      <c r="R201" s="6">
        <v>1986.4002077151895</v>
      </c>
      <c r="S201" s="25">
        <v>2001.4466865053976</v>
      </c>
      <c r="T201" s="107">
        <v>4586.0038993330163</v>
      </c>
      <c r="U201" s="6">
        <v>4623.4408287684091</v>
      </c>
      <c r="V201" s="6">
        <v>4672.6136220507324</v>
      </c>
      <c r="W201" s="6">
        <v>4715.8283985300741</v>
      </c>
      <c r="X201" s="6">
        <v>4887.5638895838538</v>
      </c>
      <c r="Y201" s="6">
        <v>5025.6931379613061</v>
      </c>
      <c r="Z201" s="6">
        <v>5172.4633008210603</v>
      </c>
      <c r="AA201" s="108">
        <v>5214.5732263318814</v>
      </c>
      <c r="AB201" s="21">
        <v>2.6490422887646616</v>
      </c>
      <c r="AC201" s="22">
        <v>2.63783254349869</v>
      </c>
      <c r="AD201" s="22">
        <v>2.6172429619881696</v>
      </c>
      <c r="AE201" s="22">
        <v>2.5994682457060652</v>
      </c>
      <c r="AF201" s="22">
        <v>2.5935625105257385</v>
      </c>
      <c r="AG201" s="22">
        <v>2.5909438832648815</v>
      </c>
      <c r="AH201" s="22">
        <v>2.6039381594560775</v>
      </c>
      <c r="AI201" s="23">
        <v>2.6054020131991251</v>
      </c>
    </row>
    <row r="202" spans="1:35" x14ac:dyDescent="0.3">
      <c r="A202" s="116">
        <v>382</v>
      </c>
      <c r="B202" s="118" t="s">
        <v>2</v>
      </c>
      <c r="C202" s="146" t="s">
        <v>220</v>
      </c>
      <c r="D202" s="107">
        <v>299.64052597618661</v>
      </c>
      <c r="E202" s="6">
        <v>332.14318592290959</v>
      </c>
      <c r="F202" s="6">
        <v>351.93546356597938</v>
      </c>
      <c r="G202" s="6">
        <v>403.63831345781972</v>
      </c>
      <c r="H202" s="6">
        <v>441.65585347580082</v>
      </c>
      <c r="I202" s="6">
        <v>473.694798203716</v>
      </c>
      <c r="J202" s="6">
        <v>515.08958971794596</v>
      </c>
      <c r="K202" s="108">
        <v>515.08958971794596</v>
      </c>
      <c r="L202" s="13">
        <v>1730.1693943260905</v>
      </c>
      <c r="M202" s="6">
        <v>1754.2712049979093</v>
      </c>
      <c r="N202" s="6">
        <v>1791.7868786239083</v>
      </c>
      <c r="O202" s="6">
        <v>1825.2923369081202</v>
      </c>
      <c r="P202" s="6">
        <v>1907.021431927097</v>
      </c>
      <c r="Q202" s="6">
        <v>1971.1322450726016</v>
      </c>
      <c r="R202" s="6">
        <v>1978.5447572874878</v>
      </c>
      <c r="S202" s="25">
        <v>1978.5447572874878</v>
      </c>
      <c r="T202" s="107">
        <v>3978.6065387329122</v>
      </c>
      <c r="U202" s="6">
        <v>4014.9308503824655</v>
      </c>
      <c r="V202" s="6">
        <v>4064.0629397366433</v>
      </c>
      <c r="W202" s="6">
        <v>4107.5841042123793</v>
      </c>
      <c r="X202" s="6">
        <v>4280.3112409135947</v>
      </c>
      <c r="Y202" s="6">
        <v>4419.1042179242222</v>
      </c>
      <c r="Z202" s="6">
        <v>4439.2686454908962</v>
      </c>
      <c r="AA202" s="108">
        <v>4439.2686454908962</v>
      </c>
      <c r="AB202" s="21">
        <v>2.2995474037284072</v>
      </c>
      <c r="AC202" s="22">
        <v>2.2886602931997908</v>
      </c>
      <c r="AD202" s="22">
        <v>2.2681620164881675</v>
      </c>
      <c r="AE202" s="22">
        <v>2.2503705412855974</v>
      </c>
      <c r="AF202" s="22">
        <v>2.2445008583821862</v>
      </c>
      <c r="AG202" s="22">
        <v>2.2419115860800378</v>
      </c>
      <c r="AH202" s="22">
        <v>2.2437039289305591</v>
      </c>
      <c r="AI202" s="23">
        <v>2.2437039289305591</v>
      </c>
    </row>
    <row r="203" spans="1:35" x14ac:dyDescent="0.3">
      <c r="A203" s="116">
        <v>383</v>
      </c>
      <c r="B203" s="118" t="s">
        <v>2</v>
      </c>
      <c r="C203" s="146" t="s">
        <v>220</v>
      </c>
      <c r="D203" s="107">
        <v>424.5121913368996</v>
      </c>
      <c r="E203" s="6">
        <v>457.7727274341554</v>
      </c>
      <c r="F203" s="6">
        <v>478.09175835253552</v>
      </c>
      <c r="G203" s="6">
        <v>530.92752306832131</v>
      </c>
      <c r="H203" s="6">
        <v>569.52240374605765</v>
      </c>
      <c r="I203" s="6">
        <v>601.93379735718395</v>
      </c>
      <c r="J203" s="6">
        <v>644.30519652014311</v>
      </c>
      <c r="K203" s="108">
        <v>699.27426446734762</v>
      </c>
      <c r="L203" s="13">
        <v>1317.5905387560229</v>
      </c>
      <c r="M203" s="6">
        <v>1338.9586120105123</v>
      </c>
      <c r="N203" s="6">
        <v>1373.7417066570565</v>
      </c>
      <c r="O203" s="6">
        <v>1404.9776644044027</v>
      </c>
      <c r="P203" s="6">
        <v>1480.9887555422799</v>
      </c>
      <c r="Q203" s="6">
        <v>1540.5973590250123</v>
      </c>
      <c r="R203" s="6">
        <v>1591.0437620263262</v>
      </c>
      <c r="S203" s="25">
        <v>1629.0557710893095</v>
      </c>
      <c r="T203" s="107">
        <v>2756.4998694991664</v>
      </c>
      <c r="U203" s="6">
        <v>2785.8095965107764</v>
      </c>
      <c r="V203" s="6">
        <v>2827.2213523475602</v>
      </c>
      <c r="W203" s="6">
        <v>2864.0359811982917</v>
      </c>
      <c r="X203" s="6">
        <v>3009.5536960883564</v>
      </c>
      <c r="Y203" s="6">
        <v>3126.3894358085722</v>
      </c>
      <c r="Z203" s="6">
        <v>3250.6078912241337</v>
      </c>
      <c r="AA203" s="108">
        <v>3334.0763153534513</v>
      </c>
      <c r="AB203" s="21">
        <v>2.0920762470726766</v>
      </c>
      <c r="AC203" s="22">
        <v>2.080579318525571</v>
      </c>
      <c r="AD203" s="22">
        <v>2.0580443460710574</v>
      </c>
      <c r="AE203" s="22">
        <v>2.0384921794556869</v>
      </c>
      <c r="AF203" s="22">
        <v>2.0321246092016247</v>
      </c>
      <c r="AG203" s="22">
        <v>2.0293358400842316</v>
      </c>
      <c r="AH203" s="22">
        <v>2.0430662994990252</v>
      </c>
      <c r="AI203" s="23">
        <v>2.0466311678967481</v>
      </c>
    </row>
    <row r="204" spans="1:35" x14ac:dyDescent="0.3">
      <c r="A204" s="116">
        <v>384</v>
      </c>
      <c r="B204" s="118" t="s">
        <v>2</v>
      </c>
      <c r="C204" s="146" t="s">
        <v>220</v>
      </c>
      <c r="D204" s="107">
        <v>5211.6154513290867</v>
      </c>
      <c r="E204" s="6">
        <v>5273.5174911345148</v>
      </c>
      <c r="F204" s="6">
        <v>5310.7841210229017</v>
      </c>
      <c r="G204" s="6">
        <v>5406.8846067428231</v>
      </c>
      <c r="H204" s="6">
        <v>5477.0359501390494</v>
      </c>
      <c r="I204" s="6">
        <v>5535.8370726882922</v>
      </c>
      <c r="J204" s="6">
        <v>5619.9567336048549</v>
      </c>
      <c r="K204" s="108">
        <v>5719.0044569777156</v>
      </c>
      <c r="L204" s="13">
        <v>2129.4392545551882</v>
      </c>
      <c r="M204" s="6">
        <v>2155.7261060361197</v>
      </c>
      <c r="N204" s="6">
        <v>2195.4937546517854</v>
      </c>
      <c r="O204" s="6">
        <v>2230.6621429587472</v>
      </c>
      <c r="P204" s="6">
        <v>2316.5660842264351</v>
      </c>
      <c r="Q204" s="6">
        <v>2383.9432561034846</v>
      </c>
      <c r="R204" s="6">
        <v>2441.3763126203585</v>
      </c>
      <c r="S204" s="25">
        <v>2524.1772910272221</v>
      </c>
      <c r="T204" s="107">
        <v>4839.5256013220769</v>
      </c>
      <c r="U204" s="6">
        <v>4878.6912798217136</v>
      </c>
      <c r="V204" s="6">
        <v>4930.1917053962425</v>
      </c>
      <c r="W204" s="6">
        <v>4975.4184093077974</v>
      </c>
      <c r="X204" s="6">
        <v>5155.3629815440117</v>
      </c>
      <c r="Y204" s="6">
        <v>5299.9881116970619</v>
      </c>
      <c r="Z204" s="6">
        <v>5454.9207460344151</v>
      </c>
      <c r="AA204" s="108">
        <v>5653.7627434626411</v>
      </c>
      <c r="AB204" s="21">
        <v>2.2726760535524129</v>
      </c>
      <c r="AC204" s="22">
        <v>2.2631313255246952</v>
      </c>
      <c r="AD204" s="22">
        <v>2.2455958687881541</v>
      </c>
      <c r="AE204" s="22">
        <v>2.2304670498905805</v>
      </c>
      <c r="AF204" s="22">
        <v>2.2254331601619421</v>
      </c>
      <c r="AG204" s="22">
        <v>2.2232022923061532</v>
      </c>
      <c r="AH204" s="22">
        <v>2.2343629361176127</v>
      </c>
      <c r="AI204" s="23">
        <v>2.2398437556507074</v>
      </c>
    </row>
    <row r="205" spans="1:35" x14ac:dyDescent="0.3">
      <c r="A205" s="116">
        <v>385</v>
      </c>
      <c r="B205" s="118" t="s">
        <v>2</v>
      </c>
      <c r="C205" s="146" t="s">
        <v>220</v>
      </c>
      <c r="D205" s="107">
        <v>584.74566605122368</v>
      </c>
      <c r="E205" s="6">
        <v>616.87470391097702</v>
      </c>
      <c r="F205" s="6">
        <v>636.56749983312648</v>
      </c>
      <c r="G205" s="6">
        <v>687.46709377516913</v>
      </c>
      <c r="H205" s="6">
        <v>725.0338314788803</v>
      </c>
      <c r="I205" s="6">
        <v>756.68301760905831</v>
      </c>
      <c r="J205" s="6">
        <v>797.25472749340713</v>
      </c>
      <c r="K205" s="108">
        <v>840.1405393977509</v>
      </c>
      <c r="L205" s="13">
        <v>1473.2034073581328</v>
      </c>
      <c r="M205" s="6">
        <v>1494.7208054877954</v>
      </c>
      <c r="N205" s="6">
        <v>1528.8997670415838</v>
      </c>
      <c r="O205" s="6">
        <v>1559.3454755592586</v>
      </c>
      <c r="P205" s="6">
        <v>1633.8378504139835</v>
      </c>
      <c r="Q205" s="6">
        <v>1692.3546520842428</v>
      </c>
      <c r="R205" s="6">
        <v>1741.8488854396951</v>
      </c>
      <c r="S205" s="25">
        <v>1741.8488854396951</v>
      </c>
      <c r="T205" s="107">
        <v>3909.3706871535828</v>
      </c>
      <c r="U205" s="6">
        <v>3946.8642395297879</v>
      </c>
      <c r="V205" s="6">
        <v>3998.5085069418787</v>
      </c>
      <c r="W205" s="6">
        <v>4044.1075749468155</v>
      </c>
      <c r="X205" s="6">
        <v>4225.5429742009383</v>
      </c>
      <c r="Y205" s="6">
        <v>4371.5153179116787</v>
      </c>
      <c r="Z205" s="6">
        <v>4526.6458280909656</v>
      </c>
      <c r="AA205" s="108">
        <v>4526.6458280909656</v>
      </c>
      <c r="AB205" s="21">
        <v>2.6536530309580137</v>
      </c>
      <c r="AC205" s="22">
        <v>2.6405360954628225</v>
      </c>
      <c r="AD205" s="22">
        <v>2.6152849213123894</v>
      </c>
      <c r="AE205" s="22">
        <v>2.5934647827136561</v>
      </c>
      <c r="AF205" s="22">
        <v>2.5862682598094211</v>
      </c>
      <c r="AG205" s="22">
        <v>2.5830964641648122</v>
      </c>
      <c r="AH205" s="22">
        <v>2.5987592069149579</v>
      </c>
      <c r="AI205" s="23">
        <v>2.5987592069149579</v>
      </c>
    </row>
    <row r="206" spans="1:35" x14ac:dyDescent="0.3">
      <c r="A206" s="116">
        <v>386</v>
      </c>
      <c r="B206" s="118" t="s">
        <v>2</v>
      </c>
      <c r="C206" s="146" t="s">
        <v>220</v>
      </c>
      <c r="D206" s="107">
        <v>294.2246812506765</v>
      </c>
      <c r="E206" s="6">
        <v>327.30233807397161</v>
      </c>
      <c r="F206" s="6">
        <v>347.24673965918458</v>
      </c>
      <c r="G206" s="6">
        <v>399.51907542482115</v>
      </c>
      <c r="H206" s="6">
        <v>438.07606991044327</v>
      </c>
      <c r="I206" s="6">
        <v>470.62843291492459</v>
      </c>
      <c r="J206" s="6">
        <v>511.86459016041806</v>
      </c>
      <c r="K206" s="108">
        <v>511.86459016041806</v>
      </c>
      <c r="L206" s="13">
        <v>1918.5428668444338</v>
      </c>
      <c r="M206" s="6">
        <v>1944.1411628090668</v>
      </c>
      <c r="N206" s="6">
        <v>1983.2154650678128</v>
      </c>
      <c r="O206" s="6">
        <v>2018.0580484474676</v>
      </c>
      <c r="P206" s="6">
        <v>2103.1649170864212</v>
      </c>
      <c r="Q206" s="6">
        <v>2169.9656416463604</v>
      </c>
      <c r="R206" s="6">
        <v>2187.8846894058138</v>
      </c>
      <c r="S206" s="25">
        <v>2187.8846894058138</v>
      </c>
      <c r="T206" s="107">
        <v>4347.2798631206078</v>
      </c>
      <c r="U206" s="6">
        <v>4385.2876179063906</v>
      </c>
      <c r="V206" s="6">
        <v>4435.7226925450686</v>
      </c>
      <c r="W206" s="6">
        <v>4480.3515436105718</v>
      </c>
      <c r="X206" s="6">
        <v>4657.8002749100169</v>
      </c>
      <c r="Y206" s="6">
        <v>4800.4940857904303</v>
      </c>
      <c r="Z206" s="6">
        <v>4848.5946314083058</v>
      </c>
      <c r="AA206" s="108">
        <v>4848.5946314083058</v>
      </c>
      <c r="AB206" s="21">
        <v>2.2659279280378519</v>
      </c>
      <c r="AC206" s="22">
        <v>2.2556425951961945</v>
      </c>
      <c r="AD206" s="22">
        <v>2.236631758210597</v>
      </c>
      <c r="AE206" s="22">
        <v>2.2201301627856522</v>
      </c>
      <c r="AF206" s="22">
        <v>2.2146624057245168</v>
      </c>
      <c r="AG206" s="22">
        <v>2.212244283346477</v>
      </c>
      <c r="AH206" s="22">
        <v>2.2161106821059606</v>
      </c>
      <c r="AI206" s="23">
        <v>2.2161106821059606</v>
      </c>
    </row>
    <row r="207" spans="1:35" x14ac:dyDescent="0.3">
      <c r="A207" s="116">
        <v>387</v>
      </c>
      <c r="B207" s="118" t="s">
        <v>2</v>
      </c>
      <c r="C207" s="146" t="s">
        <v>220</v>
      </c>
      <c r="D207" s="107">
        <v>1340.7899558884046</v>
      </c>
      <c r="E207" s="6">
        <v>1380.5742435030786</v>
      </c>
      <c r="F207" s="6">
        <v>1404.6304812576652</v>
      </c>
      <c r="G207" s="6">
        <v>1466.8671007661321</v>
      </c>
      <c r="H207" s="6">
        <v>1512.7474836515435</v>
      </c>
      <c r="I207" s="6">
        <v>1551.336495592433</v>
      </c>
      <c r="J207" s="6">
        <v>1602.7708930863041</v>
      </c>
      <c r="K207" s="108">
        <v>1602.7708930863041</v>
      </c>
      <c r="L207" s="13">
        <v>791.37333835151946</v>
      </c>
      <c r="M207" s="6">
        <v>809.60906500526471</v>
      </c>
      <c r="N207" s="6">
        <v>841.38456453516142</v>
      </c>
      <c r="O207" s="6">
        <v>870.17594534117291</v>
      </c>
      <c r="P207" s="6">
        <v>941.07674986202278</v>
      </c>
      <c r="Q207" s="6">
        <v>997.13992711473043</v>
      </c>
      <c r="R207" s="6">
        <v>1041.9748671709788</v>
      </c>
      <c r="S207" s="25">
        <v>1041.9748671709788</v>
      </c>
      <c r="T207" s="107">
        <v>2232.8017963859479</v>
      </c>
      <c r="U207" s="6">
        <v>2266.6089909264433</v>
      </c>
      <c r="V207" s="6">
        <v>2317.5144995012702</v>
      </c>
      <c r="W207" s="6">
        <v>2362.9297050789696</v>
      </c>
      <c r="X207" s="6">
        <v>2543.7406605597598</v>
      </c>
      <c r="Y207" s="6">
        <v>2689.90516718966</v>
      </c>
      <c r="Z207" s="6">
        <v>2836.6623784048347</v>
      </c>
      <c r="AA207" s="108">
        <v>2836.6623784048347</v>
      </c>
      <c r="AB207" s="21">
        <v>2.8214266114107596</v>
      </c>
      <c r="AC207" s="22">
        <v>2.7996339083872583</v>
      </c>
      <c r="AD207" s="22">
        <v>2.7544057701862217</v>
      </c>
      <c r="AE207" s="22">
        <v>2.7154619910258813</v>
      </c>
      <c r="AF207" s="22">
        <v>2.7030108446869119</v>
      </c>
      <c r="AG207" s="22">
        <v>2.6976205586040694</v>
      </c>
      <c r="AH207" s="22">
        <v>2.72239040285735</v>
      </c>
      <c r="AI207" s="23">
        <v>2.72239040285735</v>
      </c>
    </row>
    <row r="208" spans="1:35" x14ac:dyDescent="0.3">
      <c r="A208" s="116">
        <v>388</v>
      </c>
      <c r="B208" s="118" t="s">
        <v>2</v>
      </c>
      <c r="C208" s="146" t="s">
        <v>220</v>
      </c>
      <c r="D208" s="107">
        <v>411.6933059461245</v>
      </c>
      <c r="E208" s="6">
        <v>445.67401683455262</v>
      </c>
      <c r="F208" s="6">
        <v>466.43880647516607</v>
      </c>
      <c r="G208" s="6">
        <v>520.17738463874241</v>
      </c>
      <c r="H208" s="6">
        <v>559.90912679457483</v>
      </c>
      <c r="I208" s="6">
        <v>593.34028890500383</v>
      </c>
      <c r="J208" s="6">
        <v>620.14113171135773</v>
      </c>
      <c r="K208" s="108">
        <v>620.14113171135773</v>
      </c>
      <c r="L208" s="13">
        <v>1633.935120322154</v>
      </c>
      <c r="M208" s="6">
        <v>1657.7244007711784</v>
      </c>
      <c r="N208" s="6">
        <v>1695.3384180759667</v>
      </c>
      <c r="O208" s="6">
        <v>1728.8229074757987</v>
      </c>
      <c r="P208" s="6">
        <v>1810.7874665879451</v>
      </c>
      <c r="Q208" s="6">
        <v>1875.1069241386874</v>
      </c>
      <c r="R208" s="6">
        <v>1875.1069241386874</v>
      </c>
      <c r="S208" s="25">
        <v>1875.1069241386874</v>
      </c>
      <c r="T208" s="107">
        <v>4273.2311039016677</v>
      </c>
      <c r="U208" s="6">
        <v>4314.0231399362592</v>
      </c>
      <c r="V208" s="6">
        <v>4370.0364205370624</v>
      </c>
      <c r="W208" s="6">
        <v>4419.4655776580876</v>
      </c>
      <c r="X208" s="6">
        <v>4616.2429713394422</v>
      </c>
      <c r="Y208" s="6">
        <v>4774.3968993103954</v>
      </c>
      <c r="Z208" s="6">
        <v>4774.3968993103954</v>
      </c>
      <c r="AA208" s="108">
        <v>4774.3968993103954</v>
      </c>
      <c r="AB208" s="21">
        <v>2.6153003572498879</v>
      </c>
      <c r="AC208" s="22">
        <v>2.6023765699107542</v>
      </c>
      <c r="AD208" s="22">
        <v>2.5776779278656354</v>
      </c>
      <c r="AE208" s="22">
        <v>2.5563437171889478</v>
      </c>
      <c r="AF208" s="22">
        <v>2.5493013710978452</v>
      </c>
      <c r="AG208" s="22">
        <v>2.5461998128471897</v>
      </c>
      <c r="AH208" s="22">
        <v>2.5461998128471897</v>
      </c>
      <c r="AI208" s="23">
        <v>2.5461998128471897</v>
      </c>
    </row>
    <row r="209" spans="1:35" x14ac:dyDescent="0.3">
      <c r="A209" s="116">
        <v>389</v>
      </c>
      <c r="B209" s="118" t="s">
        <v>2</v>
      </c>
      <c r="C209" s="146" t="s">
        <v>220</v>
      </c>
      <c r="D209" s="107">
        <v>691.36593826190983</v>
      </c>
      <c r="E209" s="6">
        <v>727.1185256219436</v>
      </c>
      <c r="F209" s="6">
        <v>749.03860824844833</v>
      </c>
      <c r="G209" s="6">
        <v>805.9337272883389</v>
      </c>
      <c r="H209" s="6">
        <v>847.93841865612421</v>
      </c>
      <c r="I209" s="6">
        <v>883.35679918731</v>
      </c>
      <c r="J209" s="6">
        <v>929.42791213763871</v>
      </c>
      <c r="K209" s="108">
        <v>989.66632401114157</v>
      </c>
      <c r="L209" s="13">
        <v>1777.2627624556765</v>
      </c>
      <c r="M209" s="6">
        <v>1802.0139062335068</v>
      </c>
      <c r="N209" s="6">
        <v>1840.7981485851435</v>
      </c>
      <c r="O209" s="6">
        <v>1875.3702047358322</v>
      </c>
      <c r="P209" s="6">
        <v>1960.0102235471563</v>
      </c>
      <c r="Q209" s="6">
        <v>2026.5332364324936</v>
      </c>
      <c r="R209" s="6">
        <v>2083.21146188486</v>
      </c>
      <c r="S209" s="25">
        <v>2164.6683281244746</v>
      </c>
      <c r="T209" s="107">
        <v>5369.4657132682851</v>
      </c>
      <c r="U209" s="6">
        <v>5418.6224414875642</v>
      </c>
      <c r="V209" s="6">
        <v>5485.3579869012492</v>
      </c>
      <c r="W209" s="6">
        <v>5544.3556606464872</v>
      </c>
      <c r="X209" s="6">
        <v>5779.3566392945168</v>
      </c>
      <c r="Y209" s="6">
        <v>5968.5515715233323</v>
      </c>
      <c r="Z209" s="6">
        <v>6171.1021363249938</v>
      </c>
      <c r="AA209" s="108">
        <v>6430.4460175486656</v>
      </c>
      <c r="AB209" s="21">
        <v>3.0211996935383918</v>
      </c>
      <c r="AC209" s="22">
        <v>3.0069814793013112</v>
      </c>
      <c r="AD209" s="22">
        <v>2.9798802172401966</v>
      </c>
      <c r="AE209" s="22">
        <v>2.9564059654170918</v>
      </c>
      <c r="AF209" s="22">
        <v>2.948635966212076</v>
      </c>
      <c r="AG209" s="22">
        <v>2.945202903274541</v>
      </c>
      <c r="AH209" s="22">
        <v>2.9623023150714949</v>
      </c>
      <c r="AI209" s="23">
        <v>2.970638011376169</v>
      </c>
    </row>
    <row r="210" spans="1:35" x14ac:dyDescent="0.3">
      <c r="A210" s="116">
        <v>390</v>
      </c>
      <c r="B210" s="118" t="s">
        <v>2</v>
      </c>
      <c r="C210" s="146" t="s">
        <v>222</v>
      </c>
      <c r="D210" s="107">
        <v>810.30310994917295</v>
      </c>
      <c r="E210" s="6">
        <v>838.76363954902251</v>
      </c>
      <c r="F210" s="6">
        <v>856.21600293334041</v>
      </c>
      <c r="G210" s="6">
        <v>901.72002196613278</v>
      </c>
      <c r="H210" s="6">
        <v>935.16432302364842</v>
      </c>
      <c r="I210" s="6">
        <v>963.11201876737005</v>
      </c>
      <c r="J210" s="6">
        <v>999.443050641117</v>
      </c>
      <c r="K210" s="108">
        <v>1046.3797809742136</v>
      </c>
      <c r="L210" s="13">
        <v>1569.4376813620693</v>
      </c>
      <c r="M210" s="6">
        <v>1589.4954988437185</v>
      </c>
      <c r="N210" s="6">
        <v>1620.1297578370461</v>
      </c>
      <c r="O210" s="6">
        <v>1647.393905726397</v>
      </c>
      <c r="P210" s="6">
        <v>1713.9315024823929</v>
      </c>
      <c r="Q210" s="6">
        <v>1765.868017394215</v>
      </c>
      <c r="R210" s="6">
        <v>1809.6625903775089</v>
      </c>
      <c r="S210" s="25">
        <v>1871.7326137660577</v>
      </c>
      <c r="T210" s="107">
        <v>3578.3921096126919</v>
      </c>
      <c r="U210" s="6">
        <v>3608.3342992973339</v>
      </c>
      <c r="V210" s="6">
        <v>3648.1290687457818</v>
      </c>
      <c r="W210" s="6">
        <v>3683.2869905642997</v>
      </c>
      <c r="X210" s="6">
        <v>3822.9994263989624</v>
      </c>
      <c r="Y210" s="6">
        <v>3934.7371978942297</v>
      </c>
      <c r="Z210" s="6">
        <v>4053.1448529654353</v>
      </c>
      <c r="AA210" s="108">
        <v>4202.5602507099784</v>
      </c>
      <c r="AB210" s="21">
        <v>2.2800472755994425</v>
      </c>
      <c r="AC210" s="22">
        <v>2.270112939559894</v>
      </c>
      <c r="AD210" s="22">
        <v>2.2517511644352584</v>
      </c>
      <c r="AE210" s="22">
        <v>2.2358265244038291</v>
      </c>
      <c r="AF210" s="22">
        <v>2.2305438816323031</v>
      </c>
      <c r="AG210" s="22">
        <v>2.2282170349857089</v>
      </c>
      <c r="AH210" s="22">
        <v>2.2397240648710763</v>
      </c>
      <c r="AI210" s="23">
        <v>2.2452781021185131</v>
      </c>
    </row>
    <row r="211" spans="1:35" x14ac:dyDescent="0.3">
      <c r="A211" s="116">
        <v>391</v>
      </c>
      <c r="B211" s="118" t="s">
        <v>2</v>
      </c>
      <c r="C211" s="146" t="s">
        <v>222</v>
      </c>
      <c r="D211" s="107">
        <v>1583.200953160964</v>
      </c>
      <c r="E211" s="6">
        <v>1608.1155090960131</v>
      </c>
      <c r="F211" s="6">
        <v>1623.687511512426</v>
      </c>
      <c r="G211" s="6">
        <v>1664.016031383009</v>
      </c>
      <c r="H211" s="6">
        <v>1693.5531147674424</v>
      </c>
      <c r="I211" s="6">
        <v>1718.2001351546662</v>
      </c>
      <c r="J211" s="6">
        <v>1749.2129846929738</v>
      </c>
      <c r="K211" s="108">
        <v>1790.5464608219861</v>
      </c>
      <c r="L211" s="13">
        <v>1869.4019609700836</v>
      </c>
      <c r="M211" s="6">
        <v>1887.9923477154643</v>
      </c>
      <c r="N211" s="6">
        <v>1914.1955728119067</v>
      </c>
      <c r="O211" s="6">
        <v>1937.0946200343535</v>
      </c>
      <c r="P211" s="6">
        <v>1992.7786365469947</v>
      </c>
      <c r="Q211" s="6">
        <v>2036.1212321755986</v>
      </c>
      <c r="R211" s="6">
        <v>2073.0592896330727</v>
      </c>
      <c r="S211" s="25">
        <v>2126.9067985871134</v>
      </c>
      <c r="T211" s="107">
        <v>4268.5894102612856</v>
      </c>
      <c r="U211" s="6">
        <v>4296.3818161472909</v>
      </c>
      <c r="V211" s="6">
        <v>4330.5033493089368</v>
      </c>
      <c r="W211" s="6">
        <v>4360.1708086126546</v>
      </c>
      <c r="X211" s="6">
        <v>4477.8807304591255</v>
      </c>
      <c r="Y211" s="6">
        <v>4571.8194874525643</v>
      </c>
      <c r="Z211" s="6">
        <v>4672.4573695508489</v>
      </c>
      <c r="AA211" s="108">
        <v>4802.8995865806719</v>
      </c>
      <c r="AB211" s="21">
        <v>2.2833983805420845</v>
      </c>
      <c r="AC211" s="22">
        <v>2.2756351853576424</v>
      </c>
      <c r="AD211" s="22">
        <v>2.2623097716956542</v>
      </c>
      <c r="AE211" s="22">
        <v>2.2508816882343767</v>
      </c>
      <c r="AF211" s="22">
        <v>2.2470537611835373</v>
      </c>
      <c r="AG211" s="22">
        <v>2.2453572091911091</v>
      </c>
      <c r="AH211" s="22">
        <v>2.2538947115100911</v>
      </c>
      <c r="AI211" s="23">
        <v>2.2581617538536238</v>
      </c>
    </row>
    <row r="212" spans="1:35" x14ac:dyDescent="0.3">
      <c r="A212" s="116">
        <v>392</v>
      </c>
      <c r="B212" s="118" t="s">
        <v>2</v>
      </c>
      <c r="C212" s="146" t="s">
        <v>223</v>
      </c>
      <c r="D212" s="107">
        <v>2365.4980465046183</v>
      </c>
      <c r="E212" s="6">
        <v>2414.8724494371099</v>
      </c>
      <c r="F212" s="6">
        <v>2445.118346177147</v>
      </c>
      <c r="G212" s="6">
        <v>2523.8077318492728</v>
      </c>
      <c r="H212" s="6">
        <v>2581.8065489554042</v>
      </c>
      <c r="I212" s="6">
        <v>2630.7289164840718</v>
      </c>
      <c r="J212" s="6">
        <v>2701.1328763440215</v>
      </c>
      <c r="K212" s="108">
        <v>2784.0929223780595</v>
      </c>
      <c r="L212" s="13">
        <v>1993.2779945283419</v>
      </c>
      <c r="M212" s="6">
        <v>2020.7910991206111</v>
      </c>
      <c r="N212" s="6">
        <v>2064.154357444399</v>
      </c>
      <c r="O212" s="6">
        <v>2103.0306383992829</v>
      </c>
      <c r="P212" s="6">
        <v>2198.4237759011548</v>
      </c>
      <c r="Q212" s="6">
        <v>2273.1616258120998</v>
      </c>
      <c r="R212" s="6">
        <v>2336.9002339741974</v>
      </c>
      <c r="S212" s="25">
        <v>2429.7555976193398</v>
      </c>
      <c r="T212" s="107">
        <v>5670.388390660396</v>
      </c>
      <c r="U212" s="6">
        <v>5721.7855671887255</v>
      </c>
      <c r="V212" s="6">
        <v>5792.0447694516861</v>
      </c>
      <c r="W212" s="6">
        <v>5854.5167569108671</v>
      </c>
      <c r="X212" s="6">
        <v>6103.9144525160536</v>
      </c>
      <c r="Y212" s="6">
        <v>6304.0637434119335</v>
      </c>
      <c r="Z212" s="6">
        <v>6518.547718457392</v>
      </c>
      <c r="AA212" s="108">
        <v>6796.9268028367542</v>
      </c>
      <c r="AB212" s="21">
        <v>2.8447554261000851</v>
      </c>
      <c r="AC212" s="22">
        <v>2.8314582193472044</v>
      </c>
      <c r="AD212" s="22">
        <v>2.8060133916645347</v>
      </c>
      <c r="AE212" s="22">
        <v>2.7838475816819384</v>
      </c>
      <c r="AF212" s="22">
        <v>2.7764958327991156</v>
      </c>
      <c r="AG212" s="22">
        <v>2.7732580349009592</v>
      </c>
      <c r="AH212" s="22">
        <v>2.789399232234989</v>
      </c>
      <c r="AI212" s="23">
        <v>2.7973705707258554</v>
      </c>
    </row>
    <row r="213" spans="1:35" x14ac:dyDescent="0.3">
      <c r="A213" s="116">
        <v>393</v>
      </c>
      <c r="B213" s="118" t="s">
        <v>2</v>
      </c>
      <c r="C213" s="146" t="s">
        <v>223</v>
      </c>
      <c r="D213" s="107">
        <v>2678.235180826664</v>
      </c>
      <c r="E213" s="6">
        <v>2728.4167588989085</v>
      </c>
      <c r="F213" s="6">
        <v>2758.6838679656616</v>
      </c>
      <c r="G213" s="6">
        <v>2837.2796388300503</v>
      </c>
      <c r="H213" s="6">
        <v>2894.879027057621</v>
      </c>
      <c r="I213" s="6">
        <v>2943.0910035909592</v>
      </c>
      <c r="J213" s="6">
        <v>3011.5832743268088</v>
      </c>
      <c r="K213" s="108">
        <v>3092.3535460063554</v>
      </c>
      <c r="L213" s="13">
        <v>2637.2286152568104</v>
      </c>
      <c r="M213" s="6">
        <v>2668.5282828287391</v>
      </c>
      <c r="N213" s="6">
        <v>2714.8202799753053</v>
      </c>
      <c r="O213" s="6">
        <v>2755.7591846107671</v>
      </c>
      <c r="P213" s="6">
        <v>2855.5616550064901</v>
      </c>
      <c r="Q213" s="6">
        <v>2933.4886439845341</v>
      </c>
      <c r="R213" s="6">
        <v>2999.5785121862923</v>
      </c>
      <c r="S213" s="25">
        <v>3094.6379714672403</v>
      </c>
      <c r="T213" s="107">
        <v>6792.4594579501145</v>
      </c>
      <c r="U213" s="6">
        <v>6845.29924087359</v>
      </c>
      <c r="V213" s="6">
        <v>6913.250529114569</v>
      </c>
      <c r="W213" s="6">
        <v>6972.9524494322877</v>
      </c>
      <c r="X213" s="6">
        <v>7210.115256089317</v>
      </c>
      <c r="Y213" s="6">
        <v>7399.897244032768</v>
      </c>
      <c r="Z213" s="6">
        <v>7602.1889876704445</v>
      </c>
      <c r="AA213" s="108">
        <v>7861.1251442765333</v>
      </c>
      <c r="AB213" s="21">
        <v>2.5756050949298048</v>
      </c>
      <c r="AC213" s="22">
        <v>2.5651964361484372</v>
      </c>
      <c r="AD213" s="22">
        <v>2.546485518804749</v>
      </c>
      <c r="AE213" s="22">
        <v>2.5303199526184912</v>
      </c>
      <c r="AF213" s="22">
        <v>2.5249376925370326</v>
      </c>
      <c r="AG213" s="22">
        <v>2.5225586808413709</v>
      </c>
      <c r="AH213" s="22">
        <v>2.5344190714746331</v>
      </c>
      <c r="AI213" s="23">
        <v>2.5402406409914855</v>
      </c>
    </row>
    <row r="214" spans="1:35" x14ac:dyDescent="0.3">
      <c r="A214" s="116">
        <v>394</v>
      </c>
      <c r="B214" s="118" t="s">
        <v>2</v>
      </c>
      <c r="C214" s="146" t="s">
        <v>225</v>
      </c>
      <c r="D214" s="107">
        <v>1502.3891893991154</v>
      </c>
      <c r="E214" s="6">
        <v>1542.6014850967399</v>
      </c>
      <c r="F214" s="6">
        <v>1566.9140939384506</v>
      </c>
      <c r="G214" s="6">
        <v>1628.7378287048471</v>
      </c>
      <c r="H214" s="6">
        <v>1674.1458333521662</v>
      </c>
      <c r="I214" s="6">
        <v>1712.4502706066146</v>
      </c>
      <c r="J214" s="6">
        <v>1765.1554143923011</v>
      </c>
      <c r="K214" s="108">
        <v>1830.3608374793837</v>
      </c>
      <c r="L214" s="13">
        <v>760.66027218005047</v>
      </c>
      <c r="M214" s="6">
        <v>778.45519561702804</v>
      </c>
      <c r="N214" s="6">
        <v>809.57570545085412</v>
      </c>
      <c r="O214" s="6">
        <v>837.38451201732141</v>
      </c>
      <c r="P214" s="6">
        <v>905.53839035743567</v>
      </c>
      <c r="Q214" s="6">
        <v>959.54464571691722</v>
      </c>
      <c r="R214" s="6">
        <v>1005.8772046323948</v>
      </c>
      <c r="S214" s="25">
        <v>1073.2364427090151</v>
      </c>
      <c r="T214" s="107">
        <v>2018.9644764928094</v>
      </c>
      <c r="U214" s="6">
        <v>2049.9607116819443</v>
      </c>
      <c r="V214" s="6">
        <v>2096.8560602673574</v>
      </c>
      <c r="W214" s="6">
        <v>2138.104200732666</v>
      </c>
      <c r="X214" s="6">
        <v>2301.531410939871</v>
      </c>
      <c r="Y214" s="6">
        <v>2433.9260912071031</v>
      </c>
      <c r="Z214" s="6">
        <v>2576.5296883850401</v>
      </c>
      <c r="AA214" s="108">
        <v>2761.9709105109705</v>
      </c>
      <c r="AB214" s="21">
        <v>2.6542262693783942</v>
      </c>
      <c r="AC214" s="22">
        <v>2.6333701967999339</v>
      </c>
      <c r="AD214" s="22">
        <v>2.5900679160074529</v>
      </c>
      <c r="AE214" s="22">
        <v>2.5533123314901229</v>
      </c>
      <c r="AF214" s="22">
        <v>2.5416166067033408</v>
      </c>
      <c r="AG214" s="22">
        <v>2.5365428300510309</v>
      </c>
      <c r="AH214" s="22">
        <v>2.5614753734544089</v>
      </c>
      <c r="AI214" s="23">
        <v>2.5734971350202458</v>
      </c>
    </row>
    <row r="215" spans="1:35" x14ac:dyDescent="0.3">
      <c r="A215" s="116">
        <v>395</v>
      </c>
      <c r="B215" s="118" t="s">
        <v>2</v>
      </c>
      <c r="C215" s="146" t="s">
        <v>225</v>
      </c>
      <c r="D215" s="107">
        <v>228.96695445536275</v>
      </c>
      <c r="E215" s="6">
        <v>260.91145899988982</v>
      </c>
      <c r="F215" s="6">
        <v>280.33349059802902</v>
      </c>
      <c r="G215" s="6">
        <v>330.63172907846683</v>
      </c>
      <c r="H215" s="6">
        <v>367.66407235642902</v>
      </c>
      <c r="I215" s="6">
        <v>398.99299954753798</v>
      </c>
      <c r="J215" s="6">
        <v>411.55171610039281</v>
      </c>
      <c r="K215" s="108">
        <v>411.55171610039281</v>
      </c>
      <c r="L215" s="13">
        <v>1695.361252665092</v>
      </c>
      <c r="M215" s="6">
        <v>1719.1836825858554</v>
      </c>
      <c r="N215" s="6">
        <v>1756.3042139616452</v>
      </c>
      <c r="O215" s="6">
        <v>1789.274877959255</v>
      </c>
      <c r="P215" s="6">
        <v>1869.6786286095257</v>
      </c>
      <c r="Q215" s="6">
        <v>1932.8754214277292</v>
      </c>
      <c r="R215" s="6">
        <v>1932.8754214277292</v>
      </c>
      <c r="S215" s="25">
        <v>1932.8754214277292</v>
      </c>
      <c r="T215" s="107">
        <v>4329.1548894485222</v>
      </c>
      <c r="U215" s="6">
        <v>4369.0201509824528</v>
      </c>
      <c r="V215" s="6">
        <v>4423.0019185464971</v>
      </c>
      <c r="W215" s="6">
        <v>4470.552512833915</v>
      </c>
      <c r="X215" s="6">
        <v>4659.2170585089525</v>
      </c>
      <c r="Y215" s="6">
        <v>4811.1169446591302</v>
      </c>
      <c r="Z215" s="6">
        <v>4811.1169446591302</v>
      </c>
      <c r="AA215" s="108">
        <v>4811.1169446591302</v>
      </c>
      <c r="AB215" s="21">
        <v>2.5535294514034286</v>
      </c>
      <c r="AC215" s="22">
        <v>2.541334119930065</v>
      </c>
      <c r="AD215" s="22">
        <v>2.5183575165316365</v>
      </c>
      <c r="AE215" s="22">
        <v>2.4985275140803251</v>
      </c>
      <c r="AF215" s="22">
        <v>2.491988188351919</v>
      </c>
      <c r="AG215" s="22">
        <v>2.4890983098669506</v>
      </c>
      <c r="AH215" s="22">
        <v>2.4890983098669506</v>
      </c>
      <c r="AI215" s="23">
        <v>2.4890983098669506</v>
      </c>
    </row>
    <row r="216" spans="1:35" x14ac:dyDescent="0.3">
      <c r="A216" s="116">
        <v>396</v>
      </c>
      <c r="B216" s="118" t="s">
        <v>2</v>
      </c>
      <c r="C216" s="146" t="s">
        <v>225</v>
      </c>
      <c r="D216" s="107">
        <v>2021.4262114330418</v>
      </c>
      <c r="E216" s="6">
        <v>2065.3995663582764</v>
      </c>
      <c r="F216" s="6">
        <v>2091.8912168293668</v>
      </c>
      <c r="G216" s="6">
        <v>2160.6811378579096</v>
      </c>
      <c r="H216" s="6">
        <v>2211.1301506012715</v>
      </c>
      <c r="I216" s="6">
        <v>2253.5611832533104</v>
      </c>
      <c r="J216" s="6">
        <v>2311.353993128429</v>
      </c>
      <c r="K216" s="108">
        <v>2383.2808925176755</v>
      </c>
      <c r="L216" s="13">
        <v>1731.1931631984728</v>
      </c>
      <c r="M216" s="6">
        <v>1755.6245418376732</v>
      </c>
      <c r="N216" s="6">
        <v>1793.7938888000604</v>
      </c>
      <c r="O216" s="6">
        <v>1827.8747526477844</v>
      </c>
      <c r="P216" s="6">
        <v>1911.1888642294261</v>
      </c>
      <c r="Q216" s="6">
        <v>1976.6424789806526</v>
      </c>
      <c r="R216" s="6">
        <v>2032.2652540145359</v>
      </c>
      <c r="S216" s="25">
        <v>2111.6665686008841</v>
      </c>
      <c r="T216" s="107">
        <v>4621.6737510534267</v>
      </c>
      <c r="U216" s="6">
        <v>4664.4543162838618</v>
      </c>
      <c r="V216" s="6">
        <v>4722.4846515266017</v>
      </c>
      <c r="W216" s="6">
        <v>4773.8676543098572</v>
      </c>
      <c r="X216" s="6">
        <v>4978.2165795933961</v>
      </c>
      <c r="Y216" s="6">
        <v>5142.6614180841598</v>
      </c>
      <c r="Z216" s="6">
        <v>5318.2573516187776</v>
      </c>
      <c r="AA216" s="108">
        <v>5541.5814450850412</v>
      </c>
      <c r="AB216" s="21">
        <v>2.6696464896584011</v>
      </c>
      <c r="AC216" s="22">
        <v>2.6568632444619484</v>
      </c>
      <c r="AD216" s="22">
        <v>2.6326796411853417</v>
      </c>
      <c r="AE216" s="22">
        <v>2.6117039186599786</v>
      </c>
      <c r="AF216" s="22">
        <v>2.6047747937253534</v>
      </c>
      <c r="AG216" s="22">
        <v>2.6017155215323569</v>
      </c>
      <c r="AH216" s="22">
        <v>2.6169110263107114</v>
      </c>
      <c r="AI216" s="23">
        <v>2.6242691566390133</v>
      </c>
    </row>
    <row r="217" spans="1:35" x14ac:dyDescent="0.3">
      <c r="A217" s="116">
        <v>397</v>
      </c>
      <c r="B217" s="118" t="s">
        <v>2</v>
      </c>
      <c r="C217" s="146" t="s">
        <v>225</v>
      </c>
      <c r="D217" s="107">
        <v>380.09528368342916</v>
      </c>
      <c r="E217" s="6">
        <v>414.08080671157234</v>
      </c>
      <c r="F217" s="6">
        <v>434.65973449876481</v>
      </c>
      <c r="G217" s="6">
        <v>488.03437025445487</v>
      </c>
      <c r="H217" s="6">
        <v>527.49311991187096</v>
      </c>
      <c r="I217" s="6">
        <v>560.71259132895636</v>
      </c>
      <c r="J217" s="6">
        <v>560.71259132895636</v>
      </c>
      <c r="K217" s="108">
        <v>560.71259132895636</v>
      </c>
      <c r="L217" s="13">
        <v>740.18489473240425</v>
      </c>
      <c r="M217" s="6">
        <v>758.15088450289841</v>
      </c>
      <c r="N217" s="6">
        <v>789.59406061348034</v>
      </c>
      <c r="O217" s="6">
        <v>818.12652143205446</v>
      </c>
      <c r="P217" s="6">
        <v>888.34554282469458</v>
      </c>
      <c r="Q217" s="6">
        <v>916.40589747997888</v>
      </c>
      <c r="R217" s="6">
        <v>916.40589747997888</v>
      </c>
      <c r="S217" s="25">
        <v>916.40589747997888</v>
      </c>
      <c r="T217" s="107">
        <v>2053.4426177534879</v>
      </c>
      <c r="U217" s="6">
        <v>2086.157899245457</v>
      </c>
      <c r="V217" s="6">
        <v>2135.6674616632044</v>
      </c>
      <c r="W217" s="6">
        <v>2179.8631455742334</v>
      </c>
      <c r="X217" s="6">
        <v>2355.5718917668664</v>
      </c>
      <c r="Y217" s="6">
        <v>2427.338764414088</v>
      </c>
      <c r="Z217" s="6">
        <v>2427.338764414088</v>
      </c>
      <c r="AA217" s="108">
        <v>2427.338764414088</v>
      </c>
      <c r="AB217" s="21">
        <v>2.7742292937440447</v>
      </c>
      <c r="AC217" s="22">
        <v>2.7516394716248356</v>
      </c>
      <c r="AD217" s="22">
        <v>2.7047663707144447</v>
      </c>
      <c r="AE217" s="22">
        <v>2.6644572550448378</v>
      </c>
      <c r="AF217" s="22">
        <v>2.6516392306948435</v>
      </c>
      <c r="AG217" s="22">
        <v>2.6487594319165968</v>
      </c>
      <c r="AH217" s="22">
        <v>2.6487594319165968</v>
      </c>
      <c r="AI217" s="23">
        <v>2.6487594319165968</v>
      </c>
    </row>
    <row r="218" spans="1:35" x14ac:dyDescent="0.3">
      <c r="A218" s="116">
        <v>398</v>
      </c>
      <c r="B218" s="118" t="s">
        <v>2</v>
      </c>
      <c r="C218" s="146" t="s">
        <v>225</v>
      </c>
      <c r="D218" s="107">
        <v>1629.7466089170089</v>
      </c>
      <c r="E218" s="6">
        <v>1671.534834670907</v>
      </c>
      <c r="F218" s="6">
        <v>1696.8030249256237</v>
      </c>
      <c r="G218" s="6">
        <v>1762.4989950469749</v>
      </c>
      <c r="H218" s="6">
        <v>1810.8179165949271</v>
      </c>
      <c r="I218" s="6">
        <v>1851.4996106397241</v>
      </c>
      <c r="J218" s="6">
        <v>1906.1776839734334</v>
      </c>
      <c r="K218" s="108">
        <v>1975.1970528720651</v>
      </c>
      <c r="L218" s="13">
        <v>1165.0489767710596</v>
      </c>
      <c r="M218" s="6">
        <v>1185.84093825476</v>
      </c>
      <c r="N218" s="6">
        <v>1220.3936800286619</v>
      </c>
      <c r="O218" s="6">
        <v>1251.6042115797616</v>
      </c>
      <c r="P218" s="6">
        <v>1328.308490306923</v>
      </c>
      <c r="Q218" s="6">
        <v>1388.8584365422671</v>
      </c>
      <c r="R218" s="6">
        <v>1440.7119099290956</v>
      </c>
      <c r="S218" s="25">
        <v>1515.9508440895866</v>
      </c>
      <c r="T218" s="107">
        <v>3747.162450746956</v>
      </c>
      <c r="U218" s="6">
        <v>3791.1677718021519</v>
      </c>
      <c r="V218" s="6">
        <v>3854.3798732176447</v>
      </c>
      <c r="W218" s="6">
        <v>3910.8302183374731</v>
      </c>
      <c r="X218" s="6">
        <v>4135.9177230219802</v>
      </c>
      <c r="Y218" s="6">
        <v>4317.763464044001</v>
      </c>
      <c r="Z218" s="6">
        <v>4513.3688067620706</v>
      </c>
      <c r="AA218" s="108">
        <v>4766.6980006898411</v>
      </c>
      <c r="AB218" s="21">
        <v>3.2163132412958633</v>
      </c>
      <c r="AC218" s="22">
        <v>3.1970289180450582</v>
      </c>
      <c r="AD218" s="22">
        <v>3.1583086149111503</v>
      </c>
      <c r="AE218" s="22">
        <v>3.1246540896512842</v>
      </c>
      <c r="AF218" s="22">
        <v>3.1136725792261726</v>
      </c>
      <c r="AG218" s="22">
        <v>3.1088578579639847</v>
      </c>
      <c r="AH218" s="22">
        <v>3.1327351260559757</v>
      </c>
      <c r="AI218" s="23">
        <v>3.1443618500390826</v>
      </c>
    </row>
    <row r="219" spans="1:35" x14ac:dyDescent="0.3">
      <c r="A219" s="116">
        <v>399</v>
      </c>
      <c r="B219" s="118" t="s">
        <v>2</v>
      </c>
      <c r="C219" s="146" t="s">
        <v>225</v>
      </c>
      <c r="D219" s="107">
        <v>359.1794525854105</v>
      </c>
      <c r="E219" s="6">
        <v>392.76577319623681</v>
      </c>
      <c r="F219" s="6">
        <v>413.14897385566155</v>
      </c>
      <c r="G219" s="6">
        <v>466.09803860941275</v>
      </c>
      <c r="H219" s="6">
        <v>505.30152993019925</v>
      </c>
      <c r="I219" s="6">
        <v>538.35764375022541</v>
      </c>
      <c r="J219" s="6">
        <v>580.75683681012265</v>
      </c>
      <c r="K219" s="108">
        <v>636.91348502906374</v>
      </c>
      <c r="L219" s="13">
        <v>2288.123429774445</v>
      </c>
      <c r="M219" s="6">
        <v>2316.2076810991975</v>
      </c>
      <c r="N219" s="6">
        <v>2358.0658470296994</v>
      </c>
      <c r="O219" s="6">
        <v>2395.0252847649595</v>
      </c>
      <c r="P219" s="6">
        <v>2485.328943733608</v>
      </c>
      <c r="Q219" s="6">
        <v>2556.1085262459465</v>
      </c>
      <c r="R219" s="6">
        <v>2616.0245094454053</v>
      </c>
      <c r="S219" s="25">
        <v>2638.0593195262895</v>
      </c>
      <c r="T219" s="107">
        <v>5172.8853384545837</v>
      </c>
      <c r="U219" s="6">
        <v>5214.4581003572457</v>
      </c>
      <c r="V219" s="6">
        <v>5268.3822156966971</v>
      </c>
      <c r="W219" s="6">
        <v>5315.6709373183057</v>
      </c>
      <c r="X219" s="6">
        <v>5503.8984845659224</v>
      </c>
      <c r="Y219" s="6">
        <v>5655.0842712958183</v>
      </c>
      <c r="Z219" s="6">
        <v>5815.9281274920149</v>
      </c>
      <c r="AA219" s="108">
        <v>5868.5789868320862</v>
      </c>
      <c r="AB219" s="21">
        <v>2.2607544991419051</v>
      </c>
      <c r="AC219" s="22">
        <v>2.2512912563534164</v>
      </c>
      <c r="AD219" s="22">
        <v>2.2341963954623796</v>
      </c>
      <c r="AE219" s="22">
        <v>2.219463389857268</v>
      </c>
      <c r="AF219" s="22">
        <v>2.2145553402269726</v>
      </c>
      <c r="AG219" s="22">
        <v>2.2123803481854556</v>
      </c>
      <c r="AH219" s="22">
        <v>2.2231932867956905</v>
      </c>
      <c r="AI219" s="23">
        <v>2.2245818899500311</v>
      </c>
    </row>
    <row r="220" spans="1:35" x14ac:dyDescent="0.3">
      <c r="A220" s="116">
        <v>400</v>
      </c>
      <c r="B220" s="118" t="s">
        <v>2</v>
      </c>
      <c r="C220" s="146" t="s">
        <v>225</v>
      </c>
      <c r="D220" s="107">
        <v>303.00763346300369</v>
      </c>
      <c r="E220" s="6">
        <v>336.01168385235081</v>
      </c>
      <c r="F220" s="6">
        <v>356.33504485745505</v>
      </c>
      <c r="G220" s="6">
        <v>409.4168928481721</v>
      </c>
      <c r="H220" s="6">
        <v>448.45552400494478</v>
      </c>
      <c r="I220" s="6">
        <v>481.2308252647727</v>
      </c>
      <c r="J220" s="6">
        <v>522.76943625677086</v>
      </c>
      <c r="K220" s="108">
        <v>526.12475042809695</v>
      </c>
      <c r="L220" s="13">
        <v>1726.0743188365614</v>
      </c>
      <c r="M220" s="6">
        <v>1750.3477057859559</v>
      </c>
      <c r="N220" s="6">
        <v>1788.5051675210295</v>
      </c>
      <c r="O220" s="6">
        <v>1822.6267973852916</v>
      </c>
      <c r="P220" s="6">
        <v>1905.9019970859792</v>
      </c>
      <c r="Q220" s="6">
        <v>1971.1102582222161</v>
      </c>
      <c r="R220" s="6">
        <v>2026.0560682772557</v>
      </c>
      <c r="S220" s="25">
        <v>2026.0560682772557</v>
      </c>
      <c r="T220" s="107">
        <v>4746.7558241822999</v>
      </c>
      <c r="U220" s="6">
        <v>4790.5639619643362</v>
      </c>
      <c r="V220" s="6">
        <v>4850.3242854789041</v>
      </c>
      <c r="W220" s="6">
        <v>4903.3176160645653</v>
      </c>
      <c r="X220" s="6">
        <v>5113.713775146457</v>
      </c>
      <c r="Y220" s="6">
        <v>5282.4680955407694</v>
      </c>
      <c r="Z220" s="6">
        <v>5461.1425806643629</v>
      </c>
      <c r="AA220" s="108">
        <v>5461.1425806643629</v>
      </c>
      <c r="AB220" s="21">
        <v>2.7500298060061463</v>
      </c>
      <c r="AC220" s="22">
        <v>2.7369213249051203</v>
      </c>
      <c r="AD220" s="22">
        <v>2.7119431207468812</v>
      </c>
      <c r="AE220" s="22">
        <v>2.6902477364531117</v>
      </c>
      <c r="AF220" s="22">
        <v>2.6830937702804487</v>
      </c>
      <c r="AG220" s="22">
        <v>2.679945514719777</v>
      </c>
      <c r="AH220" s="22">
        <v>2.6954548130091691</v>
      </c>
      <c r="AI220" s="23">
        <v>2.6954548130091691</v>
      </c>
    </row>
    <row r="221" spans="1:35" x14ac:dyDescent="0.3">
      <c r="A221" s="116">
        <v>401</v>
      </c>
      <c r="B221" s="118" t="s">
        <v>2</v>
      </c>
      <c r="C221" s="146" t="s">
        <v>225</v>
      </c>
      <c r="D221" s="107">
        <v>505.80375465060143</v>
      </c>
      <c r="E221" s="6">
        <v>539.98686124732103</v>
      </c>
      <c r="F221" s="6">
        <v>560.67164820609662</v>
      </c>
      <c r="G221" s="6">
        <v>614.60850214583752</v>
      </c>
      <c r="H221" s="6">
        <v>654.34339196939743</v>
      </c>
      <c r="I221" s="6">
        <v>687.77526261101616</v>
      </c>
      <c r="J221" s="6">
        <v>730.69983504998561</v>
      </c>
      <c r="K221" s="108">
        <v>730.69983504998561</v>
      </c>
      <c r="L221" s="13">
        <v>1361.6126002684618</v>
      </c>
      <c r="M221" s="6">
        <v>1383.4443452969663</v>
      </c>
      <c r="N221" s="6">
        <v>1418.6528691516908</v>
      </c>
      <c r="O221" s="6">
        <v>1450.2811281183631</v>
      </c>
      <c r="P221" s="6">
        <v>1527.70555162656</v>
      </c>
      <c r="Q221" s="6">
        <v>1588.5400882628851</v>
      </c>
      <c r="R221" s="6">
        <v>1590.6079694117911</v>
      </c>
      <c r="S221" s="25">
        <v>1590.6079694117911</v>
      </c>
      <c r="T221" s="107">
        <v>3560.1508212861445</v>
      </c>
      <c r="U221" s="6">
        <v>3597.5768467038406</v>
      </c>
      <c r="V221" s="6">
        <v>3649.9691333313122</v>
      </c>
      <c r="W221" s="6">
        <v>3696.5705595514887</v>
      </c>
      <c r="X221" s="6">
        <v>3881.9043613871345</v>
      </c>
      <c r="Y221" s="6">
        <v>4031.0023583998686</v>
      </c>
      <c r="Z221" s="6">
        <v>4037.3694696982607</v>
      </c>
      <c r="AA221" s="108">
        <v>4037.3694696982607</v>
      </c>
      <c r="AB221" s="21">
        <v>2.6146576644371597</v>
      </c>
      <c r="AC221" s="22">
        <v>2.6004492764265086</v>
      </c>
      <c r="AD221" s="22">
        <v>2.5728416110093777</v>
      </c>
      <c r="AE221" s="22">
        <v>2.5488648289504581</v>
      </c>
      <c r="AF221" s="22">
        <v>2.5410029814017765</v>
      </c>
      <c r="AG221" s="22">
        <v>2.537551546972848</v>
      </c>
      <c r="AH221" s="22">
        <v>2.5382555270305134</v>
      </c>
      <c r="AI221" s="23">
        <v>2.5382555270305134</v>
      </c>
    </row>
    <row r="222" spans="1:35" x14ac:dyDescent="0.3">
      <c r="A222" s="116">
        <v>402</v>
      </c>
      <c r="B222" s="118" t="s">
        <v>2</v>
      </c>
      <c r="C222" s="146" t="s">
        <v>227</v>
      </c>
      <c r="D222" s="107">
        <v>827.5971683678182</v>
      </c>
      <c r="E222" s="6">
        <v>862.64686326339768</v>
      </c>
      <c r="F222" s="6">
        <v>883.76263817977156</v>
      </c>
      <c r="G222" s="6">
        <v>938.62424057715998</v>
      </c>
      <c r="H222" s="6">
        <v>978.98857709677281</v>
      </c>
      <c r="I222" s="6">
        <v>1013.0762819515745</v>
      </c>
      <c r="J222" s="6">
        <v>1059.1694211371807</v>
      </c>
      <c r="K222" s="108">
        <v>1059.1694211371807</v>
      </c>
      <c r="L222" s="13">
        <v>1037.0778677232722</v>
      </c>
      <c r="M222" s="6">
        <v>1056.297219929764</v>
      </c>
      <c r="N222" s="6">
        <v>1088.2945720473278</v>
      </c>
      <c r="O222" s="6">
        <v>1117.1584581031377</v>
      </c>
      <c r="P222" s="6">
        <v>1187.9008217188548</v>
      </c>
      <c r="Q222" s="6">
        <v>1243.7545492894092</v>
      </c>
      <c r="R222" s="6">
        <v>1263.8285156728771</v>
      </c>
      <c r="S222" s="25">
        <v>1263.8285156728771</v>
      </c>
      <c r="T222" s="107">
        <v>2362.4836531125661</v>
      </c>
      <c r="U222" s="6">
        <v>2391.1735594571819</v>
      </c>
      <c r="V222" s="6">
        <v>2432.6221868116472</v>
      </c>
      <c r="W222" s="6">
        <v>2469.5704367662292</v>
      </c>
      <c r="X222" s="6">
        <v>2616.4346745080566</v>
      </c>
      <c r="Y222" s="6">
        <v>2735.0930247185356</v>
      </c>
      <c r="Z222" s="6">
        <v>2788.6569760065472</v>
      </c>
      <c r="AA222" s="108">
        <v>2788.6569760065472</v>
      </c>
      <c r="AB222" s="21">
        <v>2.2780195457251406</v>
      </c>
      <c r="AC222" s="22">
        <v>2.2637317549848115</v>
      </c>
      <c r="AD222" s="22">
        <v>2.235260791786672</v>
      </c>
      <c r="AE222" s="22">
        <v>2.2105820520388835</v>
      </c>
      <c r="AF222" s="22">
        <v>2.2025699676864932</v>
      </c>
      <c r="AG222" s="22">
        <v>2.1990617250655835</v>
      </c>
      <c r="AH222" s="22">
        <v>2.2065153155068935</v>
      </c>
      <c r="AI222" s="23">
        <v>2.2065153155068935</v>
      </c>
    </row>
    <row r="223" spans="1:35" x14ac:dyDescent="0.3">
      <c r="A223" s="116">
        <v>403</v>
      </c>
      <c r="B223" s="118" t="s">
        <v>2</v>
      </c>
      <c r="C223" s="146" t="s">
        <v>227</v>
      </c>
      <c r="D223" s="107">
        <v>161.9420659709549</v>
      </c>
      <c r="E223" s="6">
        <v>190.44366640433518</v>
      </c>
      <c r="F223" s="6">
        <v>207.69977617674405</v>
      </c>
      <c r="G223" s="6">
        <v>252.48713026935519</v>
      </c>
      <c r="H223" s="6">
        <v>252.48713026935519</v>
      </c>
      <c r="I223" s="6">
        <v>252.48713026935519</v>
      </c>
      <c r="J223" s="6">
        <v>252.48713026935519</v>
      </c>
      <c r="K223" s="108">
        <v>252.48713026935519</v>
      </c>
      <c r="L223" s="13">
        <v>1193.7145051977643</v>
      </c>
      <c r="M223" s="6">
        <v>1212.9704766527477</v>
      </c>
      <c r="N223" s="6">
        <v>1243.9998230830035</v>
      </c>
      <c r="O223" s="6">
        <v>1246.8724960173033</v>
      </c>
      <c r="P223" s="6">
        <v>1246.8724960173033</v>
      </c>
      <c r="Q223" s="6">
        <v>1246.8724960173033</v>
      </c>
      <c r="R223" s="6">
        <v>1246.8724960173033</v>
      </c>
      <c r="S223" s="25">
        <v>1246.8724960173033</v>
      </c>
      <c r="T223" s="107">
        <v>3025.5514931138728</v>
      </c>
      <c r="U223" s="6">
        <v>3057.5708591373664</v>
      </c>
      <c r="V223" s="6">
        <v>3102.328797866262</v>
      </c>
      <c r="W223" s="6">
        <v>3106.4314487249831</v>
      </c>
      <c r="X223" s="6">
        <v>3106.4314487249831</v>
      </c>
      <c r="Y223" s="6">
        <v>3106.4314487249831</v>
      </c>
      <c r="Z223" s="6">
        <v>3106.4314487249831</v>
      </c>
      <c r="AA223" s="108">
        <v>3106.4314487249831</v>
      </c>
      <c r="AB223" s="21">
        <v>2.5345687599001114</v>
      </c>
      <c r="AC223" s="22">
        <v>2.5207298264792768</v>
      </c>
      <c r="AD223" s="22">
        <v>2.4938337934628989</v>
      </c>
      <c r="AE223" s="22">
        <v>2.4913785961655166</v>
      </c>
      <c r="AF223" s="22">
        <v>2.4913785961655166</v>
      </c>
      <c r="AG223" s="22">
        <v>2.4913785961655166</v>
      </c>
      <c r="AH223" s="22">
        <v>2.4913785961655166</v>
      </c>
      <c r="AI223" s="23">
        <v>2.4913785961655166</v>
      </c>
    </row>
    <row r="224" spans="1:35" x14ac:dyDescent="0.3">
      <c r="A224" s="116">
        <v>404</v>
      </c>
      <c r="B224" s="118" t="s">
        <v>2</v>
      </c>
      <c r="C224" s="146" t="s">
        <v>227</v>
      </c>
      <c r="D224" s="107">
        <v>184.26943274956443</v>
      </c>
      <c r="E224" s="6">
        <v>216.39811926861108</v>
      </c>
      <c r="F224" s="6">
        <v>235.87432409355446</v>
      </c>
      <c r="G224" s="6">
        <v>286.32447707866169</v>
      </c>
      <c r="H224" s="6">
        <v>323.57977317365624</v>
      </c>
      <c r="I224" s="6">
        <v>323.57977317365624</v>
      </c>
      <c r="J224" s="6">
        <v>323.57977317365624</v>
      </c>
      <c r="K224" s="108">
        <v>323.57977317365624</v>
      </c>
      <c r="L224" s="13">
        <v>987.93696184892144</v>
      </c>
      <c r="M224" s="6">
        <v>1007.2752196660339</v>
      </c>
      <c r="N224" s="6">
        <v>1039.8611433868659</v>
      </c>
      <c r="O224" s="6">
        <v>1069.1928845111045</v>
      </c>
      <c r="P224" s="6">
        <v>1103.135685547408</v>
      </c>
      <c r="Q224" s="6">
        <v>1103.135685547408</v>
      </c>
      <c r="R224" s="6">
        <v>1103.135685547408</v>
      </c>
      <c r="S224" s="25">
        <v>1103.135685547408</v>
      </c>
      <c r="T224" s="107">
        <v>2693.5388956007341</v>
      </c>
      <c r="U224" s="6">
        <v>2728.1385114075174</v>
      </c>
      <c r="V224" s="6">
        <v>2778.6417759663882</v>
      </c>
      <c r="W224" s="6">
        <v>2823.5272612835083</v>
      </c>
      <c r="X224" s="6">
        <v>2907.708139753192</v>
      </c>
      <c r="Y224" s="6">
        <v>2907.708139753192</v>
      </c>
      <c r="Z224" s="6">
        <v>2907.708139753192</v>
      </c>
      <c r="AA224" s="108">
        <v>2907.708139753192</v>
      </c>
      <c r="AB224" s="21">
        <v>2.7264278993669628</v>
      </c>
      <c r="AC224" s="22">
        <v>2.7084340586796554</v>
      </c>
      <c r="AD224" s="22">
        <v>2.6721277101635414</v>
      </c>
      <c r="AE224" s="22">
        <v>2.6408025176622689</v>
      </c>
      <c r="AF224" s="22">
        <v>2.6358572003862815</v>
      </c>
      <c r="AG224" s="22">
        <v>2.6358572003862815</v>
      </c>
      <c r="AH224" s="22">
        <v>2.6358572003862815</v>
      </c>
      <c r="AI224" s="23">
        <v>2.6358572003862815</v>
      </c>
    </row>
    <row r="225" spans="1:35" x14ac:dyDescent="0.3">
      <c r="A225" s="116">
        <v>405</v>
      </c>
      <c r="B225" s="118" t="s">
        <v>2</v>
      </c>
      <c r="C225" s="146" t="s">
        <v>227</v>
      </c>
      <c r="D225" s="107">
        <v>556.5765094134149</v>
      </c>
      <c r="E225" s="6">
        <v>590.65135876238776</v>
      </c>
      <c r="F225" s="6">
        <v>611.28648363105879</v>
      </c>
      <c r="G225" s="6">
        <v>664.9043941040901</v>
      </c>
      <c r="H225" s="6">
        <v>704.40730219118461</v>
      </c>
      <c r="I225" s="6">
        <v>737.68878774594725</v>
      </c>
      <c r="J225" s="6">
        <v>737.68878774594725</v>
      </c>
      <c r="K225" s="108">
        <v>737.68878774594725</v>
      </c>
      <c r="L225" s="13">
        <v>1802.8569842652337</v>
      </c>
      <c r="M225" s="6">
        <v>1827.4296360072487</v>
      </c>
      <c r="N225" s="6">
        <v>1865.3402073979664</v>
      </c>
      <c r="O225" s="6">
        <v>1899.0527757527395</v>
      </c>
      <c r="P225" s="6">
        <v>1981.3487267095882</v>
      </c>
      <c r="Q225" s="6">
        <v>2019.4830706977032</v>
      </c>
      <c r="R225" s="6">
        <v>2019.4830706977032</v>
      </c>
      <c r="S225" s="25">
        <v>2019.4830706977032</v>
      </c>
      <c r="T225" s="107">
        <v>4643.1147091261028</v>
      </c>
      <c r="U225" s="6">
        <v>4684.5949786698593</v>
      </c>
      <c r="V225" s="6">
        <v>4740.2062551855088</v>
      </c>
      <c r="W225" s="6">
        <v>4789.2678768073856</v>
      </c>
      <c r="X225" s="6">
        <v>4984.1807002375026</v>
      </c>
      <c r="Y225" s="6">
        <v>5076.7070797499509</v>
      </c>
      <c r="Z225" s="6">
        <v>5076.7070797499509</v>
      </c>
      <c r="AA225" s="108">
        <v>5076.7070797499509</v>
      </c>
      <c r="AB225" s="21">
        <v>2.5754204297122518</v>
      </c>
      <c r="AC225" s="22">
        <v>2.5634885668732128</v>
      </c>
      <c r="AD225" s="22">
        <v>2.5412019943524413</v>
      </c>
      <c r="AE225" s="22">
        <v>2.5219245815372524</v>
      </c>
      <c r="AF225" s="22">
        <v>2.5155494502548756</v>
      </c>
      <c r="AG225" s="22">
        <v>2.5138646386354799</v>
      </c>
      <c r="AH225" s="22">
        <v>2.5138646386354799</v>
      </c>
      <c r="AI225" s="23">
        <v>2.5138646386354799</v>
      </c>
    </row>
    <row r="226" spans="1:35" x14ac:dyDescent="0.3">
      <c r="A226" s="116">
        <v>406</v>
      </c>
      <c r="B226" s="118" t="s">
        <v>2</v>
      </c>
      <c r="C226" s="146" t="s">
        <v>227</v>
      </c>
      <c r="D226" s="107">
        <v>523.10530154469996</v>
      </c>
      <c r="E226" s="6">
        <v>557.20177986970054</v>
      </c>
      <c r="F226" s="6">
        <v>577.83474386209639</v>
      </c>
      <c r="G226" s="6">
        <v>631.42881875681678</v>
      </c>
      <c r="H226" s="6">
        <v>670.94185334817087</v>
      </c>
      <c r="I226" s="6">
        <v>704.27057297878162</v>
      </c>
      <c r="J226" s="6">
        <v>704.27057297878162</v>
      </c>
      <c r="K226" s="108">
        <v>704.27057297878162</v>
      </c>
      <c r="L226" s="13">
        <v>1404.6108929085185</v>
      </c>
      <c r="M226" s="6">
        <v>1426.6465725181806</v>
      </c>
      <c r="N226" s="6">
        <v>1461.9928768493726</v>
      </c>
      <c r="O226" s="6">
        <v>1493.6322197376908</v>
      </c>
      <c r="P226" s="6">
        <v>1571.0569733236978</v>
      </c>
      <c r="Q226" s="6">
        <v>1591.6725917932677</v>
      </c>
      <c r="R226" s="6">
        <v>1591.6725917932677</v>
      </c>
      <c r="S226" s="25">
        <v>1591.6725917932677</v>
      </c>
      <c r="T226" s="107">
        <v>3949.5044554073074</v>
      </c>
      <c r="U226" s="6">
        <v>3990.1840595058343</v>
      </c>
      <c r="V226" s="6">
        <v>4046.7547778408102</v>
      </c>
      <c r="W226" s="6">
        <v>4096.9081290829827</v>
      </c>
      <c r="X226" s="6">
        <v>4296.3527066864945</v>
      </c>
      <c r="Y226" s="6">
        <v>4350.7304012358627</v>
      </c>
      <c r="Z226" s="6">
        <v>4350.7304012358627</v>
      </c>
      <c r="AA226" s="108">
        <v>4350.7304012358627</v>
      </c>
      <c r="AB226" s="21">
        <v>2.8118139161152982</v>
      </c>
      <c r="AC226" s="22">
        <v>2.7968973790493474</v>
      </c>
      <c r="AD226" s="22">
        <v>2.7679716104784706</v>
      </c>
      <c r="AE226" s="22">
        <v>2.7429162781467546</v>
      </c>
      <c r="AF226" s="22">
        <v>2.7346893076685905</v>
      </c>
      <c r="AG226" s="22">
        <v>2.7334330085649623</v>
      </c>
      <c r="AH226" s="22">
        <v>2.7334330085649623</v>
      </c>
      <c r="AI226" s="23">
        <v>2.7334330085649623</v>
      </c>
    </row>
    <row r="227" spans="1:35" x14ac:dyDescent="0.3">
      <c r="A227" s="116">
        <v>407</v>
      </c>
      <c r="B227" s="118" t="s">
        <v>2</v>
      </c>
      <c r="C227" s="146" t="s">
        <v>227</v>
      </c>
      <c r="D227" s="107">
        <v>308.048086374908</v>
      </c>
      <c r="E227" s="6">
        <v>340.45343724973043</v>
      </c>
      <c r="F227" s="6">
        <v>360.01777483450894</v>
      </c>
      <c r="G227" s="6">
        <v>410.75030181539267</v>
      </c>
      <c r="H227" s="6">
        <v>448.23282146052372</v>
      </c>
      <c r="I227" s="6">
        <v>479.86257516502366</v>
      </c>
      <c r="J227" s="6">
        <v>480.60992115038169</v>
      </c>
      <c r="K227" s="108">
        <v>480.60992115038169</v>
      </c>
      <c r="L227" s="13">
        <v>2111.1906491374602</v>
      </c>
      <c r="M227" s="6">
        <v>2139.3325852121516</v>
      </c>
      <c r="N227" s="6">
        <v>2179.5349308922396</v>
      </c>
      <c r="O227" s="6">
        <v>2214.7526621274637</v>
      </c>
      <c r="P227" s="6">
        <v>2300.5339770925279</v>
      </c>
      <c r="Q227" s="6">
        <v>2367.7513162439259</v>
      </c>
      <c r="R227" s="6">
        <v>2367.7513162439259</v>
      </c>
      <c r="S227" s="25">
        <v>2367.7513162439259</v>
      </c>
      <c r="T227" s="107">
        <v>4572.8543316760361</v>
      </c>
      <c r="U227" s="6">
        <v>4612.7614583585555</v>
      </c>
      <c r="V227" s="6">
        <v>4662.3641487537952</v>
      </c>
      <c r="W227" s="6">
        <v>4705.5075721315106</v>
      </c>
      <c r="X227" s="6">
        <v>4876.6681694218696</v>
      </c>
      <c r="Y227" s="6">
        <v>5014.1015723725195</v>
      </c>
      <c r="Z227" s="6">
        <v>5014.1015723725195</v>
      </c>
      <c r="AA227" s="108">
        <v>5014.1015723725195</v>
      </c>
      <c r="AB227" s="21">
        <v>2.166007287662203</v>
      </c>
      <c r="AC227" s="22">
        <v>2.1561684659242082</v>
      </c>
      <c r="AD227" s="22">
        <v>2.1391555063745438</v>
      </c>
      <c r="AE227" s="22">
        <v>2.1246198966576517</v>
      </c>
      <c r="AF227" s="22">
        <v>2.1197983676751098</v>
      </c>
      <c r="AG227" s="22">
        <v>2.1176639362306942</v>
      </c>
      <c r="AH227" s="22">
        <v>2.1176639362306942</v>
      </c>
      <c r="AI227" s="23">
        <v>2.1176639362306942</v>
      </c>
    </row>
    <row r="228" spans="1:35" x14ac:dyDescent="0.3">
      <c r="A228" s="116">
        <v>408</v>
      </c>
      <c r="B228" s="118" t="s">
        <v>2</v>
      </c>
      <c r="C228" s="146" t="s">
        <v>227</v>
      </c>
      <c r="D228" s="107">
        <v>912.80944245996784</v>
      </c>
      <c r="E228" s="6">
        <v>949.25600499096856</v>
      </c>
      <c r="F228" s="6">
        <v>971.20489410268306</v>
      </c>
      <c r="G228" s="6">
        <v>1028.0735795220473</v>
      </c>
      <c r="H228" s="6">
        <v>1069.9765552614231</v>
      </c>
      <c r="I228" s="6">
        <v>1105.3492125751297</v>
      </c>
      <c r="J228" s="6">
        <v>1152.7462005857753</v>
      </c>
      <c r="K228" s="108">
        <v>1152.7462005857753</v>
      </c>
      <c r="L228" s="13">
        <v>1995.3255322731068</v>
      </c>
      <c r="M228" s="6">
        <v>2021.2362687655034</v>
      </c>
      <c r="N228" s="6">
        <v>2060.5091523692445</v>
      </c>
      <c r="O228" s="6">
        <v>2095.2744970743975</v>
      </c>
      <c r="P228" s="6">
        <v>2180.1421514674394</v>
      </c>
      <c r="Q228" s="6">
        <v>2246.776245269888</v>
      </c>
      <c r="R228" s="6">
        <v>2294.2163741957561</v>
      </c>
      <c r="S228" s="25">
        <v>2294.2163741957561</v>
      </c>
      <c r="T228" s="107">
        <v>4746.0136593841753</v>
      </c>
      <c r="U228" s="6">
        <v>4786.4079353060206</v>
      </c>
      <c r="V228" s="6">
        <v>4839.6256923866049</v>
      </c>
      <c r="W228" s="6">
        <v>4886.3878602730965</v>
      </c>
      <c r="X228" s="6">
        <v>5072.2620371618214</v>
      </c>
      <c r="Y228" s="6">
        <v>5221.7925406481545</v>
      </c>
      <c r="Z228" s="6">
        <v>5355.5776089915444</v>
      </c>
      <c r="AA228" s="108">
        <v>5355.5776089915444</v>
      </c>
      <c r="AB228" s="21">
        <v>2.3785660949155703</v>
      </c>
      <c r="AC228" s="22">
        <v>2.3680595926716586</v>
      </c>
      <c r="AD228" s="22">
        <v>2.3487523395961802</v>
      </c>
      <c r="AE228" s="22">
        <v>2.3320991436186005</v>
      </c>
      <c r="AF228" s="22">
        <v>2.3265739959881584</v>
      </c>
      <c r="AG228" s="22">
        <v>2.3241266466304928</v>
      </c>
      <c r="AH228" s="22">
        <v>2.3343820875957948</v>
      </c>
      <c r="AI228" s="23">
        <v>2.3343820875957948</v>
      </c>
    </row>
    <row r="229" spans="1:35" x14ac:dyDescent="0.3">
      <c r="A229" s="116">
        <v>409</v>
      </c>
      <c r="B229" s="118" t="s">
        <v>2</v>
      </c>
      <c r="C229" s="146" t="s">
        <v>227</v>
      </c>
      <c r="D229" s="107">
        <v>1755.810694380837</v>
      </c>
      <c r="E229" s="6">
        <v>1795.3249645308126</v>
      </c>
      <c r="F229" s="6">
        <v>1819.0578602348651</v>
      </c>
      <c r="G229" s="6">
        <v>1880.5051241977924</v>
      </c>
      <c r="H229" s="6">
        <v>1925.6030813749398</v>
      </c>
      <c r="I229" s="6">
        <v>1963.5622362585955</v>
      </c>
      <c r="J229" s="6">
        <v>2014.3962142102873</v>
      </c>
      <c r="K229" s="108">
        <v>2078.8370246397749</v>
      </c>
      <c r="L229" s="13">
        <v>1681.0284884517398</v>
      </c>
      <c r="M229" s="6">
        <v>1703.9666684557199</v>
      </c>
      <c r="N229" s="6">
        <v>1739.3393077168562</v>
      </c>
      <c r="O229" s="6">
        <v>1770.7735774159235</v>
      </c>
      <c r="P229" s="6">
        <v>1847.5711891682683</v>
      </c>
      <c r="Q229" s="6">
        <v>1907.9004091316385</v>
      </c>
      <c r="R229" s="6">
        <v>1959.2100937238379</v>
      </c>
      <c r="S229" s="25">
        <v>2032.4652737372714</v>
      </c>
      <c r="T229" s="107">
        <v>4250.6846085534326</v>
      </c>
      <c r="U229" s="6">
        <v>4288.6882319840988</v>
      </c>
      <c r="V229" s="6">
        <v>4339.6332822511304</v>
      </c>
      <c r="W229" s="6">
        <v>4384.5474095663831</v>
      </c>
      <c r="X229" s="6">
        <v>4563.1300753915239</v>
      </c>
      <c r="Y229" s="6">
        <v>4706.8463025907095</v>
      </c>
      <c r="Z229" s="6">
        <v>4860.4407992842534</v>
      </c>
      <c r="AA229" s="108">
        <v>5055.7631390037368</v>
      </c>
      <c r="AB229" s="21">
        <v>2.5286213991937734</v>
      </c>
      <c r="AC229" s="22">
        <v>2.5168850490901176</v>
      </c>
      <c r="AD229" s="22">
        <v>2.4949894842240701</v>
      </c>
      <c r="AE229" s="22">
        <v>2.4760632671991414</v>
      </c>
      <c r="AF229" s="22">
        <v>2.4697993247262824</v>
      </c>
      <c r="AG229" s="22">
        <v>2.4670293481057444</v>
      </c>
      <c r="AH229" s="22">
        <v>2.4808165366513069</v>
      </c>
      <c r="AI229" s="23">
        <v>2.4875028392033798</v>
      </c>
    </row>
    <row r="230" spans="1:35" x14ac:dyDescent="0.3">
      <c r="A230" s="116">
        <v>410</v>
      </c>
      <c r="B230" s="118" t="s">
        <v>2</v>
      </c>
      <c r="C230" s="146" t="s">
        <v>227</v>
      </c>
      <c r="D230" s="107">
        <v>172.11846766537477</v>
      </c>
      <c r="E230" s="6">
        <v>203.50589581407206</v>
      </c>
      <c r="F230" s="6">
        <v>222.45624440124556</v>
      </c>
      <c r="G230" s="6">
        <v>271.84384805753803</v>
      </c>
      <c r="H230" s="6">
        <v>271.84384805753803</v>
      </c>
      <c r="I230" s="6">
        <v>271.84384805753803</v>
      </c>
      <c r="J230" s="6">
        <v>271.84384805753803</v>
      </c>
      <c r="K230" s="108">
        <v>271.84384805753803</v>
      </c>
      <c r="L230" s="13">
        <v>1106.6941510452687</v>
      </c>
      <c r="M230" s="6">
        <v>1126.5419628213567</v>
      </c>
      <c r="N230" s="6">
        <v>1159.2925558811723</v>
      </c>
      <c r="O230" s="6">
        <v>1184.5047840829836</v>
      </c>
      <c r="P230" s="6">
        <v>1184.5047840829836</v>
      </c>
      <c r="Q230" s="6">
        <v>1184.5047840829836</v>
      </c>
      <c r="R230" s="6">
        <v>1184.5047840829836</v>
      </c>
      <c r="S230" s="25">
        <v>1184.5047840829836</v>
      </c>
      <c r="T230" s="107">
        <v>3331.0322697637198</v>
      </c>
      <c r="U230" s="6">
        <v>3370.3008021477658</v>
      </c>
      <c r="V230" s="6">
        <v>3426.3683559001229</v>
      </c>
      <c r="W230" s="6">
        <v>3469.0423314377367</v>
      </c>
      <c r="X230" s="6">
        <v>3469.0423314377367</v>
      </c>
      <c r="Y230" s="6">
        <v>3469.0423314377367</v>
      </c>
      <c r="Z230" s="6">
        <v>3469.0423314377367</v>
      </c>
      <c r="AA230" s="108">
        <v>3469.0423314377367</v>
      </c>
      <c r="AB230" s="21">
        <v>3.0098941668911614</v>
      </c>
      <c r="AC230" s="22">
        <v>2.9917223799698056</v>
      </c>
      <c r="AD230" s="22">
        <v>2.9555683235589809</v>
      </c>
      <c r="AE230" s="22">
        <v>2.928685791778705</v>
      </c>
      <c r="AF230" s="22">
        <v>2.928685791778705</v>
      </c>
      <c r="AG230" s="22">
        <v>2.928685791778705</v>
      </c>
      <c r="AH230" s="22">
        <v>2.928685791778705</v>
      </c>
      <c r="AI230" s="23">
        <v>2.928685791778705</v>
      </c>
    </row>
    <row r="231" spans="1:35" x14ac:dyDescent="0.3">
      <c r="A231" s="116">
        <v>411</v>
      </c>
      <c r="B231" s="118" t="s">
        <v>2</v>
      </c>
      <c r="C231" s="146" t="s">
        <v>227</v>
      </c>
      <c r="D231" s="107">
        <v>10.185749123196391</v>
      </c>
      <c r="E231" s="6">
        <v>28.229061113110678</v>
      </c>
      <c r="F231" s="6">
        <v>28.229061113110678</v>
      </c>
      <c r="G231" s="6">
        <v>28.229061113110678</v>
      </c>
      <c r="H231" s="6">
        <v>28.229061113110678</v>
      </c>
      <c r="I231" s="6">
        <v>28.229061113110678</v>
      </c>
      <c r="J231" s="6">
        <v>28.229061113110678</v>
      </c>
      <c r="K231" s="108">
        <v>28.229061113110678</v>
      </c>
      <c r="L231" s="13">
        <v>714.59067292284692</v>
      </c>
      <c r="M231" s="6">
        <v>714.59067292284692</v>
      </c>
      <c r="N231" s="6">
        <v>714.59067292284692</v>
      </c>
      <c r="O231" s="6">
        <v>714.59067292284692</v>
      </c>
      <c r="P231" s="6">
        <v>714.59067292284692</v>
      </c>
      <c r="Q231" s="6">
        <v>714.59067292284692</v>
      </c>
      <c r="R231" s="6">
        <v>714.59067292284692</v>
      </c>
      <c r="S231" s="25">
        <v>714.59067292284692</v>
      </c>
      <c r="T231" s="107">
        <v>2266.5007289563109</v>
      </c>
      <c r="U231" s="6">
        <v>2266.5007289563109</v>
      </c>
      <c r="V231" s="6">
        <v>2266.5007289563109</v>
      </c>
      <c r="W231" s="6">
        <v>2266.5007289563109</v>
      </c>
      <c r="X231" s="6">
        <v>2266.5007289563109</v>
      </c>
      <c r="Y231" s="6">
        <v>2266.5007289563109</v>
      </c>
      <c r="Z231" s="6">
        <v>2266.5007289563109</v>
      </c>
      <c r="AA231" s="108">
        <v>2266.5007289563109</v>
      </c>
      <c r="AB231" s="21">
        <v>3.171746868295636</v>
      </c>
      <c r="AC231" s="22">
        <v>3.171746868295636</v>
      </c>
      <c r="AD231" s="22">
        <v>3.171746868295636</v>
      </c>
      <c r="AE231" s="22">
        <v>3.171746868295636</v>
      </c>
      <c r="AF231" s="22">
        <v>3.171746868295636</v>
      </c>
      <c r="AG231" s="22">
        <v>3.171746868295636</v>
      </c>
      <c r="AH231" s="22">
        <v>3.171746868295636</v>
      </c>
      <c r="AI231" s="23">
        <v>3.171746868295636</v>
      </c>
    </row>
    <row r="232" spans="1:35" x14ac:dyDescent="0.3">
      <c r="A232" s="116">
        <v>412</v>
      </c>
      <c r="B232" s="118" t="s">
        <v>2</v>
      </c>
      <c r="C232" s="146" t="s">
        <v>227</v>
      </c>
      <c r="D232" s="107">
        <v>583.86190567704091</v>
      </c>
      <c r="E232" s="6">
        <v>618.99358845495112</v>
      </c>
      <c r="F232" s="6">
        <v>640.14017102822277</v>
      </c>
      <c r="G232" s="6">
        <v>695.16596170451521</v>
      </c>
      <c r="H232" s="6">
        <v>735.69185159201618</v>
      </c>
      <c r="I232" s="6">
        <v>769.84660161371096</v>
      </c>
      <c r="J232" s="6">
        <v>814.54089232964168</v>
      </c>
      <c r="K232" s="108">
        <v>837.42566366407641</v>
      </c>
      <c r="L232" s="13">
        <v>1100.5515378109747</v>
      </c>
      <c r="M232" s="6">
        <v>1120.8498512481556</v>
      </c>
      <c r="N232" s="6">
        <v>1154.5367887973384</v>
      </c>
      <c r="O232" s="6">
        <v>1184.9166635084241</v>
      </c>
      <c r="P232" s="6">
        <v>1259.3883441394582</v>
      </c>
      <c r="Q232" s="6">
        <v>1318.0895330633534</v>
      </c>
      <c r="R232" s="6">
        <v>1367.8399120969946</v>
      </c>
      <c r="S232" s="25">
        <v>1367.8399120969946</v>
      </c>
      <c r="T232" s="107">
        <v>2834.2055288788893</v>
      </c>
      <c r="U232" s="6">
        <v>2868.4682443650277</v>
      </c>
      <c r="V232" s="6">
        <v>2917.8009901547148</v>
      </c>
      <c r="W232" s="6">
        <v>2961.7698031088757</v>
      </c>
      <c r="X232" s="6">
        <v>3136.5871393749894</v>
      </c>
      <c r="Y232" s="6">
        <v>3277.6007443842168</v>
      </c>
      <c r="Z232" s="6">
        <v>3427.7107102983073</v>
      </c>
      <c r="AA232" s="108">
        <v>3427.7107102983073</v>
      </c>
      <c r="AB232" s="21">
        <v>2.5752592509353964</v>
      </c>
      <c r="AC232" s="22">
        <v>2.5591904581784615</v>
      </c>
      <c r="AD232" s="22">
        <v>2.5272481730046379</v>
      </c>
      <c r="AE232" s="22">
        <v>2.4995595845022218</v>
      </c>
      <c r="AF232" s="22">
        <v>2.4905638947438598</v>
      </c>
      <c r="AG232" s="22">
        <v>2.4866298245816356</v>
      </c>
      <c r="AH232" s="22">
        <v>2.5059297363559061</v>
      </c>
      <c r="AI232" s="23">
        <v>2.5059297363559061</v>
      </c>
    </row>
    <row r="233" spans="1:35" x14ac:dyDescent="0.3">
      <c r="A233" s="116">
        <v>413</v>
      </c>
      <c r="B233" s="118" t="s">
        <v>2</v>
      </c>
      <c r="C233" s="146" t="s">
        <v>227</v>
      </c>
      <c r="D233" s="107">
        <v>1377.7180644913471</v>
      </c>
      <c r="E233" s="6">
        <v>1416.9231879735516</v>
      </c>
      <c r="F233" s="6">
        <v>1440.4198448749262</v>
      </c>
      <c r="G233" s="6">
        <v>1501.4176676479976</v>
      </c>
      <c r="H233" s="6">
        <v>1546.3170427573302</v>
      </c>
      <c r="I233" s="6">
        <v>1584.1118928706608</v>
      </c>
      <c r="J233" s="6">
        <v>1594.632886373653</v>
      </c>
      <c r="K233" s="108">
        <v>1594.632886373653</v>
      </c>
      <c r="L233" s="13">
        <v>1858.1405033738783</v>
      </c>
      <c r="M233" s="6">
        <v>1883.091784714298</v>
      </c>
      <c r="N233" s="6">
        <v>1921.2527748128393</v>
      </c>
      <c r="O233" s="6">
        <v>1955.1630711508251</v>
      </c>
      <c r="P233" s="6">
        <v>2038.0468509231644</v>
      </c>
      <c r="Q233" s="6">
        <v>2103.0834808312338</v>
      </c>
      <c r="R233" s="6">
        <v>2103.0834808312338</v>
      </c>
      <c r="S233" s="25">
        <v>2103.0834808312338</v>
      </c>
      <c r="T233" s="107">
        <v>3661.8177598826487</v>
      </c>
      <c r="U233" s="6">
        <v>3695.1741238201039</v>
      </c>
      <c r="V233" s="6">
        <v>3738.8479034925649</v>
      </c>
      <c r="W233" s="6">
        <v>3777.6872981007377</v>
      </c>
      <c r="X233" s="6">
        <v>3933.3660687729835</v>
      </c>
      <c r="Y233" s="6">
        <v>4058.8258293702083</v>
      </c>
      <c r="Z233" s="6">
        <v>4058.8258293702083</v>
      </c>
      <c r="AA233" s="108">
        <v>4058.8258293702083</v>
      </c>
      <c r="AB233" s="21">
        <v>1.9706893817952853</v>
      </c>
      <c r="AC233" s="22">
        <v>1.9622910331907875</v>
      </c>
      <c r="AD233" s="22">
        <v>1.9460468463639764</v>
      </c>
      <c r="AE233" s="22">
        <v>1.9321597026058599</v>
      </c>
      <c r="AF233" s="22">
        <v>1.9299684239306401</v>
      </c>
      <c r="AG233" s="22">
        <v>1.9299404262193038</v>
      </c>
      <c r="AH233" s="22">
        <v>1.9299404262193038</v>
      </c>
      <c r="AI233" s="23">
        <v>1.9299404262193038</v>
      </c>
    </row>
    <row r="234" spans="1:35" x14ac:dyDescent="0.3">
      <c r="A234" s="116">
        <v>414</v>
      </c>
      <c r="B234" s="118" t="s">
        <v>2</v>
      </c>
      <c r="C234" s="146" t="s">
        <v>227</v>
      </c>
      <c r="D234" s="107">
        <v>242.10844498605894</v>
      </c>
      <c r="E234" s="6">
        <v>274.53060190945882</v>
      </c>
      <c r="F234" s="6">
        <v>294.03639407052168</v>
      </c>
      <c r="G234" s="6">
        <v>344.78927369771162</v>
      </c>
      <c r="H234" s="6">
        <v>344.78927369771162</v>
      </c>
      <c r="I234" s="6">
        <v>344.78927369771162</v>
      </c>
      <c r="J234" s="6">
        <v>344.78927369771162</v>
      </c>
      <c r="K234" s="108">
        <v>344.78927369771162</v>
      </c>
      <c r="L234" s="13">
        <v>1274.592246115966</v>
      </c>
      <c r="M234" s="6">
        <v>1295.7977448091181</v>
      </c>
      <c r="N234" s="6">
        <v>1330.1192156302709</v>
      </c>
      <c r="O234" s="6">
        <v>1347.4528385465555</v>
      </c>
      <c r="P234" s="6">
        <v>1347.4528385465555</v>
      </c>
      <c r="Q234" s="6">
        <v>1347.4528385465555</v>
      </c>
      <c r="R234" s="6">
        <v>1347.4528385465555</v>
      </c>
      <c r="S234" s="25">
        <v>1347.4528385465555</v>
      </c>
      <c r="T234" s="107">
        <v>3283.96863164448</v>
      </c>
      <c r="U234" s="6">
        <v>3319.7800218648194</v>
      </c>
      <c r="V234" s="6">
        <v>3370.0963716215292</v>
      </c>
      <c r="W234" s="6">
        <v>3395.2471811541322</v>
      </c>
      <c r="X234" s="6">
        <v>3395.2471811541322</v>
      </c>
      <c r="Y234" s="6">
        <v>3395.2471811541322</v>
      </c>
      <c r="Z234" s="6">
        <v>3395.2471811541322</v>
      </c>
      <c r="AA234" s="108">
        <v>3395.2471811541322</v>
      </c>
      <c r="AB234" s="21">
        <v>2.5764856499414912</v>
      </c>
      <c r="AC234" s="22">
        <v>2.5619584809154388</v>
      </c>
      <c r="AD234" s="22">
        <v>2.5336799378728054</v>
      </c>
      <c r="AE234" s="22">
        <v>2.5197521456976943</v>
      </c>
      <c r="AF234" s="22">
        <v>2.5197521456976943</v>
      </c>
      <c r="AG234" s="22">
        <v>2.5197521456976943</v>
      </c>
      <c r="AH234" s="22">
        <v>2.5197521456976943</v>
      </c>
      <c r="AI234" s="23">
        <v>2.5197521456976943</v>
      </c>
    </row>
    <row r="235" spans="1:35" x14ac:dyDescent="0.3">
      <c r="A235" s="116">
        <v>415</v>
      </c>
      <c r="B235" s="118" t="s">
        <v>2</v>
      </c>
      <c r="C235" s="146" t="s">
        <v>227</v>
      </c>
      <c r="D235" s="107">
        <v>1902.8629356437941</v>
      </c>
      <c r="E235" s="6">
        <v>1946.4258507431462</v>
      </c>
      <c r="F235" s="6">
        <v>1972.5659175072544</v>
      </c>
      <c r="G235" s="6">
        <v>2040.3636482626496</v>
      </c>
      <c r="H235" s="6">
        <v>2090.2357023143932</v>
      </c>
      <c r="I235" s="6">
        <v>2132.1575841515446</v>
      </c>
      <c r="J235" s="6">
        <v>2188.7523708807894</v>
      </c>
      <c r="K235" s="108">
        <v>2259.8340207355304</v>
      </c>
      <c r="L235" s="13">
        <v>1371.8502889922845</v>
      </c>
      <c r="M235" s="6">
        <v>1394.0415730449924</v>
      </c>
      <c r="N235" s="6">
        <v>1429.8725846971849</v>
      </c>
      <c r="O235" s="6">
        <v>1462.0169056877564</v>
      </c>
      <c r="P235" s="6">
        <v>1540.9119102568063</v>
      </c>
      <c r="Q235" s="6">
        <v>1603.0118502811322</v>
      </c>
      <c r="R235" s="6">
        <v>1655.7615373795743</v>
      </c>
      <c r="S235" s="25">
        <v>1708.7257580143487</v>
      </c>
      <c r="T235" s="107">
        <v>3561.3007594610867</v>
      </c>
      <c r="U235" s="6">
        <v>3599.1615385027426</v>
      </c>
      <c r="V235" s="6">
        <v>3652.0981127747955</v>
      </c>
      <c r="W235" s="6">
        <v>3699.1156875915444</v>
      </c>
      <c r="X235" s="6">
        <v>3886.5827070997461</v>
      </c>
      <c r="Y235" s="6">
        <v>4037.6594846546095</v>
      </c>
      <c r="Z235" s="6">
        <v>4198.8779709378286</v>
      </c>
      <c r="AA235" s="108">
        <v>4343.2346821548117</v>
      </c>
      <c r="AB235" s="21">
        <v>2.5959835326324856</v>
      </c>
      <c r="AC235" s="22">
        <v>2.5818179372090939</v>
      </c>
      <c r="AD235" s="22">
        <v>2.5541423423739733</v>
      </c>
      <c r="AE235" s="22">
        <v>2.5301456318327733</v>
      </c>
      <c r="AF235" s="22">
        <v>2.5222614487105974</v>
      </c>
      <c r="AG235" s="22">
        <v>2.5187957805467844</v>
      </c>
      <c r="AH235" s="22">
        <v>2.5359195005719344</v>
      </c>
      <c r="AI235" s="23">
        <v>2.5417973959741409</v>
      </c>
    </row>
    <row r="236" spans="1:35" x14ac:dyDescent="0.3">
      <c r="A236" s="116">
        <v>416</v>
      </c>
      <c r="B236" s="118" t="s">
        <v>2</v>
      </c>
      <c r="C236" s="146" t="s">
        <v>227</v>
      </c>
      <c r="D236" s="107">
        <v>3805.2601759199779</v>
      </c>
      <c r="E236" s="6">
        <v>3859.2114970615544</v>
      </c>
      <c r="F236" s="6">
        <v>3891.3667510439159</v>
      </c>
      <c r="G236" s="6">
        <v>3974.5670997055522</v>
      </c>
      <c r="H236" s="6">
        <v>4035.4726275228836</v>
      </c>
      <c r="I236" s="6">
        <v>4086.5906410667385</v>
      </c>
      <c r="J236" s="6">
        <v>4160.2722467665599</v>
      </c>
      <c r="K236" s="108">
        <v>4246.5674665871675</v>
      </c>
      <c r="L236" s="13">
        <v>1866.3306543529366</v>
      </c>
      <c r="M236" s="6">
        <v>1891.2015237386718</v>
      </c>
      <c r="N236" s="6">
        <v>1929.2252675939208</v>
      </c>
      <c r="O236" s="6">
        <v>1963.0100363598367</v>
      </c>
      <c r="P236" s="6">
        <v>2045.6605307245309</v>
      </c>
      <c r="Q236" s="6">
        <v>2110.5486279846536</v>
      </c>
      <c r="R236" s="6">
        <v>2165.5923244348328</v>
      </c>
      <c r="S236" s="25">
        <v>2243.9624027721356</v>
      </c>
      <c r="T236" s="107">
        <v>4301.5907377706499</v>
      </c>
      <c r="U236" s="6">
        <v>4339.1479214336759</v>
      </c>
      <c r="V236" s="6">
        <v>4389.0700013448877</v>
      </c>
      <c r="W236" s="6">
        <v>4433.0870974742211</v>
      </c>
      <c r="X236" s="6">
        <v>4608.3778676993516</v>
      </c>
      <c r="Y236" s="6">
        <v>4749.3703594083518</v>
      </c>
      <c r="Z236" s="6">
        <v>4899.6673414172028</v>
      </c>
      <c r="AA236" s="108">
        <v>5090.2393460143921</v>
      </c>
      <c r="AB236" s="21">
        <v>2.3048384956534012</v>
      </c>
      <c r="AC236" s="22">
        <v>2.2943868577557596</v>
      </c>
      <c r="AD236" s="22">
        <v>2.2750427723864619</v>
      </c>
      <c r="AE236" s="22">
        <v>2.2583109690538525</v>
      </c>
      <c r="AF236" s="22">
        <v>2.2527578737940255</v>
      </c>
      <c r="AG236" s="22">
        <v>2.2503013180717319</v>
      </c>
      <c r="AH236" s="22">
        <v>2.2625067913906176</v>
      </c>
      <c r="AI236" s="23">
        <v>2.268415611476394</v>
      </c>
    </row>
    <row r="237" spans="1:35" x14ac:dyDescent="0.3">
      <c r="A237" s="116">
        <v>417</v>
      </c>
      <c r="B237" s="118" t="s">
        <v>2</v>
      </c>
      <c r="C237" s="146" t="s">
        <v>227</v>
      </c>
      <c r="D237" s="107">
        <v>249.24851185903489</v>
      </c>
      <c r="E237" s="6">
        <v>281.31374919179166</v>
      </c>
      <c r="F237" s="6">
        <v>300.54376011959312</v>
      </c>
      <c r="G237" s="6">
        <v>350.65972800635177</v>
      </c>
      <c r="H237" s="6">
        <v>350.65972800635177</v>
      </c>
      <c r="I237" s="6">
        <v>350.65972800635177</v>
      </c>
      <c r="J237" s="6">
        <v>350.65972800635177</v>
      </c>
      <c r="K237" s="108">
        <v>350.65972800635177</v>
      </c>
      <c r="L237" s="13">
        <v>798.53972045819546</v>
      </c>
      <c r="M237" s="6">
        <v>816.43332597808944</v>
      </c>
      <c r="N237" s="6">
        <v>847.10524933171644</v>
      </c>
      <c r="O237" s="6">
        <v>868.46164872355132</v>
      </c>
      <c r="P237" s="6">
        <v>868.46164872355132</v>
      </c>
      <c r="Q237" s="6">
        <v>868.46164872355132</v>
      </c>
      <c r="R237" s="6">
        <v>868.46164872355132</v>
      </c>
      <c r="S237" s="25">
        <v>868.46164872355132</v>
      </c>
      <c r="T237" s="107">
        <v>2392.9452979605117</v>
      </c>
      <c r="U237" s="6">
        <v>2428.1890792161566</v>
      </c>
      <c r="V237" s="6">
        <v>2480.3894919695817</v>
      </c>
      <c r="W237" s="6">
        <v>2516.2009015055701</v>
      </c>
      <c r="X237" s="6">
        <v>2516.2009015055701</v>
      </c>
      <c r="Y237" s="6">
        <v>2516.2009015055701</v>
      </c>
      <c r="Z237" s="6">
        <v>2516.2009015055701</v>
      </c>
      <c r="AA237" s="108">
        <v>2516.2009015055701</v>
      </c>
      <c r="AB237" s="21">
        <v>2.9966515586569189</v>
      </c>
      <c r="AC237" s="22">
        <v>2.9741425318560819</v>
      </c>
      <c r="AD237" s="22">
        <v>2.9280771119366427</v>
      </c>
      <c r="AE237" s="22">
        <v>2.897308021838195</v>
      </c>
      <c r="AF237" s="22">
        <v>2.897308021838195</v>
      </c>
      <c r="AG237" s="22">
        <v>2.897308021838195</v>
      </c>
      <c r="AH237" s="22">
        <v>2.897308021838195</v>
      </c>
      <c r="AI237" s="23">
        <v>2.897308021838195</v>
      </c>
    </row>
    <row r="238" spans="1:35" x14ac:dyDescent="0.3">
      <c r="A238" s="116">
        <v>418</v>
      </c>
      <c r="B238" s="118" t="s">
        <v>2</v>
      </c>
      <c r="C238" s="146" t="s">
        <v>227</v>
      </c>
      <c r="D238" s="107">
        <v>828.29434597132251</v>
      </c>
      <c r="E238" s="6">
        <v>859.47842662083394</v>
      </c>
      <c r="F238" s="6">
        <v>878.18871681156054</v>
      </c>
      <c r="G238" s="6">
        <v>926.70814461036935</v>
      </c>
      <c r="H238" s="6">
        <v>962.56880708213191</v>
      </c>
      <c r="I238" s="6">
        <v>966.65275323600258</v>
      </c>
      <c r="J238" s="6">
        <v>966.65275323600258</v>
      </c>
      <c r="K238" s="108">
        <v>966.65275323600258</v>
      </c>
      <c r="L238" s="13">
        <v>987.93696184892144</v>
      </c>
      <c r="M238" s="6">
        <v>1005.2316812920965</v>
      </c>
      <c r="N238" s="6">
        <v>1033.592711528117</v>
      </c>
      <c r="O238" s="6">
        <v>1059.075613251591</v>
      </c>
      <c r="P238" s="6">
        <v>1121.7037569855227</v>
      </c>
      <c r="Q238" s="6">
        <v>1121.7037569855227</v>
      </c>
      <c r="R238" s="6">
        <v>1121.7037569855227</v>
      </c>
      <c r="S238" s="25">
        <v>1121.7037569855227</v>
      </c>
      <c r="T238" s="107">
        <v>2882.4289417398718</v>
      </c>
      <c r="U238" s="6">
        <v>2915.579560299258</v>
      </c>
      <c r="V238" s="6">
        <v>2962.6503930157764</v>
      </c>
      <c r="W238" s="6">
        <v>3004.4806678524365</v>
      </c>
      <c r="X238" s="6">
        <v>3171.3366706377383</v>
      </c>
      <c r="Y238" s="6">
        <v>3171.3366706377383</v>
      </c>
      <c r="Z238" s="6">
        <v>3171.3366706377383</v>
      </c>
      <c r="AA238" s="108">
        <v>3171.3366706377383</v>
      </c>
      <c r="AB238" s="21">
        <v>2.9176243556526256</v>
      </c>
      <c r="AC238" s="22">
        <v>2.9004055627769851</v>
      </c>
      <c r="AD238" s="22">
        <v>2.8663615367755844</v>
      </c>
      <c r="AE238" s="22">
        <v>2.8368896708215492</v>
      </c>
      <c r="AF238" s="22">
        <v>2.8272497536786529</v>
      </c>
      <c r="AG238" s="22">
        <v>2.8272497536786529</v>
      </c>
      <c r="AH238" s="22">
        <v>2.8272497536786529</v>
      </c>
      <c r="AI238" s="23">
        <v>2.8272497536786529</v>
      </c>
    </row>
    <row r="239" spans="1:35" x14ac:dyDescent="0.3">
      <c r="A239" s="116">
        <v>419</v>
      </c>
      <c r="B239" s="118" t="s">
        <v>2</v>
      </c>
      <c r="C239" s="146" t="s">
        <v>227</v>
      </c>
      <c r="D239" s="107">
        <v>416.51678482673896</v>
      </c>
      <c r="E239" s="6">
        <v>449.87187737700367</v>
      </c>
      <c r="F239" s="6">
        <v>469.92653905393405</v>
      </c>
      <c r="G239" s="6">
        <v>522.21321942212671</v>
      </c>
      <c r="H239" s="6">
        <v>560.72365735530991</v>
      </c>
      <c r="I239" s="6">
        <v>560.72365735530991</v>
      </c>
      <c r="J239" s="6">
        <v>560.72365735530991</v>
      </c>
      <c r="K239" s="108">
        <v>560.72365735530991</v>
      </c>
      <c r="L239" s="13">
        <v>1384.1355154608723</v>
      </c>
      <c r="M239" s="6">
        <v>1406.0029665157599</v>
      </c>
      <c r="N239" s="6">
        <v>1440.9638363956901</v>
      </c>
      <c r="O239" s="6">
        <v>1472.3070536360378</v>
      </c>
      <c r="P239" s="6">
        <v>1498.5789023793809</v>
      </c>
      <c r="Q239" s="6">
        <v>1498.5789023793809</v>
      </c>
      <c r="R239" s="6">
        <v>1498.5789023793809</v>
      </c>
      <c r="S239" s="25">
        <v>1498.5789023793809</v>
      </c>
      <c r="T239" s="107">
        <v>3415.1401647790399</v>
      </c>
      <c r="U239" s="6">
        <v>3450.4790291918043</v>
      </c>
      <c r="V239" s="6">
        <v>3499.5750771316143</v>
      </c>
      <c r="W239" s="6">
        <v>3543.1680690949183</v>
      </c>
      <c r="X239" s="6">
        <v>3602.5444667397719</v>
      </c>
      <c r="Y239" s="6">
        <v>3602.5444667397719</v>
      </c>
      <c r="Z239" s="6">
        <v>3602.5444667397719</v>
      </c>
      <c r="AA239" s="108">
        <v>3602.5444667397719</v>
      </c>
      <c r="AB239" s="21">
        <v>2.4673452321913065</v>
      </c>
      <c r="AC239" s="22">
        <v>2.4541050846731109</v>
      </c>
      <c r="AD239" s="22">
        <v>2.4286349100093774</v>
      </c>
      <c r="AE239" s="22">
        <v>2.4065415297336532</v>
      </c>
      <c r="AF239" s="22">
        <v>2.4039738321551187</v>
      </c>
      <c r="AG239" s="22">
        <v>2.4039738321551187</v>
      </c>
      <c r="AH239" s="22">
        <v>2.4039738321551187</v>
      </c>
      <c r="AI239" s="23">
        <v>2.4039738321551187</v>
      </c>
    </row>
    <row r="240" spans="1:35" x14ac:dyDescent="0.3">
      <c r="A240" s="116">
        <v>420</v>
      </c>
      <c r="B240" s="118" t="s">
        <v>2</v>
      </c>
      <c r="C240" s="146" t="s">
        <v>227</v>
      </c>
      <c r="D240" s="107">
        <v>121.81263753763945</v>
      </c>
      <c r="E240" s="6">
        <v>145.67220855575704</v>
      </c>
      <c r="F240" s="6">
        <v>160.0103985532584</v>
      </c>
      <c r="G240" s="6">
        <v>189.78046555317354</v>
      </c>
      <c r="H240" s="6">
        <v>189.78046555317354</v>
      </c>
      <c r="I240" s="6">
        <v>189.78046555317354</v>
      </c>
      <c r="J240" s="6">
        <v>189.78046555317354</v>
      </c>
      <c r="K240" s="108">
        <v>189.78046555317354</v>
      </c>
      <c r="L240" s="13">
        <v>871.22731039733912</v>
      </c>
      <c r="M240" s="6">
        <v>886.5360398192837</v>
      </c>
      <c r="N240" s="6">
        <v>911.59671179293889</v>
      </c>
      <c r="O240" s="6">
        <v>911.59671179293889</v>
      </c>
      <c r="P240" s="6">
        <v>911.59671179293889</v>
      </c>
      <c r="Q240" s="6">
        <v>911.59671179293889</v>
      </c>
      <c r="R240" s="6">
        <v>911.59671179293889</v>
      </c>
      <c r="S240" s="25">
        <v>911.59671179293889</v>
      </c>
      <c r="T240" s="107">
        <v>2391.6992996783474</v>
      </c>
      <c r="U240" s="6">
        <v>2419.2788464969321</v>
      </c>
      <c r="V240" s="6">
        <v>2458.4127701768844</v>
      </c>
      <c r="W240" s="6">
        <v>2458.4127701768844</v>
      </c>
      <c r="X240" s="6">
        <v>2458.4127701768844</v>
      </c>
      <c r="Y240" s="6">
        <v>2458.4127701768844</v>
      </c>
      <c r="Z240" s="6">
        <v>2458.4127701768844</v>
      </c>
      <c r="AA240" s="108">
        <v>2458.4127701768844</v>
      </c>
      <c r="AB240" s="21">
        <v>2.7452069868971041</v>
      </c>
      <c r="AC240" s="22">
        <v>2.7289120101536888</v>
      </c>
      <c r="AD240" s="22">
        <v>2.6968205768773013</v>
      </c>
      <c r="AE240" s="22">
        <v>2.6968205768773013</v>
      </c>
      <c r="AF240" s="22">
        <v>2.6968205768773013</v>
      </c>
      <c r="AG240" s="22">
        <v>2.6968205768773013</v>
      </c>
      <c r="AH240" s="22">
        <v>2.6968205768773013</v>
      </c>
      <c r="AI240" s="23">
        <v>2.6968205768773013</v>
      </c>
    </row>
    <row r="241" spans="1:35" x14ac:dyDescent="0.3">
      <c r="A241" s="116">
        <v>421</v>
      </c>
      <c r="B241" s="118" t="s">
        <v>2</v>
      </c>
      <c r="C241" s="146" t="s">
        <v>229</v>
      </c>
      <c r="D241" s="107">
        <v>277.37302714836432</v>
      </c>
      <c r="E241" s="6">
        <v>305.55788191477859</v>
      </c>
      <c r="F241" s="6">
        <v>323.64374381228095</v>
      </c>
      <c r="G241" s="6">
        <v>370.35045653102776</v>
      </c>
      <c r="H241" s="6">
        <v>404.34062489935735</v>
      </c>
      <c r="I241" s="6">
        <v>432.12588290083357</v>
      </c>
      <c r="J241" s="6">
        <v>467.56927679765471</v>
      </c>
      <c r="K241" s="108">
        <v>511.94520818605525</v>
      </c>
      <c r="L241" s="13">
        <v>745.3037390943158</v>
      </c>
      <c r="M241" s="6">
        <v>761.16914590239412</v>
      </c>
      <c r="N241" s="6">
        <v>789.54099303642477</v>
      </c>
      <c r="O241" s="6">
        <v>815.21093543253096</v>
      </c>
      <c r="P241" s="6">
        <v>877.6264146205566</v>
      </c>
      <c r="Q241" s="6">
        <v>925.88930623826661</v>
      </c>
      <c r="R241" s="6">
        <v>965.81986085499125</v>
      </c>
      <c r="S241" s="25">
        <v>1021.1018404222918</v>
      </c>
      <c r="T241" s="107">
        <v>2125.3051823156957</v>
      </c>
      <c r="U241" s="6">
        <v>2155.0158615268415</v>
      </c>
      <c r="V241" s="6">
        <v>2200.980945256073</v>
      </c>
      <c r="W241" s="6">
        <v>2241.961455787035</v>
      </c>
      <c r="X241" s="6">
        <v>2403.1671224408974</v>
      </c>
      <c r="Y241" s="6">
        <v>2530.6359691365037</v>
      </c>
      <c r="Z241" s="6">
        <v>2663.0633973666431</v>
      </c>
      <c r="AA241" s="108">
        <v>2826.8913068764464</v>
      </c>
      <c r="AB241" s="21">
        <v>2.8515960283499195</v>
      </c>
      <c r="AC241" s="22">
        <v>2.8311918226427721</v>
      </c>
      <c r="AD241" s="22">
        <v>2.7876715264542735</v>
      </c>
      <c r="AE241" s="22">
        <v>2.7501611648493225</v>
      </c>
      <c r="AF241" s="22">
        <v>2.7382575118593158</v>
      </c>
      <c r="AG241" s="22">
        <v>2.7331949425121396</v>
      </c>
      <c r="AH241" s="22">
        <v>2.7573085885903903</v>
      </c>
      <c r="AI241" s="23">
        <v>2.7684714638329742</v>
      </c>
    </row>
    <row r="242" spans="1:35" x14ac:dyDescent="0.3">
      <c r="A242" s="116">
        <v>422</v>
      </c>
      <c r="B242" s="118" t="s">
        <v>2</v>
      </c>
      <c r="C242" s="146" t="s">
        <v>231</v>
      </c>
      <c r="D242" s="107">
        <v>23699.801579455037</v>
      </c>
      <c r="E242" s="6">
        <v>23875.027329276145</v>
      </c>
      <c r="F242" s="6">
        <v>23982.857333667438</v>
      </c>
      <c r="G242" s="6">
        <v>24261.163233849038</v>
      </c>
      <c r="H242" s="6">
        <v>24463.785849213251</v>
      </c>
      <c r="I242" s="6">
        <v>24637.653763195562</v>
      </c>
      <c r="J242" s="6">
        <v>24910.665673343246</v>
      </c>
      <c r="K242" s="108">
        <v>25214.909259609387</v>
      </c>
      <c r="L242" s="13">
        <v>2707.8686674511887</v>
      </c>
      <c r="M242" s="6">
        <v>2737.373697699024</v>
      </c>
      <c r="N242" s="6">
        <v>2785.3970533337292</v>
      </c>
      <c r="O242" s="6">
        <v>2828.8648823291305</v>
      </c>
      <c r="P242" s="6">
        <v>2935.7720903994928</v>
      </c>
      <c r="Q242" s="6">
        <v>3019.4974662073537</v>
      </c>
      <c r="R242" s="6">
        <v>3091.3072368448038</v>
      </c>
      <c r="S242" s="25">
        <v>3197.5938249521523</v>
      </c>
      <c r="T242" s="107">
        <v>7502.0558903954179</v>
      </c>
      <c r="U242" s="6">
        <v>7555.7090240886591</v>
      </c>
      <c r="V242" s="6">
        <v>7631.5606311880711</v>
      </c>
      <c r="W242" s="6">
        <v>7699.7638809029731</v>
      </c>
      <c r="X242" s="6">
        <v>7973.0402260418687</v>
      </c>
      <c r="Y242" s="6">
        <v>8192.3586687352054</v>
      </c>
      <c r="Z242" s="6">
        <v>8428.7653912802707</v>
      </c>
      <c r="AA242" s="108">
        <v>8740.2375200398474</v>
      </c>
      <c r="AB242" s="21">
        <v>2.77046519300244</v>
      </c>
      <c r="AC242" s="22">
        <v>2.7602037056320889</v>
      </c>
      <c r="AD242" s="22">
        <v>2.7398465946009973</v>
      </c>
      <c r="AE242" s="22">
        <v>2.7218563633069017</v>
      </c>
      <c r="AF242" s="22">
        <v>2.7158239742503025</v>
      </c>
      <c r="AG242" s="22">
        <v>2.7131530198053899</v>
      </c>
      <c r="AH242" s="22">
        <v>2.7266022900665274</v>
      </c>
      <c r="AI242" s="23">
        <v>2.733379534272347</v>
      </c>
    </row>
    <row r="243" spans="1:35" x14ac:dyDescent="0.3">
      <c r="A243" s="116">
        <v>423</v>
      </c>
      <c r="B243" s="118" t="s">
        <v>2</v>
      </c>
      <c r="C243" s="146" t="s">
        <v>233</v>
      </c>
      <c r="D243" s="107">
        <v>1085.6388047494602</v>
      </c>
      <c r="E243" s="6">
        <v>1122.4777679442689</v>
      </c>
      <c r="F243" s="6">
        <v>1146.1444861567738</v>
      </c>
      <c r="G243" s="6">
        <v>1207.2086182352807</v>
      </c>
      <c r="H243" s="6">
        <v>1252.1442866805255</v>
      </c>
      <c r="I243" s="6">
        <v>1289.6474466057468</v>
      </c>
      <c r="J243" s="6">
        <v>1338.9415695901771</v>
      </c>
      <c r="K243" s="108">
        <v>1401.5741096973823</v>
      </c>
      <c r="L243" s="13">
        <v>2534.8517280185802</v>
      </c>
      <c r="M243" s="6">
        <v>2564.0465645544509</v>
      </c>
      <c r="N243" s="6">
        <v>2608.2648395465926</v>
      </c>
      <c r="O243" s="6">
        <v>2647.2672351920846</v>
      </c>
      <c r="P243" s="6">
        <v>2742.3000130479695</v>
      </c>
      <c r="Q243" s="6">
        <v>2816.3297362134558</v>
      </c>
      <c r="R243" s="6">
        <v>2878.6957793291281</v>
      </c>
      <c r="S243" s="25">
        <v>2966.959885175344</v>
      </c>
      <c r="T243" s="107">
        <v>7555.1360797308025</v>
      </c>
      <c r="U243" s="6">
        <v>7612.3239920403994</v>
      </c>
      <c r="V243" s="6">
        <v>7687.4455007580327</v>
      </c>
      <c r="W243" s="6">
        <v>7753.2768138429619</v>
      </c>
      <c r="X243" s="6">
        <v>8014.6679034588897</v>
      </c>
      <c r="Y243" s="6">
        <v>8223.3538104835079</v>
      </c>
      <c r="Z243" s="6">
        <v>8444.3148275996027</v>
      </c>
      <c r="AA243" s="108">
        <v>8722.5882321573717</v>
      </c>
      <c r="AB243" s="21">
        <v>2.9805041439786431</v>
      </c>
      <c r="AC243" s="22">
        <v>2.9688711965194661</v>
      </c>
      <c r="AD243" s="22">
        <v>2.9473408467578692</v>
      </c>
      <c r="AE243" s="22">
        <v>2.9287850923295196</v>
      </c>
      <c r="AF243" s="22">
        <v>2.9226079806457315</v>
      </c>
      <c r="AG243" s="22">
        <v>2.919883174453775</v>
      </c>
      <c r="AH243" s="22">
        <v>2.9333821545976373</v>
      </c>
      <c r="AI243" s="23">
        <v>2.9399077067878445</v>
      </c>
    </row>
    <row r="244" spans="1:35" x14ac:dyDescent="0.3">
      <c r="A244" s="116">
        <v>424</v>
      </c>
      <c r="B244" s="118" t="s">
        <v>2</v>
      </c>
      <c r="C244" s="146" t="s">
        <v>235</v>
      </c>
      <c r="D244" s="107">
        <v>1064.9821447932554</v>
      </c>
      <c r="E244" s="6">
        <v>1096.9615281377037</v>
      </c>
      <c r="F244" s="6">
        <v>1116.1755479252022</v>
      </c>
      <c r="G244" s="6">
        <v>1165.9481031287739</v>
      </c>
      <c r="H244" s="6">
        <v>1202.7254216463139</v>
      </c>
      <c r="I244" s="6">
        <v>1233.6307586221153</v>
      </c>
      <c r="J244" s="6">
        <v>1233.6307586221153</v>
      </c>
      <c r="K244" s="108">
        <v>1233.6307586221153</v>
      </c>
      <c r="L244" s="13">
        <v>758.61273443528592</v>
      </c>
      <c r="M244" s="6">
        <v>774.11323460223014</v>
      </c>
      <c r="N244" s="6">
        <v>800.40683178736538</v>
      </c>
      <c r="O244" s="6">
        <v>824.15256186503314</v>
      </c>
      <c r="P244" s="6">
        <v>882.67124372839544</v>
      </c>
      <c r="Q244" s="6">
        <v>904.89730215286954</v>
      </c>
      <c r="R244" s="6">
        <v>904.89730215286954</v>
      </c>
      <c r="S244" s="25">
        <v>904.89730215286954</v>
      </c>
      <c r="T244" s="107">
        <v>1705.953704681792</v>
      </c>
      <c r="U244" s="6">
        <v>1728.7687756257953</v>
      </c>
      <c r="V244" s="6">
        <v>1762.3698815608329</v>
      </c>
      <c r="W244" s="6">
        <v>1792.3120103032136</v>
      </c>
      <c r="X244" s="6">
        <v>1911.8292038965358</v>
      </c>
      <c r="Y244" s="6">
        <v>1958.2624445599499</v>
      </c>
      <c r="Z244" s="6">
        <v>1958.2624445599499</v>
      </c>
      <c r="AA244" s="108">
        <v>1958.2624445599499</v>
      </c>
      <c r="AB244" s="21">
        <v>2.248780737844732</v>
      </c>
      <c r="AC244" s="22">
        <v>2.2332246735377219</v>
      </c>
      <c r="AD244" s="22">
        <v>2.201842627486494</v>
      </c>
      <c r="AE244" s="22">
        <v>2.1747332875448011</v>
      </c>
      <c r="AF244" s="22">
        <v>2.1659584103147922</v>
      </c>
      <c r="AG244" s="22">
        <v>2.1640714807094534</v>
      </c>
      <c r="AH244" s="22">
        <v>2.1640714807094534</v>
      </c>
      <c r="AI244" s="23">
        <v>2.1640714807094534</v>
      </c>
    </row>
    <row r="245" spans="1:35" x14ac:dyDescent="0.3">
      <c r="A245" s="116">
        <v>425</v>
      </c>
      <c r="B245" s="118" t="s">
        <v>2</v>
      </c>
      <c r="C245" s="146" t="s">
        <v>235</v>
      </c>
      <c r="D245" s="107">
        <v>869.78303619007056</v>
      </c>
      <c r="E245" s="6">
        <v>900.67189066732283</v>
      </c>
      <c r="F245" s="6">
        <v>919.40462662659127</v>
      </c>
      <c r="G245" s="6">
        <v>968.0490093535783</v>
      </c>
      <c r="H245" s="6">
        <v>1004.0209221723449</v>
      </c>
      <c r="I245" s="6">
        <v>1034.2295583535545</v>
      </c>
      <c r="J245" s="6">
        <v>1071.65700453098</v>
      </c>
      <c r="K245" s="108">
        <v>1122.9028066948242</v>
      </c>
      <c r="L245" s="13">
        <v>2232.1242944532364</v>
      </c>
      <c r="M245" s="6">
        <v>2258.3923962047729</v>
      </c>
      <c r="N245" s="6">
        <v>2295.3129240364342</v>
      </c>
      <c r="O245" s="6">
        <v>2327.602352771125</v>
      </c>
      <c r="P245" s="6">
        <v>2406.3643057182039</v>
      </c>
      <c r="Q245" s="6">
        <v>2467.9179916483267</v>
      </c>
      <c r="R245" s="6">
        <v>2520.0318126995749</v>
      </c>
      <c r="S245" s="25">
        <v>2594.1049616078253</v>
      </c>
      <c r="T245" s="107">
        <v>5846.2731839891103</v>
      </c>
      <c r="U245" s="6">
        <v>5891.3833444983384</v>
      </c>
      <c r="V245" s="6">
        <v>5946.4967097439194</v>
      </c>
      <c r="W245" s="6">
        <v>5994.4027763122085</v>
      </c>
      <c r="X245" s="6">
        <v>6184.8977228315789</v>
      </c>
      <c r="Y245" s="6">
        <v>6337.4931922958785</v>
      </c>
      <c r="Z245" s="6">
        <v>6499.876615791075</v>
      </c>
      <c r="AA245" s="108">
        <v>6705.219106978845</v>
      </c>
      <c r="AB245" s="21">
        <v>2.6191521675190437</v>
      </c>
      <c r="AC245" s="22">
        <v>2.6086624071170292</v>
      </c>
      <c r="AD245" s="22">
        <v>2.5907128598773701</v>
      </c>
      <c r="AE245" s="22">
        <v>2.575355180052803</v>
      </c>
      <c r="AF245" s="22">
        <v>2.5702250104585196</v>
      </c>
      <c r="AG245" s="22">
        <v>2.5679512908218864</v>
      </c>
      <c r="AH245" s="22">
        <v>2.5792835562770557</v>
      </c>
      <c r="AI245" s="23">
        <v>2.5847909804015612</v>
      </c>
    </row>
    <row r="246" spans="1:35" x14ac:dyDescent="0.3">
      <c r="A246" s="116">
        <v>426</v>
      </c>
      <c r="B246" s="118" t="s">
        <v>2</v>
      </c>
      <c r="C246" s="146" t="s">
        <v>235</v>
      </c>
      <c r="D246" s="107">
        <v>326.27229914752985</v>
      </c>
      <c r="E246" s="6">
        <v>354.06346196743857</v>
      </c>
      <c r="F246" s="6">
        <v>370.81139346034524</v>
      </c>
      <c r="G246" s="6">
        <v>414.19417509964029</v>
      </c>
      <c r="H246" s="6">
        <v>446.43165122271819</v>
      </c>
      <c r="I246" s="6">
        <v>446.43165122271819</v>
      </c>
      <c r="J246" s="6">
        <v>446.43165122271819</v>
      </c>
      <c r="K246" s="108">
        <v>446.43165122271819</v>
      </c>
      <c r="L246" s="13">
        <v>1346.2560671827268</v>
      </c>
      <c r="M246" s="6">
        <v>1365.8046232420479</v>
      </c>
      <c r="N246" s="6">
        <v>1396.4084514263293</v>
      </c>
      <c r="O246" s="6">
        <v>1423.6294585703452</v>
      </c>
      <c r="P246" s="6">
        <v>1425.2088758291484</v>
      </c>
      <c r="Q246" s="6">
        <v>1425.2088758291484</v>
      </c>
      <c r="R246" s="6">
        <v>1425.2088758291484</v>
      </c>
      <c r="S246" s="25">
        <v>1425.2088758291484</v>
      </c>
      <c r="T246" s="107">
        <v>4253.0607846990006</v>
      </c>
      <c r="U246" s="6">
        <v>4293.6878957984691</v>
      </c>
      <c r="V246" s="6">
        <v>4348.7418856506029</v>
      </c>
      <c r="W246" s="6">
        <v>4397.2893133394473</v>
      </c>
      <c r="X246" s="6">
        <v>4401.870888371418</v>
      </c>
      <c r="Y246" s="6">
        <v>4401.870888371418</v>
      </c>
      <c r="Z246" s="6">
        <v>4401.870888371418</v>
      </c>
      <c r="AA246" s="108">
        <v>4401.870888371418</v>
      </c>
      <c r="AB246" s="21">
        <v>3.1591766888741044</v>
      </c>
      <c r="AC246" s="22">
        <v>3.1437057853900248</v>
      </c>
      <c r="AD246" s="22">
        <v>3.1142334330680113</v>
      </c>
      <c r="AE246" s="22">
        <v>3.0887878070149992</v>
      </c>
      <c r="AF246" s="22">
        <v>3.0885794798397725</v>
      </c>
      <c r="AG246" s="22">
        <v>3.0885794798397725</v>
      </c>
      <c r="AH246" s="22">
        <v>3.0885794798397725</v>
      </c>
      <c r="AI246" s="23">
        <v>3.0885794798397725</v>
      </c>
    </row>
    <row r="247" spans="1:35" x14ac:dyDescent="0.3">
      <c r="A247" s="116">
        <v>427</v>
      </c>
      <c r="B247" s="118" t="s">
        <v>2</v>
      </c>
      <c r="C247" s="146" t="s">
        <v>235</v>
      </c>
      <c r="D247" s="107">
        <v>323.11809621590118</v>
      </c>
      <c r="E247" s="6">
        <v>350.41378057036002</v>
      </c>
      <c r="F247" s="6">
        <v>366.9253977828206</v>
      </c>
      <c r="G247" s="6">
        <v>409.73307452468612</v>
      </c>
      <c r="H247" s="6">
        <v>441.4425291695452</v>
      </c>
      <c r="I247" s="6">
        <v>441.4425291695452</v>
      </c>
      <c r="J247" s="6">
        <v>441.4425291695452</v>
      </c>
      <c r="K247" s="108">
        <v>441.4425291695452</v>
      </c>
      <c r="L247" s="13">
        <v>2110.8222638059747</v>
      </c>
      <c r="M247" s="6">
        <v>2136.754509859752</v>
      </c>
      <c r="N247" s="6">
        <v>2172.6585095123887</v>
      </c>
      <c r="O247" s="6">
        <v>2203.9037146942419</v>
      </c>
      <c r="P247" s="6">
        <v>2233.4564972788589</v>
      </c>
      <c r="Q247" s="6">
        <v>2233.4564972788589</v>
      </c>
      <c r="R247" s="6">
        <v>2233.4564972788589</v>
      </c>
      <c r="S247" s="25">
        <v>2233.4564972788589</v>
      </c>
      <c r="T247" s="107">
        <v>6282.9867686366424</v>
      </c>
      <c r="U247" s="6">
        <v>6333.7154128862667</v>
      </c>
      <c r="V247" s="6">
        <v>6394.6154975743721</v>
      </c>
      <c r="W247" s="6">
        <v>6447.2799068482773</v>
      </c>
      <c r="X247" s="6">
        <v>6528.47170073081</v>
      </c>
      <c r="Y247" s="6">
        <v>6528.47170073081</v>
      </c>
      <c r="Z247" s="6">
        <v>6528.47170073081</v>
      </c>
      <c r="AA247" s="108">
        <v>6528.47170073081</v>
      </c>
      <c r="AB247" s="21">
        <v>2.9765588872025326</v>
      </c>
      <c r="AC247" s="22">
        <v>2.9641755211748615</v>
      </c>
      <c r="AD247" s="22">
        <v>2.9432216197701129</v>
      </c>
      <c r="AE247" s="22">
        <v>2.9253909160649241</v>
      </c>
      <c r="AF247" s="22">
        <v>2.9230350842672785</v>
      </c>
      <c r="AG247" s="22">
        <v>2.9230350842672785</v>
      </c>
      <c r="AH247" s="22">
        <v>2.9230350842672785</v>
      </c>
      <c r="AI247" s="23">
        <v>2.9230350842672785</v>
      </c>
    </row>
    <row r="248" spans="1:35" x14ac:dyDescent="0.3">
      <c r="A248" s="116">
        <v>428</v>
      </c>
      <c r="B248" s="118" t="s">
        <v>2</v>
      </c>
      <c r="C248" s="146" t="s">
        <v>235</v>
      </c>
      <c r="D248" s="107">
        <v>438.72770327707559</v>
      </c>
      <c r="E248" s="6">
        <v>467.20616010980308</v>
      </c>
      <c r="F248" s="6">
        <v>484.41150103412366</v>
      </c>
      <c r="G248" s="6">
        <v>528.96998836450314</v>
      </c>
      <c r="H248" s="6">
        <v>562.03199224802654</v>
      </c>
      <c r="I248" s="6">
        <v>583.23080342859612</v>
      </c>
      <c r="J248" s="6">
        <v>583.23080342859612</v>
      </c>
      <c r="K248" s="108">
        <v>583.23080342859612</v>
      </c>
      <c r="L248" s="13">
        <v>1830.210723073757</v>
      </c>
      <c r="M248" s="6">
        <v>1854.15411610504</v>
      </c>
      <c r="N248" s="6">
        <v>1888.4411739826783</v>
      </c>
      <c r="O248" s="6">
        <v>1918.4736468627611</v>
      </c>
      <c r="P248" s="6">
        <v>1991.836656107228</v>
      </c>
      <c r="Q248" s="6">
        <v>1991.836656107228</v>
      </c>
      <c r="R248" s="6">
        <v>1991.836656107228</v>
      </c>
      <c r="S248" s="25">
        <v>1991.836656107228</v>
      </c>
      <c r="T248" s="107">
        <v>4852.3276283652121</v>
      </c>
      <c r="U248" s="6">
        <v>4893.9591179426561</v>
      </c>
      <c r="V248" s="6">
        <v>4945.745536500528</v>
      </c>
      <c r="W248" s="6">
        <v>4990.7888438633636</v>
      </c>
      <c r="X248" s="6">
        <v>5170.0228221922898</v>
      </c>
      <c r="Y248" s="6">
        <v>5170.0228221922898</v>
      </c>
      <c r="Z248" s="6">
        <v>5170.0228221922898</v>
      </c>
      <c r="AA248" s="108">
        <v>5170.0228221922898</v>
      </c>
      <c r="AB248" s="21">
        <v>2.6512398639080996</v>
      </c>
      <c r="AC248" s="22">
        <v>2.6394564914718273</v>
      </c>
      <c r="AD248" s="22">
        <v>2.6189566318711779</v>
      </c>
      <c r="AE248" s="22">
        <v>2.6014372686456726</v>
      </c>
      <c r="AF248" s="22">
        <v>2.5956058225659886</v>
      </c>
      <c r="AG248" s="22">
        <v>2.5956058225659886</v>
      </c>
      <c r="AH248" s="22">
        <v>2.5956058225659886</v>
      </c>
      <c r="AI248" s="23">
        <v>2.5956058225659886</v>
      </c>
    </row>
    <row r="249" spans="1:35" x14ac:dyDescent="0.3">
      <c r="A249" s="116">
        <v>429</v>
      </c>
      <c r="B249" s="118" t="s">
        <v>2</v>
      </c>
      <c r="C249" s="146" t="s">
        <v>235</v>
      </c>
      <c r="D249" s="107">
        <v>1405.6671355291051</v>
      </c>
      <c r="E249" s="6">
        <v>1439.5909318277302</v>
      </c>
      <c r="F249" s="6">
        <v>1459.9597040872357</v>
      </c>
      <c r="G249" s="6">
        <v>1512.6252041315015</v>
      </c>
      <c r="H249" s="6">
        <v>1551.5306361860307</v>
      </c>
      <c r="I249" s="6">
        <v>1584.2148988795666</v>
      </c>
      <c r="J249" s="6">
        <v>1626.4308995499559</v>
      </c>
      <c r="K249" s="108">
        <v>1626.4308995499559</v>
      </c>
      <c r="L249" s="13">
        <v>1827.427437202409</v>
      </c>
      <c r="M249" s="6">
        <v>1849.9206455178698</v>
      </c>
      <c r="N249" s="6">
        <v>1883.4242032790148</v>
      </c>
      <c r="O249" s="6">
        <v>1912.9729451116641</v>
      </c>
      <c r="P249" s="6">
        <v>1985.2856942623876</v>
      </c>
      <c r="Q249" s="6">
        <v>2041.9182069461394</v>
      </c>
      <c r="R249" s="6">
        <v>2049.5234463086636</v>
      </c>
      <c r="S249" s="25">
        <v>2049.5234463086636</v>
      </c>
      <c r="T249" s="107">
        <v>4390.1104302134991</v>
      </c>
      <c r="U249" s="6">
        <v>4425.4782429481747</v>
      </c>
      <c r="V249" s="6">
        <v>4471.3419534291843</v>
      </c>
      <c r="W249" s="6">
        <v>4511.5154471613159</v>
      </c>
      <c r="X249" s="6">
        <v>4671.6770266756284</v>
      </c>
      <c r="Y249" s="6">
        <v>4800.2151806342281</v>
      </c>
      <c r="Z249" s="6">
        <v>4821.9090612581795</v>
      </c>
      <c r="AA249" s="108">
        <v>4821.9090612581795</v>
      </c>
      <c r="AB249" s="21">
        <v>2.402344597022291</v>
      </c>
      <c r="AC249" s="22">
        <v>2.3922530156472193</v>
      </c>
      <c r="AD249" s="22">
        <v>2.3740493223165773</v>
      </c>
      <c r="AE249" s="22">
        <v>2.3583791180580285</v>
      </c>
      <c r="AF249" s="22">
        <v>2.3531510050050213</v>
      </c>
      <c r="AG249" s="22">
        <v>2.3508361717452697</v>
      </c>
      <c r="AH249" s="22">
        <v>2.3526976819624963</v>
      </c>
      <c r="AI249" s="23">
        <v>2.3526976819624963</v>
      </c>
    </row>
    <row r="250" spans="1:35" x14ac:dyDescent="0.3">
      <c r="A250" s="116">
        <v>430</v>
      </c>
      <c r="B250" s="118" t="s">
        <v>2</v>
      </c>
      <c r="C250" s="146" t="s">
        <v>235</v>
      </c>
      <c r="D250" s="107">
        <v>147.47976490398716</v>
      </c>
      <c r="E250" s="6">
        <v>173.47605813664654</v>
      </c>
      <c r="F250" s="6">
        <v>189.26786728617907</v>
      </c>
      <c r="G250" s="6">
        <v>230.07335785772256</v>
      </c>
      <c r="H250" s="6">
        <v>242.72867396852234</v>
      </c>
      <c r="I250" s="6">
        <v>242.72867396852234</v>
      </c>
      <c r="J250" s="6">
        <v>242.72867396852234</v>
      </c>
      <c r="K250" s="108">
        <v>242.72867396852234</v>
      </c>
      <c r="L250" s="13">
        <v>1445.1497751696095</v>
      </c>
      <c r="M250" s="6">
        <v>1465.9396380705782</v>
      </c>
      <c r="N250" s="6">
        <v>1496.9985590644649</v>
      </c>
      <c r="O250" s="6">
        <v>1524.3597783144926</v>
      </c>
      <c r="P250" s="6">
        <v>1524.3597783144926</v>
      </c>
      <c r="Q250" s="6">
        <v>1524.3597783144926</v>
      </c>
      <c r="R250" s="6">
        <v>1524.3597783144926</v>
      </c>
      <c r="S250" s="25">
        <v>1524.3597783144926</v>
      </c>
      <c r="T250" s="107">
        <v>3806.5632202079573</v>
      </c>
      <c r="U250" s="6">
        <v>3842.4723178337217</v>
      </c>
      <c r="V250" s="6">
        <v>3889.0579692227598</v>
      </c>
      <c r="W250" s="6">
        <v>3929.764993083375</v>
      </c>
      <c r="X250" s="6">
        <v>3929.764993083375</v>
      </c>
      <c r="Y250" s="6">
        <v>3929.764993083375</v>
      </c>
      <c r="Z250" s="6">
        <v>3929.764993083375</v>
      </c>
      <c r="AA250" s="108">
        <v>3929.764993083375</v>
      </c>
      <c r="AB250" s="21">
        <v>2.6340267878194159</v>
      </c>
      <c r="AC250" s="22">
        <v>2.6211668052656369</v>
      </c>
      <c r="AD250" s="22">
        <v>2.5979036156542392</v>
      </c>
      <c r="AE250" s="22">
        <v>2.577977357437609</v>
      </c>
      <c r="AF250" s="22">
        <v>2.577977357437609</v>
      </c>
      <c r="AG250" s="22">
        <v>2.577977357437609</v>
      </c>
      <c r="AH250" s="22">
        <v>2.577977357437609</v>
      </c>
      <c r="AI250" s="23">
        <v>2.577977357437609</v>
      </c>
    </row>
    <row r="251" spans="1:35" x14ac:dyDescent="0.3">
      <c r="A251" s="116">
        <v>431</v>
      </c>
      <c r="B251" s="118" t="s">
        <v>2</v>
      </c>
      <c r="C251" s="146" t="s">
        <v>235</v>
      </c>
      <c r="D251" s="107">
        <v>435.54745379318717</v>
      </c>
      <c r="E251" s="6">
        <v>463.53324727276413</v>
      </c>
      <c r="F251" s="6">
        <v>480.44359543170117</v>
      </c>
      <c r="G251" s="6">
        <v>524.19169493666436</v>
      </c>
      <c r="H251" s="6">
        <v>556.65241143884305</v>
      </c>
      <c r="I251" s="6">
        <v>556.65241143884305</v>
      </c>
      <c r="J251" s="6">
        <v>556.65241143884305</v>
      </c>
      <c r="K251" s="108">
        <v>556.65241143884305</v>
      </c>
      <c r="L251" s="13">
        <v>1114.4059667973104</v>
      </c>
      <c r="M251" s="6">
        <v>1132.9276005569425</v>
      </c>
      <c r="N251" s="6">
        <v>1161.7963593536992</v>
      </c>
      <c r="O251" s="6">
        <v>1187.4577826422772</v>
      </c>
      <c r="P251" s="6">
        <v>1230.5222381360607</v>
      </c>
      <c r="Q251" s="6">
        <v>1230.5222381360607</v>
      </c>
      <c r="R251" s="6">
        <v>1230.5222381360607</v>
      </c>
      <c r="S251" s="25">
        <v>1230.5222381360607</v>
      </c>
      <c r="T251" s="107">
        <v>2986.3899684613925</v>
      </c>
      <c r="U251" s="6">
        <v>3018.9480336339943</v>
      </c>
      <c r="V251" s="6">
        <v>3062.9683076014339</v>
      </c>
      <c r="W251" s="6">
        <v>3101.7122761658406</v>
      </c>
      <c r="X251" s="6">
        <v>3207.3531879209395</v>
      </c>
      <c r="Y251" s="6">
        <v>3207.3531879209395</v>
      </c>
      <c r="Z251" s="6">
        <v>3207.3531879209395</v>
      </c>
      <c r="AA251" s="108">
        <v>3207.3531879209395</v>
      </c>
      <c r="AB251" s="21">
        <v>2.6798043598456083</v>
      </c>
      <c r="AC251" s="22">
        <v>2.6647316493568449</v>
      </c>
      <c r="AD251" s="22">
        <v>2.6364072179614557</v>
      </c>
      <c r="AE251" s="22">
        <v>2.6120610951439902</v>
      </c>
      <c r="AF251" s="22">
        <v>2.6064975410597153</v>
      </c>
      <c r="AG251" s="22">
        <v>2.6064975410597153</v>
      </c>
      <c r="AH251" s="22">
        <v>2.6064975410597153</v>
      </c>
      <c r="AI251" s="23">
        <v>2.6064975410597153</v>
      </c>
    </row>
    <row r="252" spans="1:35" x14ac:dyDescent="0.3">
      <c r="A252" s="116">
        <v>432</v>
      </c>
      <c r="B252" s="118" t="s">
        <v>2</v>
      </c>
      <c r="C252" s="146" t="s">
        <v>235</v>
      </c>
      <c r="D252" s="107">
        <v>241.87410581197392</v>
      </c>
      <c r="E252" s="6">
        <v>268.60951697660533</v>
      </c>
      <c r="F252" s="6">
        <v>284.80062499591116</v>
      </c>
      <c r="G252" s="6">
        <v>326.9784473673418</v>
      </c>
      <c r="H252" s="6">
        <v>358.19022325696892</v>
      </c>
      <c r="I252" s="6">
        <v>384.39799802801792</v>
      </c>
      <c r="J252" s="6">
        <v>415.95159451847792</v>
      </c>
      <c r="K252" s="108">
        <v>415.95159451847792</v>
      </c>
      <c r="L252" s="13">
        <v>1459.8944120171627</v>
      </c>
      <c r="M252" s="6">
        <v>1479.9741162776254</v>
      </c>
      <c r="N252" s="6">
        <v>1511.0016045066532</v>
      </c>
      <c r="O252" s="6">
        <v>1538.6324264843004</v>
      </c>
      <c r="P252" s="6">
        <v>1606.2545351900876</v>
      </c>
      <c r="Q252" s="6">
        <v>1659.2116838547659</v>
      </c>
      <c r="R252" s="6">
        <v>1675.1934812590464</v>
      </c>
      <c r="S252" s="25">
        <v>1675.1934812590464</v>
      </c>
      <c r="T252" s="107">
        <v>3914.7784249317533</v>
      </c>
      <c r="U252" s="6">
        <v>3950.0987450218831</v>
      </c>
      <c r="V252" s="6">
        <v>3997.48709650109</v>
      </c>
      <c r="W252" s="6">
        <v>4039.3497565569287</v>
      </c>
      <c r="X252" s="6">
        <v>4206.0726111475233</v>
      </c>
      <c r="Y252" s="6">
        <v>4339.8255775409971</v>
      </c>
      <c r="Z252" s="6">
        <v>4390.5477788058115</v>
      </c>
      <c r="AA252" s="108">
        <v>4390.5477788058115</v>
      </c>
      <c r="AB252" s="21">
        <v>2.6815490166323963</v>
      </c>
      <c r="AC252" s="22">
        <v>2.669032317238778</v>
      </c>
      <c r="AD252" s="22">
        <v>2.645587592083519</v>
      </c>
      <c r="AE252" s="22">
        <v>2.6252857323348144</v>
      </c>
      <c r="AF252" s="22">
        <v>2.6185592127525217</v>
      </c>
      <c r="AG252" s="22">
        <v>2.6155948754281257</v>
      </c>
      <c r="AH252" s="22">
        <v>2.6209198089201924</v>
      </c>
      <c r="AI252" s="23">
        <v>2.6209198089201924</v>
      </c>
    </row>
    <row r="253" spans="1:35" x14ac:dyDescent="0.3">
      <c r="A253" s="116">
        <v>433</v>
      </c>
      <c r="B253" s="118" t="s">
        <v>2</v>
      </c>
      <c r="C253" s="146" t="s">
        <v>235</v>
      </c>
      <c r="D253" s="107">
        <v>711.54408667718178</v>
      </c>
      <c r="E253" s="6">
        <v>741.34771868873838</v>
      </c>
      <c r="F253" s="6">
        <v>759.40232314576178</v>
      </c>
      <c r="G253" s="6">
        <v>806.16503903088483</v>
      </c>
      <c r="H253" s="6">
        <v>840.78659004531255</v>
      </c>
      <c r="I253" s="6">
        <v>869.89711103717389</v>
      </c>
      <c r="J253" s="6">
        <v>906.27234197694747</v>
      </c>
      <c r="K253" s="108">
        <v>955.73833118998971</v>
      </c>
      <c r="L253" s="13">
        <v>1279.7110904778776</v>
      </c>
      <c r="M253" s="6">
        <v>1298.662979971956</v>
      </c>
      <c r="N253" s="6">
        <v>1328.6730168951019</v>
      </c>
      <c r="O253" s="6">
        <v>1355.4433657954639</v>
      </c>
      <c r="P253" s="6">
        <v>1421.1599725332692</v>
      </c>
      <c r="Q253" s="6">
        <v>1472.7747152236616</v>
      </c>
      <c r="R253" s="6">
        <v>1516.5333718060713</v>
      </c>
      <c r="S253" s="25">
        <v>1553.4506626377199</v>
      </c>
      <c r="T253" s="107">
        <v>3436.5161618179577</v>
      </c>
      <c r="U253" s="6">
        <v>3469.9012352823165</v>
      </c>
      <c r="V253" s="6">
        <v>3515.7849247387708</v>
      </c>
      <c r="W253" s="6">
        <v>3556.3515693070917</v>
      </c>
      <c r="X253" s="6">
        <v>3718.2819330647258</v>
      </c>
      <c r="Y253" s="6">
        <v>3848.5354763337032</v>
      </c>
      <c r="Z253" s="6">
        <v>3987.2829708404302</v>
      </c>
      <c r="AA253" s="108">
        <v>4091.6044747250553</v>
      </c>
      <c r="AB253" s="21">
        <v>2.6853843710416485</v>
      </c>
      <c r="AC253" s="22">
        <v>2.6719027867855658</v>
      </c>
      <c r="AD253" s="22">
        <v>2.6460873969990018</v>
      </c>
      <c r="AE253" s="22">
        <v>2.623755192619198</v>
      </c>
      <c r="AF253" s="22">
        <v>2.6163711369077989</v>
      </c>
      <c r="AG253" s="22">
        <v>2.6131189220947815</v>
      </c>
      <c r="AH253" s="22">
        <v>2.6292088555175619</v>
      </c>
      <c r="AI253" s="23">
        <v>2.6338811866593912</v>
      </c>
    </row>
    <row r="254" spans="1:35" x14ac:dyDescent="0.3">
      <c r="A254" s="116">
        <v>434</v>
      </c>
      <c r="B254" s="118" t="s">
        <v>2</v>
      </c>
      <c r="C254" s="146" t="s">
        <v>235</v>
      </c>
      <c r="D254" s="107">
        <v>342.4423502387308</v>
      </c>
      <c r="E254" s="6">
        <v>369.87738177090296</v>
      </c>
      <c r="F254" s="6">
        <v>386.43274172707453</v>
      </c>
      <c r="G254" s="6">
        <v>429.35448504016841</v>
      </c>
      <c r="H254" s="6">
        <v>461.13195922830317</v>
      </c>
      <c r="I254" s="6">
        <v>461.13195922830317</v>
      </c>
      <c r="J254" s="6">
        <v>461.13195922830317</v>
      </c>
      <c r="K254" s="108">
        <v>461.13195922830317</v>
      </c>
      <c r="L254" s="13">
        <v>1077.2489768009334</v>
      </c>
      <c r="M254" s="6">
        <v>1095.6465411916668</v>
      </c>
      <c r="N254" s="6">
        <v>1124.2679044253825</v>
      </c>
      <c r="O254" s="6">
        <v>1149.7339730065289</v>
      </c>
      <c r="P254" s="6">
        <v>1161.1569937946877</v>
      </c>
      <c r="Q254" s="6">
        <v>1161.1569937946877</v>
      </c>
      <c r="R254" s="6">
        <v>1161.1569937946877</v>
      </c>
      <c r="S254" s="25">
        <v>1161.1569937946877</v>
      </c>
      <c r="T254" s="107">
        <v>3070.245880380663</v>
      </c>
      <c r="U254" s="6">
        <v>3104.6798143839005</v>
      </c>
      <c r="V254" s="6">
        <v>3151.0894127907218</v>
      </c>
      <c r="W254" s="6">
        <v>3191.9649703305272</v>
      </c>
      <c r="X254" s="6">
        <v>3221.7481848196521</v>
      </c>
      <c r="Y254" s="6">
        <v>3221.7481848196521</v>
      </c>
      <c r="Z254" s="6">
        <v>3221.7481848196521</v>
      </c>
      <c r="AA254" s="108">
        <v>3221.7481848196521</v>
      </c>
      <c r="AB254" s="21">
        <v>2.8500801082199763</v>
      </c>
      <c r="AC254" s="22">
        <v>2.8336509062558926</v>
      </c>
      <c r="AD254" s="22">
        <v>2.8027922885526606</v>
      </c>
      <c r="AE254" s="22">
        <v>2.7762639404171119</v>
      </c>
      <c r="AF254" s="22">
        <v>2.7746017136674217</v>
      </c>
      <c r="AG254" s="22">
        <v>2.7746017136674217</v>
      </c>
      <c r="AH254" s="22">
        <v>2.7746017136674217</v>
      </c>
      <c r="AI254" s="23">
        <v>2.7746017136674217</v>
      </c>
    </row>
    <row r="255" spans="1:35" x14ac:dyDescent="0.3">
      <c r="A255" s="116">
        <v>435</v>
      </c>
      <c r="B255" s="118" t="s">
        <v>2</v>
      </c>
      <c r="C255" s="146" t="s">
        <v>235</v>
      </c>
      <c r="D255" s="107">
        <v>187.88003050361655</v>
      </c>
      <c r="E255" s="6">
        <v>214.22051572214932</v>
      </c>
      <c r="F255" s="6">
        <v>230.09459108851834</v>
      </c>
      <c r="G255" s="6">
        <v>271.23835134625176</v>
      </c>
      <c r="H255" s="6">
        <v>271.23835134625176</v>
      </c>
      <c r="I255" s="6">
        <v>271.23835134625176</v>
      </c>
      <c r="J255" s="6">
        <v>271.23835134625176</v>
      </c>
      <c r="K255" s="108">
        <v>271.23835134625176</v>
      </c>
      <c r="L255" s="13">
        <v>1170.1678211329713</v>
      </c>
      <c r="M255" s="6">
        <v>1188.3081758214589</v>
      </c>
      <c r="N255" s="6">
        <v>1217.2036298286357</v>
      </c>
      <c r="O255" s="6">
        <v>1232.6361765024039</v>
      </c>
      <c r="P255" s="6">
        <v>1232.6361765024039</v>
      </c>
      <c r="Q255" s="6">
        <v>1232.6361765024039</v>
      </c>
      <c r="R255" s="6">
        <v>1232.6361765024039</v>
      </c>
      <c r="S255" s="25">
        <v>1232.6361765024039</v>
      </c>
      <c r="T255" s="107">
        <v>1948.3834727274777</v>
      </c>
      <c r="U255" s="6">
        <v>1972.6345829084803</v>
      </c>
      <c r="V255" s="6">
        <v>2005.7043142908797</v>
      </c>
      <c r="W255" s="6">
        <v>2023.3800893444907</v>
      </c>
      <c r="X255" s="6">
        <v>2023.3800893444907</v>
      </c>
      <c r="Y255" s="6">
        <v>2023.3800893444907</v>
      </c>
      <c r="Z255" s="6">
        <v>2023.3800893444907</v>
      </c>
      <c r="AA255" s="108">
        <v>2023.3800893444907</v>
      </c>
      <c r="AB255" s="21">
        <v>1.6650461904182496</v>
      </c>
      <c r="AC255" s="22">
        <v>1.6600361951939182</v>
      </c>
      <c r="AD255" s="22">
        <v>1.6477968559568403</v>
      </c>
      <c r="AE255" s="22">
        <v>1.6415063324571706</v>
      </c>
      <c r="AF255" s="22">
        <v>1.6415063324571706</v>
      </c>
      <c r="AG255" s="22">
        <v>1.6415063324571706</v>
      </c>
      <c r="AH255" s="22">
        <v>1.6415063324571706</v>
      </c>
      <c r="AI255" s="23">
        <v>1.6415063324571706</v>
      </c>
    </row>
    <row r="256" spans="1:35" x14ac:dyDescent="0.3">
      <c r="A256" s="116">
        <v>436</v>
      </c>
      <c r="B256" s="118" t="s">
        <v>2</v>
      </c>
      <c r="C256" s="146" t="s">
        <v>235</v>
      </c>
      <c r="D256" s="107">
        <v>2033.0770688227237</v>
      </c>
      <c r="E256" s="6">
        <v>2070.9175268584022</v>
      </c>
      <c r="F256" s="6">
        <v>2093.790777043997</v>
      </c>
      <c r="G256" s="6">
        <v>2153.0614679886467</v>
      </c>
      <c r="H256" s="6">
        <v>2196.6615958138559</v>
      </c>
      <c r="I256" s="6">
        <v>2233.3577722058294</v>
      </c>
      <c r="J256" s="6">
        <v>2282.0625626959945</v>
      </c>
      <c r="K256" s="108">
        <v>2344.3685043299174</v>
      </c>
      <c r="L256" s="13">
        <v>604.02363470555827</v>
      </c>
      <c r="M256" s="6">
        <v>618.44074833380228</v>
      </c>
      <c r="N256" s="6">
        <v>643.85981663380244</v>
      </c>
      <c r="O256" s="6">
        <v>667.02345454631723</v>
      </c>
      <c r="P256" s="6">
        <v>724.23463201369646</v>
      </c>
      <c r="Q256" s="6">
        <v>769.59547132926161</v>
      </c>
      <c r="R256" s="6">
        <v>808.56211364679154</v>
      </c>
      <c r="S256" s="25">
        <v>865.48286490341718</v>
      </c>
      <c r="T256" s="107">
        <v>1687.4898657470267</v>
      </c>
      <c r="U256" s="6">
        <v>1713.9308981731911</v>
      </c>
      <c r="V256" s="6">
        <v>1754.2421224639029</v>
      </c>
      <c r="W256" s="6">
        <v>1790.3844279325929</v>
      </c>
      <c r="X256" s="6">
        <v>1934.6012503734694</v>
      </c>
      <c r="Y256" s="6">
        <v>2051.4730381759146</v>
      </c>
      <c r="Z256" s="6">
        <v>2177.5101055285841</v>
      </c>
      <c r="AA256" s="108">
        <v>2342.2642485576985</v>
      </c>
      <c r="AB256" s="21">
        <v>2.7937480734005096</v>
      </c>
      <c r="AC256" s="22">
        <v>2.7713744652027681</v>
      </c>
      <c r="AD256" s="22">
        <v>2.7245715249560827</v>
      </c>
      <c r="AE256" s="22">
        <v>2.6841401388956272</v>
      </c>
      <c r="AF256" s="22">
        <v>2.6712354875855797</v>
      </c>
      <c r="AG256" s="22">
        <v>2.6656511304992048</v>
      </c>
      <c r="AH256" s="22">
        <v>2.693064724128043</v>
      </c>
      <c r="AI256" s="23">
        <v>2.7063092101991892</v>
      </c>
    </row>
    <row r="257" spans="1:35" x14ac:dyDescent="0.3">
      <c r="A257" s="116">
        <v>437</v>
      </c>
      <c r="B257" s="118" t="s">
        <v>2</v>
      </c>
      <c r="C257" s="146" t="s">
        <v>235</v>
      </c>
      <c r="D257" s="107">
        <v>114.63858326727532</v>
      </c>
      <c r="E257" s="6">
        <v>140.84831934882561</v>
      </c>
      <c r="F257" s="6">
        <v>156.6657993372601</v>
      </c>
      <c r="G257" s="6">
        <v>197.63414513693451</v>
      </c>
      <c r="H257" s="6">
        <v>228.00701661303242</v>
      </c>
      <c r="I257" s="6">
        <v>228.00701661303242</v>
      </c>
      <c r="J257" s="6">
        <v>228.00701661303242</v>
      </c>
      <c r="K257" s="108">
        <v>228.00701661303242</v>
      </c>
      <c r="L257" s="13">
        <v>1058.389107589345</v>
      </c>
      <c r="M257" s="6">
        <v>1076.2069299179075</v>
      </c>
      <c r="N257" s="6">
        <v>1104.6770393894967</v>
      </c>
      <c r="O257" s="6">
        <v>1130.0742917869593</v>
      </c>
      <c r="P257" s="6">
        <v>1149.2181425064809</v>
      </c>
      <c r="Q257" s="6">
        <v>1149.2181425064809</v>
      </c>
      <c r="R257" s="6">
        <v>1149.2181425064809</v>
      </c>
      <c r="S257" s="25">
        <v>1149.2181425064809</v>
      </c>
      <c r="T257" s="107">
        <v>2669.7685385811346</v>
      </c>
      <c r="U257" s="6">
        <v>2699.2157242216454</v>
      </c>
      <c r="V257" s="6">
        <v>2740.0760756110503</v>
      </c>
      <c r="W257" s="6">
        <v>2776.1526173340271</v>
      </c>
      <c r="X257" s="6">
        <v>2820.319372228596</v>
      </c>
      <c r="Y257" s="6">
        <v>2820.319372228596</v>
      </c>
      <c r="Z257" s="6">
        <v>2820.319372228596</v>
      </c>
      <c r="AA257" s="108">
        <v>2820.319372228596</v>
      </c>
      <c r="AB257" s="21">
        <v>2.5224830068990136</v>
      </c>
      <c r="AC257" s="22">
        <v>2.5080824599666349</v>
      </c>
      <c r="AD257" s="22">
        <v>2.4804318166378856</v>
      </c>
      <c r="AE257" s="22">
        <v>2.4566107179946228</v>
      </c>
      <c r="AF257" s="22">
        <v>2.4541201255989491</v>
      </c>
      <c r="AG257" s="22">
        <v>2.4541201255989491</v>
      </c>
      <c r="AH257" s="22">
        <v>2.4541201255989491</v>
      </c>
      <c r="AI257" s="23">
        <v>2.4541201255989491</v>
      </c>
    </row>
    <row r="258" spans="1:35" x14ac:dyDescent="0.3">
      <c r="A258" s="116">
        <v>438</v>
      </c>
      <c r="B258" s="118" t="s">
        <v>2</v>
      </c>
      <c r="C258" s="146" t="s">
        <v>235</v>
      </c>
      <c r="D258" s="107">
        <v>204.80608013775219</v>
      </c>
      <c r="E258" s="6">
        <v>231.70588461989257</v>
      </c>
      <c r="F258" s="6">
        <v>247.95480342257713</v>
      </c>
      <c r="G258" s="6">
        <v>290.06764438119978</v>
      </c>
      <c r="H258" s="6">
        <v>321.31011846380659</v>
      </c>
      <c r="I258" s="6">
        <v>347.59562328723547</v>
      </c>
      <c r="J258" s="6">
        <v>347.59562328723547</v>
      </c>
      <c r="K258" s="108">
        <v>347.59562328723547</v>
      </c>
      <c r="L258" s="13">
        <v>1303.4892512922488</v>
      </c>
      <c r="M258" s="6">
        <v>1323.5115852816823</v>
      </c>
      <c r="N258" s="6">
        <v>1353.9412654073053</v>
      </c>
      <c r="O258" s="6">
        <v>1380.8857152523856</v>
      </c>
      <c r="P258" s="6">
        <v>1446.8874468428892</v>
      </c>
      <c r="Q258" s="6">
        <v>1493.227262003689</v>
      </c>
      <c r="R258" s="6">
        <v>1493.227262003689</v>
      </c>
      <c r="S258" s="25">
        <v>1493.227262003689</v>
      </c>
      <c r="T258" s="107">
        <v>3357.9042378988215</v>
      </c>
      <c r="U258" s="6">
        <v>3391.7122155714874</v>
      </c>
      <c r="V258" s="6">
        <v>3436.335320376802</v>
      </c>
      <c r="W258" s="6">
        <v>3475.4983158948644</v>
      </c>
      <c r="X258" s="6">
        <v>3631.5054736854208</v>
      </c>
      <c r="Y258" s="6">
        <v>3743.6873453529251</v>
      </c>
      <c r="Z258" s="6">
        <v>3743.6873453529251</v>
      </c>
      <c r="AA258" s="108">
        <v>3743.6873453529251</v>
      </c>
      <c r="AB258" s="21">
        <v>2.5760889355780061</v>
      </c>
      <c r="AC258" s="22">
        <v>2.5626615235480776</v>
      </c>
      <c r="AD258" s="22">
        <v>2.5380239218449785</v>
      </c>
      <c r="AE258" s="22">
        <v>2.5168616616905513</v>
      </c>
      <c r="AF258" s="22">
        <v>2.5098742003805286</v>
      </c>
      <c r="AG258" s="22">
        <v>2.5071115700964723</v>
      </c>
      <c r="AH258" s="22">
        <v>2.5071115700964723</v>
      </c>
      <c r="AI258" s="23">
        <v>2.5071115700964723</v>
      </c>
    </row>
    <row r="259" spans="1:35" x14ac:dyDescent="0.3">
      <c r="A259" s="116">
        <v>439</v>
      </c>
      <c r="B259" s="118" t="s">
        <v>2</v>
      </c>
      <c r="C259" s="146" t="s">
        <v>237</v>
      </c>
      <c r="D259" s="107">
        <v>3521.046410441762</v>
      </c>
      <c r="E259" s="6">
        <v>3567.4370296279253</v>
      </c>
      <c r="F259" s="6">
        <v>3596.3285575895306</v>
      </c>
      <c r="G259" s="6">
        <v>3671.1617962799396</v>
      </c>
      <c r="H259" s="6">
        <v>3725.737329194355</v>
      </c>
      <c r="I259" s="6">
        <v>3771.2056474588403</v>
      </c>
      <c r="J259" s="6">
        <v>3835.4781466039922</v>
      </c>
      <c r="K259" s="108">
        <v>3910.8269539038561</v>
      </c>
      <c r="L259" s="13">
        <v>1744.5021585394425</v>
      </c>
      <c r="M259" s="6">
        <v>1766.1717247958763</v>
      </c>
      <c r="N259" s="6">
        <v>1800.0960789708345</v>
      </c>
      <c r="O259" s="6">
        <v>1830.3899094749572</v>
      </c>
      <c r="P259" s="6">
        <v>1904.2436076128474</v>
      </c>
      <c r="Q259" s="6">
        <v>1961.6947472755442</v>
      </c>
      <c r="R259" s="6">
        <v>2009.9052583788448</v>
      </c>
      <c r="S259" s="25">
        <v>2078.0369735699396</v>
      </c>
      <c r="T259" s="107">
        <v>5054.4340622706877</v>
      </c>
      <c r="U259" s="6">
        <v>5095.6767530302468</v>
      </c>
      <c r="V259" s="6">
        <v>5151.6849614168777</v>
      </c>
      <c r="W259" s="6">
        <v>5201.3348951786393</v>
      </c>
      <c r="X259" s="6">
        <v>5398.4288486822279</v>
      </c>
      <c r="Y259" s="6">
        <v>5555.5229773249239</v>
      </c>
      <c r="Z259" s="6">
        <v>5721.190450722278</v>
      </c>
      <c r="AA259" s="108">
        <v>5929.629493870334</v>
      </c>
      <c r="AB259" s="21">
        <v>2.8973504203069802</v>
      </c>
      <c r="AC259" s="22">
        <v>2.8851536243561906</v>
      </c>
      <c r="AD259" s="22">
        <v>2.8618944408579794</v>
      </c>
      <c r="AE259" s="22">
        <v>2.8416540477272569</v>
      </c>
      <c r="AF259" s="22">
        <v>2.8349465515337493</v>
      </c>
      <c r="AG259" s="22">
        <v>2.8320017602333838</v>
      </c>
      <c r="AH259" s="22">
        <v>2.8464975783668991</v>
      </c>
      <c r="AI259" s="23">
        <v>2.8534764151398111</v>
      </c>
    </row>
    <row r="260" spans="1:35" x14ac:dyDescent="0.3">
      <c r="A260" s="116">
        <v>440</v>
      </c>
      <c r="B260" s="118" t="s">
        <v>2</v>
      </c>
      <c r="C260" s="146" t="s">
        <v>237</v>
      </c>
      <c r="D260" s="107">
        <v>1395.9222681456893</v>
      </c>
      <c r="E260" s="6">
        <v>1431.1052105527551</v>
      </c>
      <c r="F260" s="6">
        <v>1453.3176830400671</v>
      </c>
      <c r="G260" s="6">
        <v>1510.9475073072597</v>
      </c>
      <c r="H260" s="6">
        <v>1552.9490906093179</v>
      </c>
      <c r="I260" s="6">
        <v>1587.7458115729276</v>
      </c>
      <c r="J260" s="6">
        <v>1634.0033429581397</v>
      </c>
      <c r="K260" s="108">
        <v>1691.0025329389634</v>
      </c>
      <c r="L260" s="13">
        <v>2545.089416742403</v>
      </c>
      <c r="M260" s="6">
        <v>2572.8708812991208</v>
      </c>
      <c r="N260" s="6">
        <v>2613.6917817322155</v>
      </c>
      <c r="O260" s="6">
        <v>2649.637848953811</v>
      </c>
      <c r="P260" s="6">
        <v>2736.6858550588408</v>
      </c>
      <c r="Q260" s="6">
        <v>2804.0959951398822</v>
      </c>
      <c r="R260" s="6">
        <v>2860.50286402348</v>
      </c>
      <c r="S260" s="25">
        <v>2940.0131756980513</v>
      </c>
      <c r="T260" s="107">
        <v>7455.9365637752544</v>
      </c>
      <c r="U260" s="6">
        <v>7509.4094750631257</v>
      </c>
      <c r="V260" s="6">
        <v>7577.5870459751377</v>
      </c>
      <c r="W260" s="6">
        <v>7637.2684202436667</v>
      </c>
      <c r="X260" s="6">
        <v>7872.9036451374332</v>
      </c>
      <c r="Y260" s="6">
        <v>8059.9510333620156</v>
      </c>
      <c r="Z260" s="6">
        <v>8256.6823567228857</v>
      </c>
      <c r="AA260" s="108">
        <v>8503.3462465714474</v>
      </c>
      <c r="AB260" s="21">
        <v>2.9295381587490583</v>
      </c>
      <c r="AC260" s="22">
        <v>2.9186888194215936</v>
      </c>
      <c r="AD260" s="22">
        <v>2.8991892230510503</v>
      </c>
      <c r="AE260" s="22">
        <v>2.8823819916594196</v>
      </c>
      <c r="AF260" s="22">
        <v>2.8768021110585815</v>
      </c>
      <c r="AG260" s="22">
        <v>2.8743491832418329</v>
      </c>
      <c r="AH260" s="22">
        <v>2.8864443593352447</v>
      </c>
      <c r="AI260" s="23">
        <v>2.8922816798439981</v>
      </c>
    </row>
    <row r="261" spans="1:35" x14ac:dyDescent="0.3">
      <c r="A261" s="116">
        <v>441</v>
      </c>
      <c r="B261" s="118" t="s">
        <v>2</v>
      </c>
      <c r="C261" s="146" t="s">
        <v>237</v>
      </c>
      <c r="D261" s="107">
        <v>7125.1191147870395</v>
      </c>
      <c r="E261" s="6">
        <v>7196.5880958874113</v>
      </c>
      <c r="F261" s="6">
        <v>7239.7752780735473</v>
      </c>
      <c r="G261" s="6">
        <v>7351.4785657368138</v>
      </c>
      <c r="H261" s="6">
        <v>7432.6340368994479</v>
      </c>
      <c r="I261" s="6">
        <v>7500.1636404691635</v>
      </c>
      <c r="J261" s="6">
        <v>7600.7452701980719</v>
      </c>
      <c r="K261" s="108">
        <v>7712.7587510541043</v>
      </c>
      <c r="L261" s="13">
        <v>1761.9062293699417</v>
      </c>
      <c r="M261" s="6">
        <v>1784.8079063115458</v>
      </c>
      <c r="N261" s="6">
        <v>1820.6285456673832</v>
      </c>
      <c r="O261" s="6">
        <v>1852.6773970940098</v>
      </c>
      <c r="P261" s="6">
        <v>1930.8681161602176</v>
      </c>
      <c r="Q261" s="6">
        <v>1991.6814107970961</v>
      </c>
      <c r="R261" s="6">
        <v>2042.8824122851415</v>
      </c>
      <c r="S261" s="25">
        <v>2115.9712438997626</v>
      </c>
      <c r="T261" s="107">
        <v>4928.0823015275055</v>
      </c>
      <c r="U261" s="6">
        <v>4970.1340968639624</v>
      </c>
      <c r="V261" s="6">
        <v>5027.2137213825981</v>
      </c>
      <c r="W261" s="6">
        <v>5077.8928736904845</v>
      </c>
      <c r="X261" s="6">
        <v>5279.1581195756744</v>
      </c>
      <c r="Y261" s="6">
        <v>5439.5295568308329</v>
      </c>
      <c r="Z261" s="6">
        <v>5609.2061442871263</v>
      </c>
      <c r="AA261" s="108">
        <v>5824.8951363108035</v>
      </c>
      <c r="AB261" s="21">
        <v>2.7970173550551491</v>
      </c>
      <c r="AC261" s="22">
        <v>2.7846885254644342</v>
      </c>
      <c r="AD261" s="22">
        <v>2.761251729984155</v>
      </c>
      <c r="AE261" s="22">
        <v>2.7408403004513033</v>
      </c>
      <c r="AF261" s="22">
        <v>2.734085293237928</v>
      </c>
      <c r="AG261" s="22">
        <v>2.7311243290933085</v>
      </c>
      <c r="AH261" s="22">
        <v>2.7457312817200976</v>
      </c>
      <c r="AI261" s="23">
        <v>2.7528233916711673</v>
      </c>
    </row>
    <row r="262" spans="1:35" x14ac:dyDescent="0.3">
      <c r="A262" s="116">
        <v>442</v>
      </c>
      <c r="B262" s="118" t="s">
        <v>2</v>
      </c>
      <c r="C262" s="146" t="s">
        <v>237</v>
      </c>
      <c r="D262" s="107">
        <v>3776.6398811365648</v>
      </c>
      <c r="E262" s="6">
        <v>3823.9004720326043</v>
      </c>
      <c r="F262" s="6">
        <v>3852.4468893348471</v>
      </c>
      <c r="G262" s="6">
        <v>3926.2846648786599</v>
      </c>
      <c r="H262" s="6">
        <v>3980.0376955818774</v>
      </c>
      <c r="I262" s="6">
        <v>4024.9494395131355</v>
      </c>
      <c r="J262" s="6">
        <v>4088.3745210037364</v>
      </c>
      <c r="K262" s="108">
        <v>4088.3745210037364</v>
      </c>
      <c r="L262" s="13">
        <v>1506.9877801467485</v>
      </c>
      <c r="M262" s="6">
        <v>1526.7913458969779</v>
      </c>
      <c r="N262" s="6">
        <v>1557.4651541833373</v>
      </c>
      <c r="O262" s="6">
        <v>1584.7805461332284</v>
      </c>
      <c r="P262" s="6">
        <v>1651.3174490706572</v>
      </c>
      <c r="Q262" s="6">
        <v>1703.3118868740576</v>
      </c>
      <c r="R262" s="6">
        <v>1731.2025564322348</v>
      </c>
      <c r="S262" s="25">
        <v>1731.2025564322348</v>
      </c>
      <c r="T262" s="107">
        <v>4461.3569557355795</v>
      </c>
      <c r="U262" s="6">
        <v>4499.8833970632386</v>
      </c>
      <c r="V262" s="6">
        <v>4551.615534013652</v>
      </c>
      <c r="W262" s="6">
        <v>4597.3312514753807</v>
      </c>
      <c r="X262" s="6">
        <v>4778.6025715857104</v>
      </c>
      <c r="Y262" s="6">
        <v>4923.7280482691149</v>
      </c>
      <c r="Z262" s="6">
        <v>5021.5555166594686</v>
      </c>
      <c r="AA262" s="108">
        <v>5021.5555166594686</v>
      </c>
      <c r="AB262" s="21">
        <v>2.9604466701787975</v>
      </c>
      <c r="AC262" s="22">
        <v>2.9472811783718833</v>
      </c>
      <c r="AD262" s="22">
        <v>2.9224509593605057</v>
      </c>
      <c r="AE262" s="22">
        <v>2.9009261015303345</v>
      </c>
      <c r="AF262" s="22">
        <v>2.8938121947872917</v>
      </c>
      <c r="AG262" s="22">
        <v>2.8906790859689302</v>
      </c>
      <c r="AH262" s="22">
        <v>2.9006169717125352</v>
      </c>
      <c r="AI262" s="23">
        <v>2.9006169717125352</v>
      </c>
    </row>
    <row r="263" spans="1:35" x14ac:dyDescent="0.3">
      <c r="A263" s="116">
        <v>443</v>
      </c>
      <c r="B263" s="118" t="s">
        <v>2</v>
      </c>
      <c r="C263" s="146" t="s">
        <v>237</v>
      </c>
      <c r="D263" s="107">
        <v>6510.8699442208554</v>
      </c>
      <c r="E263" s="6">
        <v>6582.9734898760107</v>
      </c>
      <c r="F263" s="6">
        <v>6627.3607793454021</v>
      </c>
      <c r="G263" s="6">
        <v>6742.5462019537617</v>
      </c>
      <c r="H263" s="6">
        <v>6826.5258918407217</v>
      </c>
      <c r="I263" s="6">
        <v>6896.6665344677831</v>
      </c>
      <c r="J263" s="6">
        <v>7002.2565763876937</v>
      </c>
      <c r="K263" s="108">
        <v>7119.080442016746</v>
      </c>
      <c r="L263" s="13">
        <v>2668.9654503006614</v>
      </c>
      <c r="M263" s="6">
        <v>2699.7004009805755</v>
      </c>
      <c r="N263" s="6">
        <v>2746.326919487376</v>
      </c>
      <c r="O263" s="6">
        <v>2787.8790571326886</v>
      </c>
      <c r="P263" s="6">
        <v>2889.4031962247818</v>
      </c>
      <c r="Q263" s="6">
        <v>2968.6987960706119</v>
      </c>
      <c r="R263" s="6">
        <v>3036.4351285027947</v>
      </c>
      <c r="S263" s="25">
        <v>3136.0010533685695</v>
      </c>
      <c r="T263" s="107">
        <v>7598.9016317885271</v>
      </c>
      <c r="U263" s="6">
        <v>7656.3807965023279</v>
      </c>
      <c r="V263" s="6">
        <v>7732.048768116143</v>
      </c>
      <c r="W263" s="6">
        <v>7799.0444162319918</v>
      </c>
      <c r="X263" s="6">
        <v>8065.7712007600858</v>
      </c>
      <c r="Y263" s="6">
        <v>8279.2738500002015</v>
      </c>
      <c r="Z263" s="6">
        <v>8508.4924120975593</v>
      </c>
      <c r="AA263" s="108">
        <v>8808.3522285999061</v>
      </c>
      <c r="AB263" s="21">
        <v>2.8471337577384164</v>
      </c>
      <c r="AC263" s="22">
        <v>2.8360112824820876</v>
      </c>
      <c r="AD263" s="22">
        <v>2.8154145499762251</v>
      </c>
      <c r="AE263" s="22">
        <v>2.7974830530321668</v>
      </c>
      <c r="AF263" s="22">
        <v>2.7915007539614445</v>
      </c>
      <c r="AG263" s="22">
        <v>2.7888561348691554</v>
      </c>
      <c r="AH263" s="22">
        <v>2.8021321227082914</v>
      </c>
      <c r="AI263" s="23">
        <v>2.808784843722651</v>
      </c>
    </row>
    <row r="264" spans="1:35" x14ac:dyDescent="0.3">
      <c r="A264" s="116">
        <v>444</v>
      </c>
      <c r="B264" s="118" t="s">
        <v>2</v>
      </c>
      <c r="C264" s="146" t="s">
        <v>239</v>
      </c>
      <c r="D264" s="107">
        <v>105.32870589140542</v>
      </c>
      <c r="E264" s="6">
        <v>136.38629927521677</v>
      </c>
      <c r="F264" s="6">
        <v>155.47000520447594</v>
      </c>
      <c r="G264" s="6">
        <v>205.11254254198923</v>
      </c>
      <c r="H264" s="6">
        <v>241.4710721847471</v>
      </c>
      <c r="I264" s="6">
        <v>241.4710721847471</v>
      </c>
      <c r="J264" s="6">
        <v>241.4710721847471</v>
      </c>
      <c r="K264" s="108">
        <v>241.4710721847471</v>
      </c>
      <c r="L264" s="13">
        <v>1012.5074147860968</v>
      </c>
      <c r="M264" s="6">
        <v>1031.7678620742183</v>
      </c>
      <c r="N264" s="6">
        <v>1064.3122413379842</v>
      </c>
      <c r="O264" s="6">
        <v>1093.6596626467929</v>
      </c>
      <c r="P264" s="6">
        <v>1163.6733920586005</v>
      </c>
      <c r="Q264" s="6">
        <v>1163.6733920586005</v>
      </c>
      <c r="R264" s="6">
        <v>1163.6733920586005</v>
      </c>
      <c r="S264" s="25">
        <v>1163.6733920586005</v>
      </c>
      <c r="T264" s="107">
        <v>2984.5753974074701</v>
      </c>
      <c r="U264" s="6">
        <v>3021.8812288268118</v>
      </c>
      <c r="V264" s="6">
        <v>3076.4246702458968</v>
      </c>
      <c r="W264" s="6">
        <v>3125.0047301594645</v>
      </c>
      <c r="X264" s="6">
        <v>3312.8851604679544</v>
      </c>
      <c r="Y264" s="6">
        <v>3312.8851604679544</v>
      </c>
      <c r="Z264" s="6">
        <v>3312.8851604679544</v>
      </c>
      <c r="AA264" s="108">
        <v>3312.8851604679544</v>
      </c>
      <c r="AB264" s="21">
        <v>2.9477072007793583</v>
      </c>
      <c r="AC264" s="22">
        <v>2.9288382977463185</v>
      </c>
      <c r="AD264" s="22">
        <v>2.8905283156176194</v>
      </c>
      <c r="AE264" s="22">
        <v>2.857383184999768</v>
      </c>
      <c r="AF264" s="22">
        <v>2.8469200920777982</v>
      </c>
      <c r="AG264" s="22">
        <v>2.8469200920777982</v>
      </c>
      <c r="AH264" s="22">
        <v>2.8469200920777982</v>
      </c>
      <c r="AI264" s="23">
        <v>2.8469200920777982</v>
      </c>
    </row>
    <row r="265" spans="1:35" x14ac:dyDescent="0.3">
      <c r="A265" s="116">
        <v>445</v>
      </c>
      <c r="B265" s="118" t="s">
        <v>2</v>
      </c>
      <c r="C265" s="146" t="s">
        <v>239</v>
      </c>
      <c r="D265" s="107">
        <v>2254.7314751968634</v>
      </c>
      <c r="E265" s="6">
        <v>2299.631434255823</v>
      </c>
      <c r="F265" s="6">
        <v>2327.1346759236244</v>
      </c>
      <c r="G265" s="6">
        <v>2398.1272751640654</v>
      </c>
      <c r="H265" s="6">
        <v>2450.2197773862454</v>
      </c>
      <c r="I265" s="6">
        <v>2493.8873468063002</v>
      </c>
      <c r="J265" s="6">
        <v>2553.2913900325384</v>
      </c>
      <c r="K265" s="108">
        <v>2626.523876192794</v>
      </c>
      <c r="L265" s="13">
        <v>1368.7789823751377</v>
      </c>
      <c r="M265" s="6">
        <v>1390.5995752742181</v>
      </c>
      <c r="N265" s="6">
        <v>1426.4414941594116</v>
      </c>
      <c r="O265" s="6">
        <v>1458.5616261549035</v>
      </c>
      <c r="P265" s="6">
        <v>1537.2287596951301</v>
      </c>
      <c r="Q265" s="6">
        <v>1598.9745359589679</v>
      </c>
      <c r="R265" s="6">
        <v>1651.0667798676441</v>
      </c>
      <c r="S265" s="25">
        <v>1661.1636959480402</v>
      </c>
      <c r="T265" s="107">
        <v>3984.2727546664132</v>
      </c>
      <c r="U265" s="6">
        <v>4025.9993860242707</v>
      </c>
      <c r="V265" s="6">
        <v>4085.378541104405</v>
      </c>
      <c r="W265" s="6">
        <v>4138.0610600790906</v>
      </c>
      <c r="X265" s="6">
        <v>4347.6629946649637</v>
      </c>
      <c r="Y265" s="6">
        <v>4516.1013750264901</v>
      </c>
      <c r="Z265" s="6">
        <v>4694.6256155569909</v>
      </c>
      <c r="AA265" s="108">
        <v>4725.4819264314965</v>
      </c>
      <c r="AB265" s="21">
        <v>2.9108225695815468</v>
      </c>
      <c r="AC265" s="22">
        <v>2.8951536140303848</v>
      </c>
      <c r="AD265" s="22">
        <v>2.8640351236500448</v>
      </c>
      <c r="AE265" s="22">
        <v>2.8370834566571932</v>
      </c>
      <c r="AF265" s="22">
        <v>2.8282472385744404</v>
      </c>
      <c r="AG265" s="22">
        <v>2.8243735428331926</v>
      </c>
      <c r="AH265" s="22">
        <v>2.8433893000580692</v>
      </c>
      <c r="AI265" s="23">
        <v>2.8446816758384692</v>
      </c>
    </row>
    <row r="266" spans="1:35" x14ac:dyDescent="0.3">
      <c r="A266" s="116">
        <v>446</v>
      </c>
      <c r="B266" s="118" t="s">
        <v>2</v>
      </c>
      <c r="C266" s="146" t="s">
        <v>239</v>
      </c>
      <c r="D266" s="107">
        <v>1466.6240667295199</v>
      </c>
      <c r="E266" s="6">
        <v>1506.8184066223541</v>
      </c>
      <c r="F266" s="6">
        <v>1531.5200175750556</v>
      </c>
      <c r="G266" s="6">
        <v>1595.4446696512291</v>
      </c>
      <c r="H266" s="6">
        <v>1642.437291090062</v>
      </c>
      <c r="I266" s="6">
        <v>1681.8557474241704</v>
      </c>
      <c r="J266" s="6">
        <v>1734.4388229088208</v>
      </c>
      <c r="K266" s="108">
        <v>1800.9475360528888</v>
      </c>
      <c r="L266" s="13">
        <v>2257.4103636029758</v>
      </c>
      <c r="M266" s="6">
        <v>2285.1809937901448</v>
      </c>
      <c r="N266" s="6">
        <v>2327.1792360313052</v>
      </c>
      <c r="O266" s="6">
        <v>2364.3137315837971</v>
      </c>
      <c r="P266" s="6">
        <v>2454.8978298596826</v>
      </c>
      <c r="Q266" s="6">
        <v>2525.7483808232787</v>
      </c>
      <c r="R266" s="6">
        <v>2585.6778953293301</v>
      </c>
      <c r="S266" s="25">
        <v>2670.6930906795124</v>
      </c>
      <c r="T266" s="107">
        <v>5877.0926522886539</v>
      </c>
      <c r="U266" s="6">
        <v>5924.4919365853248</v>
      </c>
      <c r="V266" s="6">
        <v>5986.798352909912</v>
      </c>
      <c r="W266" s="6">
        <v>6041.5066500528765</v>
      </c>
      <c r="X266" s="6">
        <v>6258.8878433853179</v>
      </c>
      <c r="Y266" s="6">
        <v>6433.1180329746348</v>
      </c>
      <c r="Z266" s="6">
        <v>6618.3321946353635</v>
      </c>
      <c r="AA266" s="108">
        <v>6852.2103319036305</v>
      </c>
      <c r="AB266" s="21">
        <v>2.603466674489979</v>
      </c>
      <c r="AC266" s="22">
        <v>2.5925701083130002</v>
      </c>
      <c r="AD266" s="22">
        <v>2.5725557620218376</v>
      </c>
      <c r="AE266" s="22">
        <v>2.5552897525176643</v>
      </c>
      <c r="AF266" s="22">
        <v>2.5495512551506327</v>
      </c>
      <c r="AG266" s="22">
        <v>2.5470146123097708</v>
      </c>
      <c r="AH266" s="22">
        <v>2.5596120099067505</v>
      </c>
      <c r="AI266" s="23">
        <v>2.5657048935413997</v>
      </c>
    </row>
    <row r="267" spans="1:35" x14ac:dyDescent="0.3">
      <c r="A267" s="116">
        <v>447</v>
      </c>
      <c r="B267" s="118" t="s">
        <v>2</v>
      </c>
      <c r="C267" s="146" t="s">
        <v>239</v>
      </c>
      <c r="D267" s="107">
        <v>982.38815962873377</v>
      </c>
      <c r="E267" s="6">
        <v>1016.0982151507933</v>
      </c>
      <c r="F267" s="6">
        <v>1036.8756387384517</v>
      </c>
      <c r="G267" s="6">
        <v>1090.7973938705154</v>
      </c>
      <c r="H267" s="6">
        <v>1130.6390067690775</v>
      </c>
      <c r="I267" s="6">
        <v>1164.1361469498274</v>
      </c>
      <c r="J267" s="6">
        <v>1206.6583780156514</v>
      </c>
      <c r="K267" s="108">
        <v>1263.4524015119266</v>
      </c>
      <c r="L267" s="13">
        <v>2004.5394521245476</v>
      </c>
      <c r="M267" s="6">
        <v>2029.2011841064409</v>
      </c>
      <c r="N267" s="6">
        <v>2066.5059862200264</v>
      </c>
      <c r="O267" s="6">
        <v>2099.5600197383847</v>
      </c>
      <c r="P267" s="6">
        <v>2180.4453907120437</v>
      </c>
      <c r="Q267" s="6">
        <v>2243.8248309504356</v>
      </c>
      <c r="R267" s="6">
        <v>2297.7790568420323</v>
      </c>
      <c r="S267" s="25">
        <v>2375.5197853349205</v>
      </c>
      <c r="T267" s="107">
        <v>5968.6211178500071</v>
      </c>
      <c r="U267" s="6">
        <v>6016.8807597892383</v>
      </c>
      <c r="V267" s="6">
        <v>6080.1776228791623</v>
      </c>
      <c r="W267" s="6">
        <v>6135.872459382631</v>
      </c>
      <c r="X267" s="6">
        <v>6357.869845502215</v>
      </c>
      <c r="Y267" s="6">
        <v>6536.1205471822359</v>
      </c>
      <c r="Z267" s="6">
        <v>6726.8240032505364</v>
      </c>
      <c r="AA267" s="108">
        <v>6971.4312584647432</v>
      </c>
      <c r="AB267" s="21">
        <v>2.9775523307980074</v>
      </c>
      <c r="AC267" s="22">
        <v>2.9651474712886947</v>
      </c>
      <c r="AD267" s="22">
        <v>2.9422501862676866</v>
      </c>
      <c r="AE267" s="22">
        <v>2.9224563249909807</v>
      </c>
      <c r="AF267" s="22">
        <v>2.9158583253607633</v>
      </c>
      <c r="AG267" s="22">
        <v>2.9129370782538655</v>
      </c>
      <c r="AH267" s="22">
        <v>2.9275329946194177</v>
      </c>
      <c r="AI267" s="23">
        <v>2.9346971982731151</v>
      </c>
    </row>
    <row r="268" spans="1:35" x14ac:dyDescent="0.3">
      <c r="A268" s="116">
        <v>448</v>
      </c>
      <c r="B268" s="118" t="s">
        <v>2</v>
      </c>
      <c r="C268" s="146" t="s">
        <v>239</v>
      </c>
      <c r="D268" s="107">
        <v>616.43807858711864</v>
      </c>
      <c r="E268" s="6">
        <v>651.60480120655234</v>
      </c>
      <c r="F268" s="6">
        <v>672.98832684580054</v>
      </c>
      <c r="G268" s="6">
        <v>728.31714156345424</v>
      </c>
      <c r="H268" s="6">
        <v>769.12711371259854</v>
      </c>
      <c r="I268" s="6">
        <v>803.42207968985713</v>
      </c>
      <c r="J268" s="6">
        <v>803.42207968985713</v>
      </c>
      <c r="K268" s="108">
        <v>803.42207968985713</v>
      </c>
      <c r="L268" s="13">
        <v>887.6076123554559</v>
      </c>
      <c r="M268" s="6">
        <v>906.42954984975006</v>
      </c>
      <c r="N268" s="6">
        <v>938.78552894911377</v>
      </c>
      <c r="O268" s="6">
        <v>968.00500807386504</v>
      </c>
      <c r="P268" s="6">
        <v>1039.7531341547831</v>
      </c>
      <c r="Q268" s="6">
        <v>1048.0635229754876</v>
      </c>
      <c r="R268" s="6">
        <v>1048.0635229754876</v>
      </c>
      <c r="S268" s="25">
        <v>1048.0635229754876</v>
      </c>
      <c r="T268" s="107">
        <v>2652.4273562880212</v>
      </c>
      <c r="U268" s="6">
        <v>2689.3943873971502</v>
      </c>
      <c r="V268" s="6">
        <v>2744.3290086066609</v>
      </c>
      <c r="W268" s="6">
        <v>2793.2452557815423</v>
      </c>
      <c r="X268" s="6">
        <v>2987.6791067850982</v>
      </c>
      <c r="Y268" s="6">
        <v>3010.7116283091977</v>
      </c>
      <c r="Z268" s="6">
        <v>3010.7116283091977</v>
      </c>
      <c r="AA268" s="108">
        <v>3010.7116283091977</v>
      </c>
      <c r="AB268" s="21">
        <v>2.9882882023163817</v>
      </c>
      <c r="AC268" s="22">
        <v>2.9670197621458225</v>
      </c>
      <c r="AD268" s="22">
        <v>2.9232757898161159</v>
      </c>
      <c r="AE268" s="22">
        <v>2.885569013056593</v>
      </c>
      <c r="AF268" s="22">
        <v>2.8734504457289152</v>
      </c>
      <c r="AG268" s="22">
        <v>2.8726423182458314</v>
      </c>
      <c r="AH268" s="22">
        <v>2.8726423182458314</v>
      </c>
      <c r="AI268" s="23">
        <v>2.8726423182458314</v>
      </c>
    </row>
    <row r="269" spans="1:35" x14ac:dyDescent="0.3">
      <c r="A269" s="116">
        <v>449</v>
      </c>
      <c r="B269" s="118" t="s">
        <v>2</v>
      </c>
      <c r="C269" s="146" t="s">
        <v>239</v>
      </c>
      <c r="D269" s="107">
        <v>777.83001550986978</v>
      </c>
      <c r="E269" s="6">
        <v>813.3446531368628</v>
      </c>
      <c r="F269" s="6">
        <v>835.2285518804938</v>
      </c>
      <c r="G269" s="6">
        <v>891.96176975956712</v>
      </c>
      <c r="H269" s="6">
        <v>933.60264053650599</v>
      </c>
      <c r="I269" s="6">
        <v>968.58564314736543</v>
      </c>
      <c r="J269" s="6">
        <v>968.58564314736543</v>
      </c>
      <c r="K269" s="108">
        <v>968.58564314736543</v>
      </c>
      <c r="L269" s="13">
        <v>905.01168318595501</v>
      </c>
      <c r="M269" s="6">
        <v>923.67822201542629</v>
      </c>
      <c r="N269" s="6">
        <v>955.97966304140846</v>
      </c>
      <c r="O269" s="6">
        <v>985.21319739142893</v>
      </c>
      <c r="P269" s="6">
        <v>1056.7919971361241</v>
      </c>
      <c r="Q269" s="6">
        <v>1096.3824135087527</v>
      </c>
      <c r="R269" s="6">
        <v>1096.3824135087527</v>
      </c>
      <c r="S269" s="25">
        <v>1096.3824135087527</v>
      </c>
      <c r="T269" s="107">
        <v>2498.0410630470478</v>
      </c>
      <c r="U269" s="6">
        <v>2531.8890225396067</v>
      </c>
      <c r="V269" s="6">
        <v>2582.5550679625248</v>
      </c>
      <c r="W269" s="6">
        <v>2627.7815839743316</v>
      </c>
      <c r="X269" s="6">
        <v>2807.0787005480206</v>
      </c>
      <c r="Y269" s="6">
        <v>2908.5099026274147</v>
      </c>
      <c r="Z269" s="6">
        <v>2908.5099026274147</v>
      </c>
      <c r="AA269" s="108">
        <v>2908.5099026274147</v>
      </c>
      <c r="AB269" s="21">
        <v>2.7602307345393342</v>
      </c>
      <c r="AC269" s="22">
        <v>2.7410942059618266</v>
      </c>
      <c r="AD269" s="22">
        <v>2.7014749034997632</v>
      </c>
      <c r="AE269" s="22">
        <v>2.6672212582332109</v>
      </c>
      <c r="AF269" s="22">
        <v>2.6562263039038174</v>
      </c>
      <c r="AG269" s="22">
        <v>2.6528242945080724</v>
      </c>
      <c r="AH269" s="22">
        <v>2.6528242945080724</v>
      </c>
      <c r="AI269" s="23">
        <v>2.6528242945080724</v>
      </c>
    </row>
    <row r="270" spans="1:35" x14ac:dyDescent="0.3">
      <c r="A270" s="116">
        <v>450</v>
      </c>
      <c r="B270" s="118" t="s">
        <v>2</v>
      </c>
      <c r="C270" s="146" t="s">
        <v>241</v>
      </c>
      <c r="D270" s="107">
        <v>9455.5969801371248</v>
      </c>
      <c r="E270" s="6">
        <v>9539.9267995190366</v>
      </c>
      <c r="F270" s="6">
        <v>9591.6608160846245</v>
      </c>
      <c r="G270" s="6">
        <v>9724.6886045589144</v>
      </c>
      <c r="H270" s="6">
        <v>9821.0677962359096</v>
      </c>
      <c r="I270" s="6">
        <v>9900.9212714248442</v>
      </c>
      <c r="J270" s="6">
        <v>10021.660585069318</v>
      </c>
      <c r="K270" s="108">
        <v>10153.206279837594</v>
      </c>
      <c r="L270" s="13">
        <v>1863.2593477357898</v>
      </c>
      <c r="M270" s="6">
        <v>1886.1659883998775</v>
      </c>
      <c r="N270" s="6">
        <v>1922.6478574450311</v>
      </c>
      <c r="O270" s="6">
        <v>1955.1235189387596</v>
      </c>
      <c r="P270" s="6">
        <v>2034.0746559524462</v>
      </c>
      <c r="Q270" s="6">
        <v>2094.998810070631</v>
      </c>
      <c r="R270" s="6">
        <v>2145.7024519052711</v>
      </c>
      <c r="S270" s="25">
        <v>2216.6189927313371</v>
      </c>
      <c r="T270" s="107">
        <v>5982.620584439549</v>
      </c>
      <c r="U270" s="6">
        <v>6031.0176745060999</v>
      </c>
      <c r="V270" s="6">
        <v>6097.7688504559228</v>
      </c>
      <c r="W270" s="6">
        <v>6156.753647071152</v>
      </c>
      <c r="X270" s="6">
        <v>6390.2423189747506</v>
      </c>
      <c r="Y270" s="6">
        <v>6574.8528096023429</v>
      </c>
      <c r="Z270" s="6">
        <v>6767.9355270306532</v>
      </c>
      <c r="AA270" s="108">
        <v>7008.3458924988372</v>
      </c>
      <c r="AB270" s="21">
        <v>3.2108362111316158</v>
      </c>
      <c r="AC270" s="22">
        <v>3.1975010214358139</v>
      </c>
      <c r="AD270" s="22">
        <v>3.171547419275794</v>
      </c>
      <c r="AE270" s="22">
        <v>3.1490356427265711</v>
      </c>
      <c r="AF270" s="22">
        <v>3.1415967453675138</v>
      </c>
      <c r="AG270" s="22">
        <v>3.1383563455965295</v>
      </c>
      <c r="AH270" s="22">
        <v>3.1541817557327585</v>
      </c>
      <c r="AI270" s="23">
        <v>3.1617278005288103</v>
      </c>
    </row>
    <row r="271" spans="1:35" x14ac:dyDescent="0.3">
      <c r="A271" s="116">
        <v>451</v>
      </c>
      <c r="B271" s="118" t="s">
        <v>2</v>
      </c>
      <c r="C271" s="146" t="s">
        <v>241</v>
      </c>
      <c r="D271" s="107">
        <v>254.33653993387875</v>
      </c>
      <c r="E271" s="6">
        <v>285.67156357387307</v>
      </c>
      <c r="F271" s="6">
        <v>305.65260847865062</v>
      </c>
      <c r="G271" s="6">
        <v>357.06735951403328</v>
      </c>
      <c r="H271" s="6">
        <v>394.39324071177157</v>
      </c>
      <c r="I271" s="6">
        <v>424.74292154216442</v>
      </c>
      <c r="J271" s="6">
        <v>424.74292154216442</v>
      </c>
      <c r="K271" s="108">
        <v>424.74292154216442</v>
      </c>
      <c r="L271" s="13">
        <v>1599.1269786611558</v>
      </c>
      <c r="M271" s="6">
        <v>1621.9963571274434</v>
      </c>
      <c r="N271" s="6">
        <v>1658.8827038646798</v>
      </c>
      <c r="O271" s="6">
        <v>1691.582076418719</v>
      </c>
      <c r="P271" s="6">
        <v>1770.6701464795974</v>
      </c>
      <c r="Q271" s="6">
        <v>1808.007449920952</v>
      </c>
      <c r="R271" s="6">
        <v>1808.007449920952</v>
      </c>
      <c r="S271" s="25">
        <v>1808.007449920952</v>
      </c>
      <c r="T271" s="107">
        <v>4962.528791760933</v>
      </c>
      <c r="U271" s="6">
        <v>5009.2028927825404</v>
      </c>
      <c r="V271" s="6">
        <v>5074.3890743048732</v>
      </c>
      <c r="W271" s="6">
        <v>5131.6711009317833</v>
      </c>
      <c r="X271" s="6">
        <v>5356.9946413658545</v>
      </c>
      <c r="Y271" s="6">
        <v>5465.9485779406104</v>
      </c>
      <c r="Z271" s="6">
        <v>5465.9485779406104</v>
      </c>
      <c r="AA271" s="108">
        <v>5465.9485779406104</v>
      </c>
      <c r="AB271" s="21">
        <v>3.103273759983546</v>
      </c>
      <c r="AC271" s="22">
        <v>3.088294786095477</v>
      </c>
      <c r="AD271" s="22">
        <v>3.058919755135868</v>
      </c>
      <c r="AE271" s="22">
        <v>3.0336518531788554</v>
      </c>
      <c r="AF271" s="22">
        <v>3.0254051845943746</v>
      </c>
      <c r="AG271" s="22">
        <v>3.023189189944758</v>
      </c>
      <c r="AH271" s="22">
        <v>3.023189189944758</v>
      </c>
      <c r="AI271" s="23">
        <v>3.023189189944758</v>
      </c>
    </row>
    <row r="272" spans="1:35" x14ac:dyDescent="0.3">
      <c r="A272" s="116">
        <v>452</v>
      </c>
      <c r="B272" s="118" t="s">
        <v>2</v>
      </c>
      <c r="C272" s="146" t="s">
        <v>241</v>
      </c>
      <c r="D272" s="107">
        <v>2079.1274336597112</v>
      </c>
      <c r="E272" s="6">
        <v>2122.9358385811652</v>
      </c>
      <c r="F272" s="6">
        <v>2149.6118018405709</v>
      </c>
      <c r="G272" s="6">
        <v>2218.6332589911626</v>
      </c>
      <c r="H272" s="6">
        <v>2269.1233385635642</v>
      </c>
      <c r="I272" s="6">
        <v>2311.2961590944474</v>
      </c>
      <c r="J272" s="6">
        <v>2311.2961590944474</v>
      </c>
      <c r="K272" s="108">
        <v>2311.2961590944474</v>
      </c>
      <c r="L272" s="13">
        <v>1698.432559282239</v>
      </c>
      <c r="M272" s="6">
        <v>1722.4311433722135</v>
      </c>
      <c r="N272" s="6">
        <v>1760.2920006275465</v>
      </c>
      <c r="O272" s="6">
        <v>1794.0429852773223</v>
      </c>
      <c r="P272" s="6">
        <v>1876.3286752275606</v>
      </c>
      <c r="Q272" s="6">
        <v>1915.7198440628497</v>
      </c>
      <c r="R272" s="6">
        <v>1915.7198440628497</v>
      </c>
      <c r="S272" s="25">
        <v>1915.7198440628497</v>
      </c>
      <c r="T272" s="107">
        <v>4765.9427715981283</v>
      </c>
      <c r="U272" s="6">
        <v>4810.1541209542447</v>
      </c>
      <c r="V272" s="6">
        <v>4870.6573724388945</v>
      </c>
      <c r="W272" s="6">
        <v>4924.1384542252745</v>
      </c>
      <c r="X272" s="6">
        <v>5136.2437812001508</v>
      </c>
      <c r="Y272" s="6">
        <v>5240.2482524319503</v>
      </c>
      <c r="Z272" s="6">
        <v>5240.2482524319503</v>
      </c>
      <c r="AA272" s="108">
        <v>5240.2482524319503</v>
      </c>
      <c r="AB272" s="21">
        <v>2.8060830237570489</v>
      </c>
      <c r="AC272" s="22">
        <v>2.7926539411827052</v>
      </c>
      <c r="AD272" s="22">
        <v>2.7669598968253553</v>
      </c>
      <c r="AE272" s="22">
        <v>2.7447159820778229</v>
      </c>
      <c r="AF272" s="22">
        <v>2.7373902285948004</v>
      </c>
      <c r="AG272" s="22">
        <v>2.7353938357283267</v>
      </c>
      <c r="AH272" s="22">
        <v>2.7353938357283267</v>
      </c>
      <c r="AI272" s="23">
        <v>2.7353938357283267</v>
      </c>
    </row>
    <row r="273" spans="1:35" x14ac:dyDescent="0.3">
      <c r="A273" s="116">
        <v>453</v>
      </c>
      <c r="B273" s="118" t="s">
        <v>2</v>
      </c>
      <c r="C273" s="146" t="s">
        <v>241</v>
      </c>
      <c r="D273" s="107">
        <v>4973.3099714431382</v>
      </c>
      <c r="E273" s="6">
        <v>5034.6704108833492</v>
      </c>
      <c r="F273" s="6">
        <v>5071.7257978693488</v>
      </c>
      <c r="G273" s="6">
        <v>5167.8659278827563</v>
      </c>
      <c r="H273" s="6">
        <v>5237.8204629803158</v>
      </c>
      <c r="I273" s="6">
        <v>5296.4678936517603</v>
      </c>
      <c r="J273" s="6">
        <v>5381.7551623965128</v>
      </c>
      <c r="K273" s="108">
        <v>5480.3405697024855</v>
      </c>
      <c r="L273" s="13">
        <v>1814.1184418614391</v>
      </c>
      <c r="M273" s="6">
        <v>1838.7092405731385</v>
      </c>
      <c r="N273" s="6">
        <v>1877.2033196303669</v>
      </c>
      <c r="O273" s="6">
        <v>1911.6823207961411</v>
      </c>
      <c r="P273" s="6">
        <v>1995.770122515795</v>
      </c>
      <c r="Q273" s="6">
        <v>2061.7508035701362</v>
      </c>
      <c r="R273" s="6">
        <v>2117.8073458415101</v>
      </c>
      <c r="S273" s="25">
        <v>2198.139487804799</v>
      </c>
      <c r="T273" s="107">
        <v>4517.5941258932853</v>
      </c>
      <c r="U273" s="6">
        <v>4557.7170759361479</v>
      </c>
      <c r="V273" s="6">
        <v>4612.3179238205394</v>
      </c>
      <c r="W273" s="6">
        <v>4660.8326370981204</v>
      </c>
      <c r="X273" s="6">
        <v>4853.3680556094969</v>
      </c>
      <c r="Y273" s="6">
        <v>5008.1306261871259</v>
      </c>
      <c r="Z273" s="6">
        <v>5173.3525883152261</v>
      </c>
      <c r="AA273" s="108">
        <v>5384.2610020014781</v>
      </c>
      <c r="AB273" s="21">
        <v>2.4902421041802825</v>
      </c>
      <c r="AC273" s="22">
        <v>2.4787589986307328</v>
      </c>
      <c r="AD273" s="22">
        <v>2.4570156442770057</v>
      </c>
      <c r="AE273" s="22">
        <v>2.4380790607285969</v>
      </c>
      <c r="AF273" s="22">
        <v>2.4318271933500628</v>
      </c>
      <c r="AG273" s="22">
        <v>2.4290668966952875</v>
      </c>
      <c r="AH273" s="22">
        <v>2.4427871583661904</v>
      </c>
      <c r="AI273" s="23">
        <v>2.4494628443159181</v>
      </c>
    </row>
    <row r="274" spans="1:35" x14ac:dyDescent="0.3">
      <c r="A274" s="116">
        <v>454</v>
      </c>
      <c r="B274" s="118" t="s">
        <v>2</v>
      </c>
      <c r="C274" s="146" t="s">
        <v>243</v>
      </c>
      <c r="D274" s="107">
        <v>788.81387453686546</v>
      </c>
      <c r="E274" s="6">
        <v>819.86185183887119</v>
      </c>
      <c r="F274" s="6">
        <v>839.14546878428985</v>
      </c>
      <c r="G274" s="6">
        <v>889.14862162912436</v>
      </c>
      <c r="H274" s="6">
        <v>925.90520719097765</v>
      </c>
      <c r="I274" s="6">
        <v>956.55542979039456</v>
      </c>
      <c r="J274" s="6">
        <v>996.25742644465038</v>
      </c>
      <c r="K274" s="108">
        <v>1029.7148809863468</v>
      </c>
      <c r="L274" s="13">
        <v>1102.5990755557393</v>
      </c>
      <c r="M274" s="6">
        <v>1120.6966121855585</v>
      </c>
      <c r="N274" s="6">
        <v>1150.7073550981108</v>
      </c>
      <c r="O274" s="6">
        <v>1177.6845727949431</v>
      </c>
      <c r="P274" s="6">
        <v>1243.712531375425</v>
      </c>
      <c r="Q274" s="6">
        <v>1295.335264469619</v>
      </c>
      <c r="R274" s="6">
        <v>1338.7254034435925</v>
      </c>
      <c r="S274" s="25">
        <v>1338.7254034435925</v>
      </c>
      <c r="T274" s="107">
        <v>3157.2928225783085</v>
      </c>
      <c r="U274" s="6">
        <v>3191.3275510646695</v>
      </c>
      <c r="V274" s="6">
        <v>3240.230068658982</v>
      </c>
      <c r="W274" s="6">
        <v>3283.7330465552136</v>
      </c>
      <c r="X274" s="6">
        <v>3456.6336772667023</v>
      </c>
      <c r="Y274" s="6">
        <v>3595.0192357216442</v>
      </c>
      <c r="Z274" s="6">
        <v>3741.1400436463978</v>
      </c>
      <c r="AA274" s="108">
        <v>3741.1400436463978</v>
      </c>
      <c r="AB274" s="21">
        <v>2.8635003353208406</v>
      </c>
      <c r="AC274" s="22">
        <v>2.847628444991023</v>
      </c>
      <c r="AD274" s="22">
        <v>2.8158593532086318</v>
      </c>
      <c r="AE274" s="22">
        <v>2.7882958836440266</v>
      </c>
      <c r="AF274" s="22">
        <v>2.7792866840732096</v>
      </c>
      <c r="AG274" s="22">
        <v>2.7753581133249248</v>
      </c>
      <c r="AH274" s="22">
        <v>2.7945537105840326</v>
      </c>
      <c r="AI274" s="23">
        <v>2.7945537105840326</v>
      </c>
    </row>
    <row r="275" spans="1:35" x14ac:dyDescent="0.3">
      <c r="A275" s="116">
        <v>455</v>
      </c>
      <c r="B275" s="118" t="s">
        <v>2</v>
      </c>
      <c r="C275" s="146" t="s">
        <v>243</v>
      </c>
      <c r="D275" s="107">
        <v>687.95406389696348</v>
      </c>
      <c r="E275" s="6">
        <v>721.94748102742881</v>
      </c>
      <c r="F275" s="6">
        <v>743.1246559581075</v>
      </c>
      <c r="G275" s="6">
        <v>797.83985702307939</v>
      </c>
      <c r="H275" s="6">
        <v>838.17830301623417</v>
      </c>
      <c r="I275" s="6">
        <v>871.94762797547617</v>
      </c>
      <c r="J275" s="6">
        <v>917.02823781147117</v>
      </c>
      <c r="K275" s="108">
        <v>917.02823781147117</v>
      </c>
      <c r="L275" s="13">
        <v>1166.072745643442</v>
      </c>
      <c r="M275" s="6">
        <v>1186.0663105649917</v>
      </c>
      <c r="N275" s="6">
        <v>1219.6070032312759</v>
      </c>
      <c r="O275" s="6">
        <v>1249.740582077316</v>
      </c>
      <c r="P275" s="6">
        <v>1323.5985976941934</v>
      </c>
      <c r="Q275" s="6">
        <v>1381.5178233863114</v>
      </c>
      <c r="R275" s="6">
        <v>1400.8828842184532</v>
      </c>
      <c r="S275" s="25">
        <v>1400.8828842184532</v>
      </c>
      <c r="T275" s="107">
        <v>3478.986209205621</v>
      </c>
      <c r="U275" s="6">
        <v>3518.1904657223336</v>
      </c>
      <c r="V275" s="6">
        <v>3575.1220872252202</v>
      </c>
      <c r="W275" s="6">
        <v>3625.7083450339464</v>
      </c>
      <c r="X275" s="6">
        <v>3826.9419365353615</v>
      </c>
      <c r="Y275" s="6">
        <v>3988.4650777695592</v>
      </c>
      <c r="Z275" s="6">
        <v>4056.3026288116234</v>
      </c>
      <c r="AA275" s="108">
        <v>4056.3026288116234</v>
      </c>
      <c r="AB275" s="21">
        <v>2.9835070086351321</v>
      </c>
      <c r="AC275" s="22">
        <v>2.9662679349238212</v>
      </c>
      <c r="AD275" s="22">
        <v>2.9313722188812852</v>
      </c>
      <c r="AE275" s="22">
        <v>2.9011687681673122</v>
      </c>
      <c r="AF275" s="22">
        <v>2.8913161008195214</v>
      </c>
      <c r="AG275" s="22">
        <v>2.8870167364133033</v>
      </c>
      <c r="AH275" s="22">
        <v>2.8955330060118607</v>
      </c>
      <c r="AI275" s="23">
        <v>2.8955330060118607</v>
      </c>
    </row>
    <row r="276" spans="1:35" x14ac:dyDescent="0.3">
      <c r="A276" s="116">
        <v>456</v>
      </c>
      <c r="B276" s="118" t="s">
        <v>2</v>
      </c>
      <c r="C276" s="146" t="s">
        <v>243</v>
      </c>
      <c r="D276" s="107">
        <v>870.36476932664914</v>
      </c>
      <c r="E276" s="6">
        <v>906.24915654684162</v>
      </c>
      <c r="F276" s="6">
        <v>928.25432329031185</v>
      </c>
      <c r="G276" s="6">
        <v>985.40382340843189</v>
      </c>
      <c r="H276" s="6">
        <v>1027.4894719745234</v>
      </c>
      <c r="I276" s="6">
        <v>1062.8242781662027</v>
      </c>
      <c r="J276" s="6">
        <v>1109.8398177582533</v>
      </c>
      <c r="K276" s="108">
        <v>1169.3099191991016</v>
      </c>
      <c r="L276" s="13">
        <v>1500.8451669124547</v>
      </c>
      <c r="M276" s="6">
        <v>1523.3646435715998</v>
      </c>
      <c r="N276" s="6">
        <v>1559.4759061690681</v>
      </c>
      <c r="O276" s="6">
        <v>1591.8085826712879</v>
      </c>
      <c r="P276" s="6">
        <v>1670.9377431783905</v>
      </c>
      <c r="Q276" s="6">
        <v>1733.0065689925705</v>
      </c>
      <c r="R276" s="6">
        <v>1785.4182997724608</v>
      </c>
      <c r="S276" s="25">
        <v>1814.7252412043811</v>
      </c>
      <c r="T276" s="107">
        <v>3676.6479225677972</v>
      </c>
      <c r="U276" s="6">
        <v>3712.848044387662</v>
      </c>
      <c r="V276" s="6">
        <v>3763.2116861433005</v>
      </c>
      <c r="W276" s="6">
        <v>3807.8936762060962</v>
      </c>
      <c r="X276" s="6">
        <v>3985.6644568497582</v>
      </c>
      <c r="Y276" s="6">
        <v>4128.4651858517218</v>
      </c>
      <c r="Z276" s="6">
        <v>4279.9673768274351</v>
      </c>
      <c r="AA276" s="108">
        <v>4355.4748441221691</v>
      </c>
      <c r="AB276" s="21">
        <v>2.4497183344577866</v>
      </c>
      <c r="AC276" s="22">
        <v>2.4372680960237569</v>
      </c>
      <c r="AD276" s="22">
        <v>2.4131258913693778</v>
      </c>
      <c r="AE276" s="22">
        <v>2.3921806413531788</v>
      </c>
      <c r="AF276" s="22">
        <v>2.3852860306263639</v>
      </c>
      <c r="AG276" s="22">
        <v>2.3822559358512279</v>
      </c>
      <c r="AH276" s="22">
        <v>2.3971790685537879</v>
      </c>
      <c r="AI276" s="23">
        <v>2.4000739865344936</v>
      </c>
    </row>
    <row r="277" spans="1:35" x14ac:dyDescent="0.3">
      <c r="A277" s="116">
        <v>457</v>
      </c>
      <c r="B277" s="118" t="s">
        <v>2</v>
      </c>
      <c r="C277" s="146" t="s">
        <v>243</v>
      </c>
      <c r="D277" s="107">
        <v>865.03246825003259</v>
      </c>
      <c r="E277" s="6">
        <v>895.06584609881952</v>
      </c>
      <c r="F277" s="6">
        <v>914.0159678793907</v>
      </c>
      <c r="G277" s="6">
        <v>963.51698216856039</v>
      </c>
      <c r="H277" s="6">
        <v>999.76760487388458</v>
      </c>
      <c r="I277" s="6">
        <v>1030.1043395454892</v>
      </c>
      <c r="J277" s="6">
        <v>1069.6803609253357</v>
      </c>
      <c r="K277" s="108">
        <v>1120.2775719293509</v>
      </c>
      <c r="L277" s="13">
        <v>1415.8723505047235</v>
      </c>
      <c r="M277" s="6">
        <v>1435.4250863562709</v>
      </c>
      <c r="N277" s="6">
        <v>1466.7085177434049</v>
      </c>
      <c r="O277" s="6">
        <v>1494.8210009957725</v>
      </c>
      <c r="P277" s="6">
        <v>1563.3940393631619</v>
      </c>
      <c r="Q277" s="6">
        <v>1617.0026199120443</v>
      </c>
      <c r="R277" s="6">
        <v>1662.1837455516645</v>
      </c>
      <c r="S277" s="25">
        <v>1726.1137337745913</v>
      </c>
      <c r="T277" s="107">
        <v>3740.9734811874787</v>
      </c>
      <c r="U277" s="6">
        <v>3774.8521732411805</v>
      </c>
      <c r="V277" s="6">
        <v>3821.9287580806604</v>
      </c>
      <c r="W277" s="6">
        <v>3863.8803894858656</v>
      </c>
      <c r="X277" s="6">
        <v>4030.3433927550668</v>
      </c>
      <c r="Y277" s="6">
        <v>4163.6416086667377</v>
      </c>
      <c r="Z277" s="6">
        <v>4304.8048615062835</v>
      </c>
      <c r="AA277" s="108">
        <v>4482.7548616827635</v>
      </c>
      <c r="AB277" s="21">
        <v>2.6421686106476434</v>
      </c>
      <c r="AC277" s="22">
        <v>2.6297799927848455</v>
      </c>
      <c r="AD277" s="22">
        <v>2.6057861612209527</v>
      </c>
      <c r="AE277" s="22">
        <v>2.5848448656474243</v>
      </c>
      <c r="AF277" s="22">
        <v>2.5779447095735377</v>
      </c>
      <c r="AG277" s="22">
        <v>2.57491333495379</v>
      </c>
      <c r="AH277" s="22">
        <v>2.589848970083362</v>
      </c>
      <c r="AI277" s="23">
        <v>2.5970217222477383</v>
      </c>
    </row>
    <row r="278" spans="1:35" x14ac:dyDescent="0.3">
      <c r="A278" s="116">
        <v>458</v>
      </c>
      <c r="B278" s="118" t="s">
        <v>2</v>
      </c>
      <c r="C278" s="146" t="s">
        <v>243</v>
      </c>
      <c r="D278" s="107">
        <v>983.25966197525497</v>
      </c>
      <c r="E278" s="6">
        <v>1020.0484167529135</v>
      </c>
      <c r="F278" s="6">
        <v>1042.6736259879574</v>
      </c>
      <c r="G278" s="6">
        <v>1101.3977638108443</v>
      </c>
      <c r="H278" s="6">
        <v>1144.7190686547081</v>
      </c>
      <c r="I278" s="6">
        <v>1181.0308891239602</v>
      </c>
      <c r="J278" s="6">
        <v>1229.078384605021</v>
      </c>
      <c r="K278" s="108">
        <v>1288.6737443904401</v>
      </c>
      <c r="L278" s="13">
        <v>1483.4410960819555</v>
      </c>
      <c r="M278" s="6">
        <v>1505.9296655662768</v>
      </c>
      <c r="N278" s="6">
        <v>1542.1994938336902</v>
      </c>
      <c r="O278" s="6">
        <v>1574.6982473483506</v>
      </c>
      <c r="P278" s="6">
        <v>1654.3656216831464</v>
      </c>
      <c r="Q278" s="6">
        <v>1716.8166588088657</v>
      </c>
      <c r="R278" s="6">
        <v>1769.4601851714599</v>
      </c>
      <c r="S278" s="25">
        <v>1769.4601851714599</v>
      </c>
      <c r="T278" s="107">
        <v>3959.1332452244078</v>
      </c>
      <c r="U278" s="6">
        <v>3998.5004032700076</v>
      </c>
      <c r="V278" s="6">
        <v>4053.6076995552621</v>
      </c>
      <c r="W278" s="6">
        <v>4102.5268307275155</v>
      </c>
      <c r="X278" s="6">
        <v>4297.4504378993443</v>
      </c>
      <c r="Y278" s="6">
        <v>4453.9220169017944</v>
      </c>
      <c r="Z278" s="6">
        <v>4619.63848068687</v>
      </c>
      <c r="AA278" s="108">
        <v>4619.63848068687</v>
      </c>
      <c r="AB278" s="21">
        <v>2.6688847003640501</v>
      </c>
      <c r="AC278" s="22">
        <v>2.6551707524577162</v>
      </c>
      <c r="AD278" s="22">
        <v>2.6284587148181235</v>
      </c>
      <c r="AE278" s="22">
        <v>2.6052780827284208</v>
      </c>
      <c r="AF278" s="22">
        <v>2.5976424930343582</v>
      </c>
      <c r="AG278" s="22">
        <v>2.5942910060017379</v>
      </c>
      <c r="AH278" s="22">
        <v>2.6107614736972615</v>
      </c>
      <c r="AI278" s="23">
        <v>2.6107614736972615</v>
      </c>
    </row>
    <row r="279" spans="1:35" x14ac:dyDescent="0.3">
      <c r="A279" s="116">
        <v>459</v>
      </c>
      <c r="B279" s="118" t="s">
        <v>2</v>
      </c>
      <c r="C279" s="146" t="s">
        <v>243</v>
      </c>
      <c r="D279" s="107">
        <v>1871.8429443236503</v>
      </c>
      <c r="E279" s="6">
        <v>1913.6728284584074</v>
      </c>
      <c r="F279" s="6">
        <v>1938.8659160565785</v>
      </c>
      <c r="G279" s="6">
        <v>2004.1104253862295</v>
      </c>
      <c r="H279" s="6">
        <v>2052.164962675095</v>
      </c>
      <c r="I279" s="6">
        <v>2092.6918993384816</v>
      </c>
      <c r="J279" s="6">
        <v>2148.4858515745432</v>
      </c>
      <c r="K279" s="108">
        <v>2217.1542774847335</v>
      </c>
      <c r="L279" s="13">
        <v>1315.543001011258</v>
      </c>
      <c r="M279" s="6">
        <v>1336.7253386669206</v>
      </c>
      <c r="N279" s="6">
        <v>1371.014111933451</v>
      </c>
      <c r="O279" s="6">
        <v>1401.7547766146924</v>
      </c>
      <c r="P279" s="6">
        <v>1477.2600644943727</v>
      </c>
      <c r="Q279" s="6">
        <v>1536.8307807097651</v>
      </c>
      <c r="R279" s="6">
        <v>1587.4169030912956</v>
      </c>
      <c r="S279" s="25">
        <v>1640.8183173599114</v>
      </c>
      <c r="T279" s="107">
        <v>2928.5230433802403</v>
      </c>
      <c r="U279" s="6">
        <v>2959.4419417273543</v>
      </c>
      <c r="V279" s="6">
        <v>3002.8820341726519</v>
      </c>
      <c r="W279" s="6">
        <v>3041.4405644308977</v>
      </c>
      <c r="X279" s="6">
        <v>3195.2965890252594</v>
      </c>
      <c r="Y279" s="6">
        <v>3319.5772258682769</v>
      </c>
      <c r="Z279" s="6">
        <v>3452.1609185576908</v>
      </c>
      <c r="AA279" s="108">
        <v>3576.9773380090328</v>
      </c>
      <c r="AB279" s="21">
        <v>2.2260945032804589</v>
      </c>
      <c r="AC279" s="22">
        <v>2.2139491607742876</v>
      </c>
      <c r="AD279" s="22">
        <v>2.1902634028601535</v>
      </c>
      <c r="AE279" s="22">
        <v>2.1697379706999307</v>
      </c>
      <c r="AF279" s="22">
        <v>2.1629885392718076</v>
      </c>
      <c r="AG279" s="22">
        <v>2.1600147963819243</v>
      </c>
      <c r="AH279" s="22">
        <v>2.1747033887789904</v>
      </c>
      <c r="AI279" s="23">
        <v>2.1799959813737426</v>
      </c>
    </row>
    <row r="280" spans="1:35" x14ac:dyDescent="0.3">
      <c r="A280" s="116">
        <v>460</v>
      </c>
      <c r="B280" s="118" t="s">
        <v>2</v>
      </c>
      <c r="C280" s="146" t="s">
        <v>243</v>
      </c>
      <c r="D280" s="107">
        <v>2338.6754355758276</v>
      </c>
      <c r="E280" s="6">
        <v>2383.9191922067644</v>
      </c>
      <c r="F280" s="6">
        <v>2411.0797873116553</v>
      </c>
      <c r="G280" s="6">
        <v>2481.3058071854689</v>
      </c>
      <c r="H280" s="6">
        <v>2533.0237549873232</v>
      </c>
      <c r="I280" s="6">
        <v>2576.5361057684436</v>
      </c>
      <c r="J280" s="6">
        <v>2637.1948106212171</v>
      </c>
      <c r="K280" s="108">
        <v>2711.0063164418771</v>
      </c>
      <c r="L280" s="13">
        <v>1255.1406375407023</v>
      </c>
      <c r="M280" s="6">
        <v>1276.136917319046</v>
      </c>
      <c r="N280" s="6">
        <v>1310.3995457020851</v>
      </c>
      <c r="O280" s="6">
        <v>1341.1361329210999</v>
      </c>
      <c r="P280" s="6">
        <v>1416.7684858304494</v>
      </c>
      <c r="Q280" s="6">
        <v>1476.4264571889462</v>
      </c>
      <c r="R280" s="6">
        <v>1527.3512189941932</v>
      </c>
      <c r="S280" s="25">
        <v>1600.6219096882085</v>
      </c>
      <c r="T280" s="107">
        <v>2375.7154926582675</v>
      </c>
      <c r="U280" s="6">
        <v>2403.7845741640945</v>
      </c>
      <c r="V280" s="6">
        <v>2442.9968293790726</v>
      </c>
      <c r="W280" s="6">
        <v>2478.201194095006</v>
      </c>
      <c r="X280" s="6">
        <v>2620.2597700469973</v>
      </c>
      <c r="Y280" s="6">
        <v>2735.3437590995181</v>
      </c>
      <c r="Z280" s="6">
        <v>2858.9274029510912</v>
      </c>
      <c r="AA280" s="108">
        <v>3016.4269144188524</v>
      </c>
      <c r="AB280" s="21">
        <v>1.8927882833219369</v>
      </c>
      <c r="AC280" s="22">
        <v>1.8836415916985232</v>
      </c>
      <c r="AD280" s="22">
        <v>1.8643144660662754</v>
      </c>
      <c r="AE280" s="22">
        <v>1.8478371682502424</v>
      </c>
      <c r="AF280" s="22">
        <v>1.8494622066011812</v>
      </c>
      <c r="AG280" s="22">
        <v>1.8526786388720624</v>
      </c>
      <c r="AH280" s="22">
        <v>1.8718205527303542</v>
      </c>
      <c r="AI280" s="23">
        <v>1.8845343151690548</v>
      </c>
    </row>
    <row r="281" spans="1:35" x14ac:dyDescent="0.3">
      <c r="A281" s="116">
        <v>461</v>
      </c>
      <c r="B281" s="118" t="s">
        <v>2</v>
      </c>
      <c r="C281" s="146" t="s">
        <v>243</v>
      </c>
      <c r="D281" s="107">
        <v>10756.447015436703</v>
      </c>
      <c r="E281" s="6">
        <v>10853.682191523136</v>
      </c>
      <c r="F281" s="6">
        <v>10911.256706443008</v>
      </c>
      <c r="G281" s="6">
        <v>11059.565192921958</v>
      </c>
      <c r="H281" s="6">
        <v>11167.470060995916</v>
      </c>
      <c r="I281" s="6">
        <v>11257.786272444391</v>
      </c>
      <c r="J281" s="6">
        <v>11395.843356035411</v>
      </c>
      <c r="K281" s="108">
        <v>11547.653395408079</v>
      </c>
      <c r="L281" s="13">
        <v>1801.8332153928516</v>
      </c>
      <c r="M281" s="6">
        <v>1826.33024921836</v>
      </c>
      <c r="N281" s="6">
        <v>1864.2226710891539</v>
      </c>
      <c r="O281" s="6">
        <v>1897.9291024729134</v>
      </c>
      <c r="P281" s="6">
        <v>1980.6872173986719</v>
      </c>
      <c r="Q281" s="6">
        <v>2045.8570742691611</v>
      </c>
      <c r="R281" s="6">
        <v>2101.9307666170307</v>
      </c>
      <c r="S281" s="25">
        <v>2184.4085681056745</v>
      </c>
      <c r="T281" s="107">
        <v>3308.6545233691827</v>
      </c>
      <c r="U281" s="6">
        <v>3341.4036220837284</v>
      </c>
      <c r="V281" s="6">
        <v>3384.770035789652</v>
      </c>
      <c r="W281" s="6">
        <v>3423.3759322495025</v>
      </c>
      <c r="X281" s="6">
        <v>3578.8186694193409</v>
      </c>
      <c r="Y281" s="6">
        <v>3704.5354332289699</v>
      </c>
      <c r="Z281" s="6">
        <v>3840.6144442818554</v>
      </c>
      <c r="AA281" s="108">
        <v>4017.9051633723125</v>
      </c>
      <c r="AB281" s="21">
        <v>1.8362712459198398</v>
      </c>
      <c r="AC281" s="22">
        <v>1.8295725121531528</v>
      </c>
      <c r="AD281" s="22">
        <v>1.8156468582222172</v>
      </c>
      <c r="AE281" s="22">
        <v>1.803742788805442</v>
      </c>
      <c r="AF281" s="22">
        <v>1.806857053442072</v>
      </c>
      <c r="AG281" s="22">
        <v>1.8107498709568146</v>
      </c>
      <c r="AH281" s="22">
        <v>1.8271840848798093</v>
      </c>
      <c r="AI281" s="23">
        <v>1.8393560719534494</v>
      </c>
    </row>
    <row r="282" spans="1:35" x14ac:dyDescent="0.3">
      <c r="A282" s="116">
        <v>462</v>
      </c>
      <c r="B282" s="118" t="s">
        <v>2</v>
      </c>
      <c r="C282" s="146" t="s">
        <v>243</v>
      </c>
      <c r="D282" s="107">
        <v>325.03070673103429</v>
      </c>
      <c r="E282" s="6">
        <v>347.70765120312217</v>
      </c>
      <c r="F282" s="6">
        <v>362.25673216096925</v>
      </c>
      <c r="G282" s="6">
        <v>400.34993997767077</v>
      </c>
      <c r="H282" s="6">
        <v>428.11596645071768</v>
      </c>
      <c r="I282" s="6">
        <v>450.99616204219853</v>
      </c>
      <c r="J282" s="6">
        <v>478.1468661091111</v>
      </c>
      <c r="K282" s="108">
        <v>515.65173154498166</v>
      </c>
      <c r="L282" s="13">
        <v>1148.668674812943</v>
      </c>
      <c r="M282" s="6">
        <v>1164.8003713021794</v>
      </c>
      <c r="N282" s="6">
        <v>1190.8789028827534</v>
      </c>
      <c r="O282" s="6">
        <v>1214.3329737468462</v>
      </c>
      <c r="P282" s="6">
        <v>1271.3352112594516</v>
      </c>
      <c r="Q282" s="6">
        <v>1315.4796080669512</v>
      </c>
      <c r="R282" s="6">
        <v>1352.26765543173</v>
      </c>
      <c r="S282" s="25">
        <v>1367.6624372607</v>
      </c>
      <c r="T282" s="107">
        <v>2954.3667142762547</v>
      </c>
      <c r="U282" s="6">
        <v>2981.5611224967392</v>
      </c>
      <c r="V282" s="6">
        <v>3019.759639216109</v>
      </c>
      <c r="W282" s="6">
        <v>3053.8187949906678</v>
      </c>
      <c r="X282" s="6">
        <v>3188.4442638684304</v>
      </c>
      <c r="Y282" s="6">
        <v>3295.2293915251544</v>
      </c>
      <c r="Z282" s="6">
        <v>3407.0470165065758</v>
      </c>
      <c r="AA282" s="108">
        <v>3448.7347165099059</v>
      </c>
      <c r="AB282" s="21">
        <v>2.5719920626871486</v>
      </c>
      <c r="AC282" s="22">
        <v>2.5597185543163299</v>
      </c>
      <c r="AD282" s="22">
        <v>2.5357403107118572</v>
      </c>
      <c r="AE282" s="22">
        <v>2.5148117205185123</v>
      </c>
      <c r="AF282" s="22">
        <v>2.507949308435963</v>
      </c>
      <c r="AG282" s="22">
        <v>2.5049642513025137</v>
      </c>
      <c r="AH282" s="22">
        <v>2.5195064030565972</v>
      </c>
      <c r="AI282" s="23">
        <v>2.5216271373347059</v>
      </c>
    </row>
    <row r="283" spans="1:35" x14ac:dyDescent="0.3">
      <c r="A283" s="116">
        <v>463</v>
      </c>
      <c r="B283" s="118" t="s">
        <v>2</v>
      </c>
      <c r="C283" s="146" t="s">
        <v>243</v>
      </c>
      <c r="D283" s="107">
        <v>805.29365561270629</v>
      </c>
      <c r="E283" s="6">
        <v>840.0926865571206</v>
      </c>
      <c r="F283" s="6">
        <v>861.33724496855064</v>
      </c>
      <c r="G283" s="6">
        <v>916.39165811302576</v>
      </c>
      <c r="H283" s="6">
        <v>956.95219774097427</v>
      </c>
      <c r="I283" s="6">
        <v>991.06943362169659</v>
      </c>
      <c r="J283" s="6">
        <v>1037.1058792306901</v>
      </c>
      <c r="K283" s="108">
        <v>1094.7673676130519</v>
      </c>
      <c r="L283" s="13">
        <v>1357.5175247789325</v>
      </c>
      <c r="M283" s="6">
        <v>1378.8081339604821</v>
      </c>
      <c r="N283" s="6">
        <v>1413.2355145487149</v>
      </c>
      <c r="O283" s="6">
        <v>1444.0598721310198</v>
      </c>
      <c r="P283" s="6">
        <v>1519.5316136285926</v>
      </c>
      <c r="Q283" s="6">
        <v>1578.8350579767491</v>
      </c>
      <c r="R283" s="6">
        <v>1628.9963528639878</v>
      </c>
      <c r="S283" s="25">
        <v>1653.8901306373341</v>
      </c>
      <c r="T283" s="107">
        <v>3046.0671002364957</v>
      </c>
      <c r="U283" s="6">
        <v>3077.3919376957224</v>
      </c>
      <c r="V283" s="6">
        <v>3121.361698654187</v>
      </c>
      <c r="W283" s="6">
        <v>3160.3500130601028</v>
      </c>
      <c r="X283" s="6">
        <v>3315.4687304950962</v>
      </c>
      <c r="Y283" s="6">
        <v>3440.2736039737169</v>
      </c>
      <c r="Z283" s="6">
        <v>3572.8990798474256</v>
      </c>
      <c r="AA283" s="108">
        <v>3631.5818187489299</v>
      </c>
      <c r="AB283" s="21">
        <v>2.2438510329599892</v>
      </c>
      <c r="AC283" s="22">
        <v>2.2319218039831519</v>
      </c>
      <c r="AD283" s="22">
        <v>2.2086635005425292</v>
      </c>
      <c r="AE283" s="22">
        <v>2.1885173004609078</v>
      </c>
      <c r="AF283" s="22">
        <v>2.1819017786526098</v>
      </c>
      <c r="AG283" s="22">
        <v>2.1789949409803264</v>
      </c>
      <c r="AH283" s="22">
        <v>2.1933131240998813</v>
      </c>
      <c r="AI283" s="23">
        <v>2.1957817822816823</v>
      </c>
    </row>
    <row r="284" spans="1:35" x14ac:dyDescent="0.3">
      <c r="A284" s="116">
        <v>464</v>
      </c>
      <c r="B284" s="118" t="s">
        <v>2</v>
      </c>
      <c r="C284" s="146" t="s">
        <v>243</v>
      </c>
      <c r="D284" s="107">
        <v>389.35304204319124</v>
      </c>
      <c r="E284" s="6">
        <v>422.59108432368623</v>
      </c>
      <c r="F284" s="6">
        <v>442.69787200165575</v>
      </c>
      <c r="G284" s="6">
        <v>495.01395842931083</v>
      </c>
      <c r="H284" s="6">
        <v>533.63467679193275</v>
      </c>
      <c r="I284" s="6">
        <v>533.63467679193275</v>
      </c>
      <c r="J284" s="6">
        <v>533.63467679193275</v>
      </c>
      <c r="K284" s="108">
        <v>533.63467679193275</v>
      </c>
      <c r="L284" s="13">
        <v>794.44464496866635</v>
      </c>
      <c r="M284" s="6">
        <v>812.43643243270867</v>
      </c>
      <c r="N284" s="6">
        <v>843.55853571031525</v>
      </c>
      <c r="O284" s="6">
        <v>871.81255538210075</v>
      </c>
      <c r="P284" s="6">
        <v>928.54831856020314</v>
      </c>
      <c r="Q284" s="6">
        <v>928.54831856020314</v>
      </c>
      <c r="R284" s="6">
        <v>928.54831856020314</v>
      </c>
      <c r="S284" s="25">
        <v>928.54831856020314</v>
      </c>
      <c r="T284" s="107">
        <v>2224.997917256419</v>
      </c>
      <c r="U284" s="6">
        <v>2258.0961386459603</v>
      </c>
      <c r="V284" s="6">
        <v>2307.5947626546495</v>
      </c>
      <c r="W284" s="6">
        <v>2351.8572111839771</v>
      </c>
      <c r="X284" s="6">
        <v>2495.5961990448104</v>
      </c>
      <c r="Y284" s="6">
        <v>2495.5961990448104</v>
      </c>
      <c r="Z284" s="6">
        <v>2495.5961990448104</v>
      </c>
      <c r="AA284" s="108">
        <v>2495.5961990448104</v>
      </c>
      <c r="AB284" s="21">
        <v>2.8006959721456428</v>
      </c>
      <c r="AC284" s="22">
        <v>2.7794127004920974</v>
      </c>
      <c r="AD284" s="22">
        <v>2.7355478783835054</v>
      </c>
      <c r="AE284" s="22">
        <v>2.6976638460468121</v>
      </c>
      <c r="AF284" s="22">
        <v>2.6876320264242732</v>
      </c>
      <c r="AG284" s="22">
        <v>2.6876320264242732</v>
      </c>
      <c r="AH284" s="22">
        <v>2.6876320264242732</v>
      </c>
      <c r="AI284" s="23">
        <v>2.6876320264242732</v>
      </c>
    </row>
    <row r="285" spans="1:35" x14ac:dyDescent="0.3">
      <c r="A285" s="116">
        <v>465</v>
      </c>
      <c r="B285" s="118" t="s">
        <v>2</v>
      </c>
      <c r="C285" s="146" t="s">
        <v>243</v>
      </c>
      <c r="D285" s="107">
        <v>131.96140954231865</v>
      </c>
      <c r="E285" s="6">
        <v>162.68929291040035</v>
      </c>
      <c r="F285" s="6">
        <v>181.54194958388734</v>
      </c>
      <c r="G285" s="6">
        <v>230.8163159342412</v>
      </c>
      <c r="H285" s="6">
        <v>266.62188800127637</v>
      </c>
      <c r="I285" s="6">
        <v>296.63752928716156</v>
      </c>
      <c r="J285" s="6">
        <v>296.63752928716156</v>
      </c>
      <c r="K285" s="108">
        <v>296.63752928716156</v>
      </c>
      <c r="L285" s="13">
        <v>1105.6703821728861</v>
      </c>
      <c r="M285" s="6">
        <v>1125.3418357925782</v>
      </c>
      <c r="N285" s="6">
        <v>1158.0908338655422</v>
      </c>
      <c r="O285" s="6">
        <v>1187.6650439352313</v>
      </c>
      <c r="P285" s="6">
        <v>1259.4315538757642</v>
      </c>
      <c r="Q285" s="6">
        <v>1262.8016827076772</v>
      </c>
      <c r="R285" s="6">
        <v>1262.8016827076772</v>
      </c>
      <c r="S285" s="25">
        <v>1262.8016827076772</v>
      </c>
      <c r="T285" s="107">
        <v>3000.2950019392483</v>
      </c>
      <c r="U285" s="6">
        <v>3035.3180245314034</v>
      </c>
      <c r="V285" s="6">
        <v>3085.8642701131653</v>
      </c>
      <c r="W285" s="6">
        <v>3130.993530947796</v>
      </c>
      <c r="X285" s="6">
        <v>3308.6740738269818</v>
      </c>
      <c r="Y285" s="6">
        <v>3317.2137686669771</v>
      </c>
      <c r="Z285" s="6">
        <v>3317.2137686669771</v>
      </c>
      <c r="AA285" s="108">
        <v>3317.2137686669771</v>
      </c>
      <c r="AB285" s="21">
        <v>2.7135528366446855</v>
      </c>
      <c r="AC285" s="22">
        <v>2.6972408987120158</v>
      </c>
      <c r="AD285" s="22">
        <v>2.6646133272750205</v>
      </c>
      <c r="AE285" s="22">
        <v>2.6362597324355899</v>
      </c>
      <c r="AF285" s="22">
        <v>2.6271170224732705</v>
      </c>
      <c r="AG285" s="22">
        <v>2.626868346860503</v>
      </c>
      <c r="AH285" s="22">
        <v>2.626868346860503</v>
      </c>
      <c r="AI285" s="23">
        <v>2.626868346860503</v>
      </c>
    </row>
    <row r="286" spans="1:35" x14ac:dyDescent="0.3">
      <c r="A286" s="116">
        <v>466</v>
      </c>
      <c r="B286" s="118" t="s">
        <v>2</v>
      </c>
      <c r="C286" s="146" t="s">
        <v>245</v>
      </c>
      <c r="D286" s="107">
        <v>361.07964091133562</v>
      </c>
      <c r="E286" s="6">
        <v>393.79955701001995</v>
      </c>
      <c r="F286" s="6">
        <v>413.70139264267664</v>
      </c>
      <c r="G286" s="6">
        <v>465.40135067656229</v>
      </c>
      <c r="H286" s="6">
        <v>503.66877311304302</v>
      </c>
      <c r="I286" s="6">
        <v>535.85183572400251</v>
      </c>
      <c r="J286" s="6">
        <v>577.72246096577987</v>
      </c>
      <c r="K286" s="108">
        <v>632.46501158997091</v>
      </c>
      <c r="L286" s="13">
        <v>2370.5924624175304</v>
      </c>
      <c r="M286" s="6">
        <v>2398.9447048849106</v>
      </c>
      <c r="N286" s="6">
        <v>2440.7254618970205</v>
      </c>
      <c r="O286" s="6">
        <v>2477.5643595913621</v>
      </c>
      <c r="P286" s="6">
        <v>2567.5315309864013</v>
      </c>
      <c r="Q286" s="6">
        <v>2637.9489873196721</v>
      </c>
      <c r="R286" s="6">
        <v>2697.9245231055183</v>
      </c>
      <c r="S286" s="25">
        <v>2784.5768566661054</v>
      </c>
      <c r="T286" s="107">
        <v>5924.792038828351</v>
      </c>
      <c r="U286" s="6">
        <v>5971.2309646937192</v>
      </c>
      <c r="V286" s="6">
        <v>6030.741120288556</v>
      </c>
      <c r="W286" s="6">
        <v>6082.8689029726947</v>
      </c>
      <c r="X286" s="6">
        <v>6290.3112549407206</v>
      </c>
      <c r="Y286" s="6">
        <v>6456.7111749078958</v>
      </c>
      <c r="Z286" s="6">
        <v>6634.8346245950688</v>
      </c>
      <c r="AA286" s="108">
        <v>6863.8683827621689</v>
      </c>
      <c r="AB286" s="21">
        <v>2.4992874704352377</v>
      </c>
      <c r="AC286" s="22">
        <v>2.4891073781461706</v>
      </c>
      <c r="AD286" s="22">
        <v>2.4708805699110643</v>
      </c>
      <c r="AE286" s="22">
        <v>2.4551809842695569</v>
      </c>
      <c r="AF286" s="22">
        <v>2.4499450850070343</v>
      </c>
      <c r="AG286" s="22">
        <v>2.4476254870524752</v>
      </c>
      <c r="AH286" s="22">
        <v>2.4592365604645843</v>
      </c>
      <c r="AI286" s="23">
        <v>2.464959215016993</v>
      </c>
    </row>
    <row r="287" spans="1:35" x14ac:dyDescent="0.3">
      <c r="A287" s="116">
        <v>467</v>
      </c>
      <c r="B287" s="118" t="s">
        <v>2</v>
      </c>
      <c r="C287" s="146" t="s">
        <v>245</v>
      </c>
      <c r="D287" s="107">
        <v>194.35231404127637</v>
      </c>
      <c r="E287" s="6">
        <v>221.153016609335</v>
      </c>
      <c r="F287" s="6">
        <v>237.38274594563973</v>
      </c>
      <c r="G287" s="6">
        <v>279.38856600519398</v>
      </c>
      <c r="H287" s="6">
        <v>310.44886285746509</v>
      </c>
      <c r="I287" s="6">
        <v>336.70043630911397</v>
      </c>
      <c r="J287" s="6">
        <v>368.54329794048454</v>
      </c>
      <c r="K287" s="108">
        <v>368.54329794048454</v>
      </c>
      <c r="L287" s="13">
        <v>1194.0003504012273</v>
      </c>
      <c r="M287" s="6">
        <v>1212.5151919810576</v>
      </c>
      <c r="N287" s="6">
        <v>1242.0241422200752</v>
      </c>
      <c r="O287" s="6">
        <v>1268.3434168370472</v>
      </c>
      <c r="P287" s="6">
        <v>1332.7827491152075</v>
      </c>
      <c r="Q287" s="6">
        <v>1383.5071855441586</v>
      </c>
      <c r="R287" s="6">
        <v>1388.4066513868379</v>
      </c>
      <c r="S287" s="25">
        <v>1388.4066513868379</v>
      </c>
      <c r="T287" s="107">
        <v>2930.1711410126704</v>
      </c>
      <c r="U287" s="6">
        <v>2960.0166542457359</v>
      </c>
      <c r="V287" s="6">
        <v>3001.2389215351645</v>
      </c>
      <c r="W287" s="6">
        <v>3037.6602111270436</v>
      </c>
      <c r="X287" s="6">
        <v>3182.598528388351</v>
      </c>
      <c r="Y287" s="6">
        <v>3299.4290068883606</v>
      </c>
      <c r="Z287" s="6">
        <v>3313.6067824669335</v>
      </c>
      <c r="AA287" s="108">
        <v>3313.6067824669335</v>
      </c>
      <c r="AB287" s="21">
        <v>2.4540789623956365</v>
      </c>
      <c r="AC287" s="22">
        <v>2.4412202616690832</v>
      </c>
      <c r="AD287" s="22">
        <v>2.4164094879593514</v>
      </c>
      <c r="AE287" s="22">
        <v>2.3949824399311819</v>
      </c>
      <c r="AF287" s="22">
        <v>2.3879349657708113</v>
      </c>
      <c r="AG287" s="22">
        <v>2.3848296860060292</v>
      </c>
      <c r="AH287" s="22">
        <v>2.3866255460221764</v>
      </c>
      <c r="AI287" s="23">
        <v>2.3866255460221764</v>
      </c>
    </row>
    <row r="288" spans="1:35" x14ac:dyDescent="0.3">
      <c r="A288" s="116">
        <v>468</v>
      </c>
      <c r="B288" s="118" t="s">
        <v>2</v>
      </c>
      <c r="C288" s="146" t="s">
        <v>245</v>
      </c>
      <c r="D288" s="107">
        <v>429.862606275725</v>
      </c>
      <c r="E288" s="6">
        <v>463.05333877254463</v>
      </c>
      <c r="F288" s="6">
        <v>483.14511398508262</v>
      </c>
      <c r="G288" s="6">
        <v>535.21496113910155</v>
      </c>
      <c r="H288" s="6">
        <v>573.59497430265753</v>
      </c>
      <c r="I288" s="6">
        <v>605.98650218612545</v>
      </c>
      <c r="J288" s="6">
        <v>648.17928198705158</v>
      </c>
      <c r="K288" s="108">
        <v>648.17928198705158</v>
      </c>
      <c r="L288" s="13">
        <v>1484.8203328317145</v>
      </c>
      <c r="M288" s="6">
        <v>1507.3048581337644</v>
      </c>
      <c r="N288" s="6">
        <v>1542.9387184871234</v>
      </c>
      <c r="O288" s="6">
        <v>1574.7253060017958</v>
      </c>
      <c r="P288" s="6">
        <v>1652.4249417445697</v>
      </c>
      <c r="Q288" s="6">
        <v>1713.5220202876703</v>
      </c>
      <c r="R288" s="6">
        <v>1744.3376731348865</v>
      </c>
      <c r="S288" s="25">
        <v>1744.3376731348865</v>
      </c>
      <c r="T288" s="107">
        <v>3359.1489472662101</v>
      </c>
      <c r="U288" s="6">
        <v>3392.4699838170245</v>
      </c>
      <c r="V288" s="6">
        <v>3438.3632468800606</v>
      </c>
      <c r="W288" s="6">
        <v>3478.9288424042675</v>
      </c>
      <c r="X288" s="6">
        <v>3640.1379491919242</v>
      </c>
      <c r="Y288" s="6">
        <v>3769.9553695836262</v>
      </c>
      <c r="Z288" s="6">
        <v>3852.2212758048699</v>
      </c>
      <c r="AA288" s="108">
        <v>3852.2212758048699</v>
      </c>
      <c r="AB288" s="21">
        <v>2.2623268775286411</v>
      </c>
      <c r="AC288" s="22">
        <v>2.2506860277869301</v>
      </c>
      <c r="AD288" s="22">
        <v>2.2284509460307222</v>
      </c>
      <c r="AE288" s="22">
        <v>2.20922901863895</v>
      </c>
      <c r="AF288" s="22">
        <v>2.2029066841298097</v>
      </c>
      <c r="AG288" s="22">
        <v>2.2001207600184309</v>
      </c>
      <c r="AH288" s="22">
        <v>2.2084148815531455</v>
      </c>
      <c r="AI288" s="23">
        <v>2.2084148815531455</v>
      </c>
    </row>
    <row r="289" spans="1:35" x14ac:dyDescent="0.3">
      <c r="A289" s="116">
        <v>469</v>
      </c>
      <c r="B289" s="118" t="s">
        <v>2</v>
      </c>
      <c r="C289" s="146" t="s">
        <v>245</v>
      </c>
      <c r="D289" s="107">
        <v>86.309200200858896</v>
      </c>
      <c r="E289" s="6">
        <v>107.7799237365558</v>
      </c>
      <c r="F289" s="6">
        <v>120.80863058277438</v>
      </c>
      <c r="G289" s="6">
        <v>154.44568834408835</v>
      </c>
      <c r="H289" s="6">
        <v>179.19441753561867</v>
      </c>
      <c r="I289" s="6">
        <v>179.19441753561867</v>
      </c>
      <c r="J289" s="6">
        <v>179.19441753561867</v>
      </c>
      <c r="K289" s="108">
        <v>179.19441753561867</v>
      </c>
      <c r="L289" s="13">
        <v>788.49079743477262</v>
      </c>
      <c r="M289" s="6">
        <v>802.38492854608569</v>
      </c>
      <c r="N289" s="6">
        <v>825.24856226805321</v>
      </c>
      <c r="O289" s="6">
        <v>845.70662989987682</v>
      </c>
      <c r="P289" s="6">
        <v>845.70662989987682</v>
      </c>
      <c r="Q289" s="6">
        <v>845.70662989987682</v>
      </c>
      <c r="R289" s="6">
        <v>845.70662989987682</v>
      </c>
      <c r="S289" s="25">
        <v>845.70662989987682</v>
      </c>
      <c r="T289" s="107">
        <v>2350.6734323403502</v>
      </c>
      <c r="U289" s="6">
        <v>2377.9091584333332</v>
      </c>
      <c r="V289" s="6">
        <v>2416.6821133416784</v>
      </c>
      <c r="W289" s="6">
        <v>2450.9912849796933</v>
      </c>
      <c r="X289" s="6">
        <v>2450.9912849796933</v>
      </c>
      <c r="Y289" s="6">
        <v>2450.9912849796933</v>
      </c>
      <c r="Z289" s="6">
        <v>2450.9912849796933</v>
      </c>
      <c r="AA289" s="108">
        <v>2450.9912849796933</v>
      </c>
      <c r="AB289" s="21">
        <v>2.9812312838499655</v>
      </c>
      <c r="AC289" s="22">
        <v>2.9635516244579558</v>
      </c>
      <c r="AD289" s="22">
        <v>2.9284293530907157</v>
      </c>
      <c r="AE289" s="22">
        <v>2.8981578224943867</v>
      </c>
      <c r="AF289" s="22">
        <v>2.8981578224943867</v>
      </c>
      <c r="AG289" s="22">
        <v>2.8981578224943867</v>
      </c>
      <c r="AH289" s="22">
        <v>2.8981578224943867</v>
      </c>
      <c r="AI289" s="23">
        <v>2.8981578224943867</v>
      </c>
    </row>
    <row r="290" spans="1:35" x14ac:dyDescent="0.3">
      <c r="A290" s="116">
        <v>470</v>
      </c>
      <c r="B290" s="118" t="s">
        <v>2</v>
      </c>
      <c r="C290" s="146" t="s">
        <v>245</v>
      </c>
      <c r="D290" s="107">
        <v>204.9378005027624</v>
      </c>
      <c r="E290" s="6">
        <v>236.74843442828779</v>
      </c>
      <c r="F290" s="6">
        <v>255.91271516620452</v>
      </c>
      <c r="G290" s="6">
        <v>305.60627771320145</v>
      </c>
      <c r="H290" s="6">
        <v>305.60627771320145</v>
      </c>
      <c r="I290" s="6">
        <v>305.60627771320145</v>
      </c>
      <c r="J290" s="6">
        <v>305.60627771320145</v>
      </c>
      <c r="K290" s="108">
        <v>305.60627771320145</v>
      </c>
      <c r="L290" s="13">
        <v>564.23172647605156</v>
      </c>
      <c r="M290" s="6">
        <v>580.60585636363726</v>
      </c>
      <c r="N290" s="6">
        <v>609.8041928433164</v>
      </c>
      <c r="O290" s="6">
        <v>634.653730405121</v>
      </c>
      <c r="P290" s="6">
        <v>634.653730405121</v>
      </c>
      <c r="Q290" s="6">
        <v>634.653730405121</v>
      </c>
      <c r="R290" s="6">
        <v>634.653730405121</v>
      </c>
      <c r="S290" s="25">
        <v>634.653730405121</v>
      </c>
      <c r="T290" s="107">
        <v>1756.3129866918005</v>
      </c>
      <c r="U290" s="6">
        <v>1789.867958994286</v>
      </c>
      <c r="V290" s="6">
        <v>1841.3752654962163</v>
      </c>
      <c r="W290" s="6">
        <v>1884.3468216525798</v>
      </c>
      <c r="X290" s="6">
        <v>1884.3468216525798</v>
      </c>
      <c r="Y290" s="6">
        <v>1884.3468216525798</v>
      </c>
      <c r="Z290" s="6">
        <v>1884.3468216525798</v>
      </c>
      <c r="AA290" s="108">
        <v>1884.3468216525798</v>
      </c>
      <c r="AB290" s="21">
        <v>3.1127512053619801</v>
      </c>
      <c r="AC290" s="22">
        <v>3.0827590513886927</v>
      </c>
      <c r="AD290" s="22">
        <v>3.0196172592885744</v>
      </c>
      <c r="AE290" s="22">
        <v>2.9690943759989206</v>
      </c>
      <c r="AF290" s="22">
        <v>2.9690943759989206</v>
      </c>
      <c r="AG290" s="22">
        <v>2.9690943759989206</v>
      </c>
      <c r="AH290" s="22">
        <v>2.9690943759989206</v>
      </c>
      <c r="AI290" s="23">
        <v>2.9690943759989206</v>
      </c>
    </row>
    <row r="291" spans="1:35" x14ac:dyDescent="0.3">
      <c r="A291" s="116">
        <v>471</v>
      </c>
      <c r="B291" s="118" t="s">
        <v>2</v>
      </c>
      <c r="C291" s="146" t="s">
        <v>245</v>
      </c>
      <c r="D291" s="107">
        <v>335.77533868635828</v>
      </c>
      <c r="E291" s="6">
        <v>368.28534735493901</v>
      </c>
      <c r="F291" s="6">
        <v>387.95550313963037</v>
      </c>
      <c r="G291" s="6">
        <v>439.1487072686819</v>
      </c>
      <c r="H291" s="6">
        <v>476.93999904890046</v>
      </c>
      <c r="I291" s="6">
        <v>508.787776101085</v>
      </c>
      <c r="J291" s="6">
        <v>526.46855638228851</v>
      </c>
      <c r="K291" s="108">
        <v>526.46855638228851</v>
      </c>
      <c r="L291" s="13">
        <v>1348.6264678202538</v>
      </c>
      <c r="M291" s="6">
        <v>1370.1660819972715</v>
      </c>
      <c r="N291" s="6">
        <v>1404.7599647490342</v>
      </c>
      <c r="O291" s="6">
        <v>1435.7744470100113</v>
      </c>
      <c r="P291" s="6">
        <v>1511.7246672910082</v>
      </c>
      <c r="Q291" s="6">
        <v>1571.44052399511</v>
      </c>
      <c r="R291" s="6">
        <v>1571.44052399511</v>
      </c>
      <c r="S291" s="25">
        <v>1571.44052399511</v>
      </c>
      <c r="T291" s="107">
        <v>4294.0403922501937</v>
      </c>
      <c r="U291" s="6">
        <v>4339.1629985145946</v>
      </c>
      <c r="V291" s="6">
        <v>4401.8537116558218</v>
      </c>
      <c r="W291" s="6">
        <v>4457.5093144441398</v>
      </c>
      <c r="X291" s="6">
        <v>4678.9538291786139</v>
      </c>
      <c r="Y291" s="6">
        <v>4857.2254271332913</v>
      </c>
      <c r="Z291" s="6">
        <v>4857.2254271332913</v>
      </c>
      <c r="AA291" s="108">
        <v>4857.2254271332913</v>
      </c>
      <c r="AB291" s="21">
        <v>3.1840101723574561</v>
      </c>
      <c r="AC291" s="22">
        <v>3.1668883469874389</v>
      </c>
      <c r="AD291" s="22">
        <v>3.1335273086617543</v>
      </c>
      <c r="AE291" s="22">
        <v>3.1046027624512105</v>
      </c>
      <c r="AF291" s="22">
        <v>3.0951097977141835</v>
      </c>
      <c r="AG291" s="22">
        <v>3.0909381252207075</v>
      </c>
      <c r="AH291" s="22">
        <v>3.0909381252207075</v>
      </c>
      <c r="AI291" s="23">
        <v>3.0909381252207075</v>
      </c>
    </row>
    <row r="292" spans="1:35" x14ac:dyDescent="0.3">
      <c r="A292" s="116">
        <v>472</v>
      </c>
      <c r="B292" s="118" t="s">
        <v>2</v>
      </c>
      <c r="C292" s="146" t="s">
        <v>245</v>
      </c>
      <c r="D292" s="107">
        <v>558.95078348969287</v>
      </c>
      <c r="E292" s="6">
        <v>593.19487946626555</v>
      </c>
      <c r="F292" s="6">
        <v>613.99241184813695</v>
      </c>
      <c r="G292" s="6">
        <v>668.18022566004072</v>
      </c>
      <c r="H292" s="6">
        <v>708.20561357273868</v>
      </c>
      <c r="I292" s="6">
        <v>741.89537085796303</v>
      </c>
      <c r="J292" s="6">
        <v>786.30302423433227</v>
      </c>
      <c r="K292" s="108">
        <v>843.61551063271338</v>
      </c>
      <c r="L292" s="13">
        <v>2207.7742328173636</v>
      </c>
      <c r="M292" s="6">
        <v>2235.1668114717672</v>
      </c>
      <c r="N292" s="6">
        <v>2276.0754759294236</v>
      </c>
      <c r="O292" s="6">
        <v>2312.3137930545936</v>
      </c>
      <c r="P292" s="6">
        <v>2400.8952339253005</v>
      </c>
      <c r="Q292" s="6">
        <v>2470.3466669368618</v>
      </c>
      <c r="R292" s="6">
        <v>2529.8108886384271</v>
      </c>
      <c r="S292" s="25">
        <v>2616.6783509431602</v>
      </c>
      <c r="T292" s="107">
        <v>6642.3781654157201</v>
      </c>
      <c r="U292" s="6">
        <v>6696.5507537803715</v>
      </c>
      <c r="V292" s="6">
        <v>6766.6846029306053</v>
      </c>
      <c r="W292" s="6">
        <v>6828.382188274335</v>
      </c>
      <c r="X292" s="6">
        <v>7074.0473886780446</v>
      </c>
      <c r="Y292" s="6">
        <v>7271.4225038732111</v>
      </c>
      <c r="Z292" s="6">
        <v>7483.8052394999804</v>
      </c>
      <c r="AA292" s="108">
        <v>7759.9968507459171</v>
      </c>
      <c r="AB292" s="21">
        <v>3.0086310758955244</v>
      </c>
      <c r="AC292" s="22">
        <v>2.9959959674647112</v>
      </c>
      <c r="AD292" s="22">
        <v>2.9729614305375636</v>
      </c>
      <c r="AE292" s="22">
        <v>2.9530517046537885</v>
      </c>
      <c r="AF292" s="22">
        <v>2.9464206887163744</v>
      </c>
      <c r="AG292" s="22">
        <v>2.9434826298648624</v>
      </c>
      <c r="AH292" s="22">
        <v>2.9582469081425486</v>
      </c>
      <c r="AI292" s="23">
        <v>2.9655906496680764</v>
      </c>
    </row>
    <row r="293" spans="1:35" x14ac:dyDescent="0.3">
      <c r="A293" s="116">
        <v>473</v>
      </c>
      <c r="B293" s="118" t="s">
        <v>2</v>
      </c>
      <c r="C293" s="146" t="s">
        <v>245</v>
      </c>
      <c r="D293" s="107">
        <v>463.13609222635245</v>
      </c>
      <c r="E293" s="6">
        <v>496.95148218463163</v>
      </c>
      <c r="F293" s="6">
        <v>517.19432737806937</v>
      </c>
      <c r="G293" s="6">
        <v>570.10708782495749</v>
      </c>
      <c r="H293" s="6">
        <v>608.88448201563347</v>
      </c>
      <c r="I293" s="6">
        <v>641.76586390774435</v>
      </c>
      <c r="J293" s="6">
        <v>684.87632059400983</v>
      </c>
      <c r="K293" s="108">
        <v>741.16822256351861</v>
      </c>
      <c r="L293" s="13">
        <v>1319.9540751862621</v>
      </c>
      <c r="M293" s="6">
        <v>1341.5159286966723</v>
      </c>
      <c r="N293" s="6">
        <v>1376.1009765418567</v>
      </c>
      <c r="O293" s="6">
        <v>1407.2077402997199</v>
      </c>
      <c r="P293" s="6">
        <v>1483.0991128133853</v>
      </c>
      <c r="Q293" s="6">
        <v>1542.9918197020431</v>
      </c>
      <c r="R293" s="6">
        <v>1593.96783269496</v>
      </c>
      <c r="S293" s="25">
        <v>1596.4097136636228</v>
      </c>
      <c r="T293" s="107">
        <v>4565.5095118026129</v>
      </c>
      <c r="U293" s="6">
        <v>4614.6397105072929</v>
      </c>
      <c r="V293" s="6">
        <v>4682.7168807536664</v>
      </c>
      <c r="W293" s="6">
        <v>4743.3365133725865</v>
      </c>
      <c r="X293" s="6">
        <v>4983.5779842673883</v>
      </c>
      <c r="Y293" s="6">
        <v>5177.6940386847255</v>
      </c>
      <c r="Z293" s="6">
        <v>5385.2525842852738</v>
      </c>
      <c r="AA293" s="108">
        <v>5394.119446196587</v>
      </c>
      <c r="AB293" s="21">
        <v>3.4588396654318161</v>
      </c>
      <c r="AC293" s="22">
        <v>3.4398694877895113</v>
      </c>
      <c r="AD293" s="22">
        <v>3.4028875500992224</v>
      </c>
      <c r="AE293" s="22">
        <v>3.3707436205277745</v>
      </c>
      <c r="AF293" s="22">
        <v>3.3602460828216136</v>
      </c>
      <c r="AG293" s="22">
        <v>3.3556198889534978</v>
      </c>
      <c r="AH293" s="22">
        <v>3.3785202397593537</v>
      </c>
      <c r="AI293" s="23">
        <v>3.3789066804270109</v>
      </c>
    </row>
    <row r="294" spans="1:35" x14ac:dyDescent="0.3">
      <c r="A294" s="116">
        <v>474</v>
      </c>
      <c r="B294" s="118" t="s">
        <v>2</v>
      </c>
      <c r="C294" s="146" t="s">
        <v>245</v>
      </c>
      <c r="D294" s="107">
        <v>293.17472265186876</v>
      </c>
      <c r="E294" s="6">
        <v>326.27347772963009</v>
      </c>
      <c r="F294" s="6">
        <v>346.25797136247434</v>
      </c>
      <c r="G294" s="6">
        <v>398.21281564008893</v>
      </c>
      <c r="H294" s="6">
        <v>436.58641863091634</v>
      </c>
      <c r="I294" s="6">
        <v>458.49755644623161</v>
      </c>
      <c r="J294" s="6">
        <v>458.49755644623161</v>
      </c>
      <c r="K294" s="108">
        <v>458.49755644623161</v>
      </c>
      <c r="L294" s="13">
        <v>1272.8494301447045</v>
      </c>
      <c r="M294" s="6">
        <v>1294.2382568645598</v>
      </c>
      <c r="N294" s="6">
        <v>1328.9583647627032</v>
      </c>
      <c r="O294" s="6">
        <v>1360.1110647337252</v>
      </c>
      <c r="P294" s="6">
        <v>1436.44359763079</v>
      </c>
      <c r="Q294" s="6">
        <v>1436.44359763079</v>
      </c>
      <c r="R294" s="6">
        <v>1436.44359763079</v>
      </c>
      <c r="S294" s="25">
        <v>1436.44359763079</v>
      </c>
      <c r="T294" s="107">
        <v>4032.5945170770874</v>
      </c>
      <c r="U294" s="6">
        <v>4077.1746784289326</v>
      </c>
      <c r="V294" s="6">
        <v>4139.7635757644302</v>
      </c>
      <c r="W294" s="6">
        <v>4195.3374568756271</v>
      </c>
      <c r="X294" s="6">
        <v>4416.459505420904</v>
      </c>
      <c r="Y294" s="6">
        <v>4416.459505420904</v>
      </c>
      <c r="Z294" s="6">
        <v>4416.459505420904</v>
      </c>
      <c r="AA294" s="108">
        <v>4416.459505420904</v>
      </c>
      <c r="AB294" s="21">
        <v>3.1681630376490331</v>
      </c>
      <c r="AC294" s="22">
        <v>3.1502504711198651</v>
      </c>
      <c r="AD294" s="22">
        <v>3.115043846015161</v>
      </c>
      <c r="AE294" s="22">
        <v>3.0845550526397387</v>
      </c>
      <c r="AF294" s="22">
        <v>3.0745791291111098</v>
      </c>
      <c r="AG294" s="22">
        <v>3.0745791291111098</v>
      </c>
      <c r="AH294" s="22">
        <v>3.0745791291111098</v>
      </c>
      <c r="AI294" s="23">
        <v>3.0745791291111098</v>
      </c>
    </row>
    <row r="295" spans="1:35" x14ac:dyDescent="0.3">
      <c r="A295" s="116">
        <v>475</v>
      </c>
      <c r="B295" s="118" t="s">
        <v>2</v>
      </c>
      <c r="C295" s="146" t="s">
        <v>245</v>
      </c>
      <c r="D295" s="107">
        <v>1501.0935245292153</v>
      </c>
      <c r="E295" s="6">
        <v>1542.4131937827158</v>
      </c>
      <c r="F295" s="6">
        <v>1567.2480747222028</v>
      </c>
      <c r="G295" s="6">
        <v>1631.8050918790932</v>
      </c>
      <c r="H295" s="6">
        <v>1679.3330033165892</v>
      </c>
      <c r="I295" s="6">
        <v>1719.3336899911858</v>
      </c>
      <c r="J295" s="6">
        <v>1773.1905246058507</v>
      </c>
      <c r="K295" s="108">
        <v>1841.2137292710099</v>
      </c>
      <c r="L295" s="13">
        <v>917.51656428773526</v>
      </c>
      <c r="M295" s="6">
        <v>936.84251175050963</v>
      </c>
      <c r="N295" s="6">
        <v>969.78737790266518</v>
      </c>
      <c r="O295" s="6">
        <v>999.67967965896707</v>
      </c>
      <c r="P295" s="6">
        <v>1073.2923537374413</v>
      </c>
      <c r="Q295" s="6">
        <v>1131.519890877576</v>
      </c>
      <c r="R295" s="6">
        <v>1181.5208875625492</v>
      </c>
      <c r="S295" s="25">
        <v>1254.3691372663807</v>
      </c>
      <c r="T295" s="107">
        <v>3323.7637105953318</v>
      </c>
      <c r="U295" s="6">
        <v>3369.9142552344983</v>
      </c>
      <c r="V295" s="6">
        <v>3437.7269741384521</v>
      </c>
      <c r="W295" s="6">
        <v>3498.409700339646</v>
      </c>
      <c r="X295" s="6">
        <v>3740.3411057193721</v>
      </c>
      <c r="Y295" s="6">
        <v>3936.0623760325288</v>
      </c>
      <c r="Z295" s="6">
        <v>4147.1099843972797</v>
      </c>
      <c r="AA295" s="108">
        <v>4421.9261027338689</v>
      </c>
      <c r="AB295" s="21">
        <v>3.6225653464638619</v>
      </c>
      <c r="AC295" s="22">
        <v>3.5970979251760724</v>
      </c>
      <c r="AD295" s="22">
        <v>3.5448254457313499</v>
      </c>
      <c r="AE295" s="22">
        <v>3.4995306711976992</v>
      </c>
      <c r="AF295" s="22">
        <v>3.484922903526404</v>
      </c>
      <c r="AG295" s="22">
        <v>3.4785622486758285</v>
      </c>
      <c r="AH295" s="22">
        <v>3.5099760216280846</v>
      </c>
      <c r="AI295" s="23">
        <v>3.5252191491018952</v>
      </c>
    </row>
    <row r="296" spans="1:35" x14ac:dyDescent="0.3">
      <c r="A296" s="116">
        <v>476</v>
      </c>
      <c r="B296" s="118" t="s">
        <v>2</v>
      </c>
      <c r="C296" s="146" t="s">
        <v>245</v>
      </c>
      <c r="D296" s="107">
        <v>2875.3525875247938</v>
      </c>
      <c r="E296" s="6">
        <v>2917.9483373197281</v>
      </c>
      <c r="F296" s="6">
        <v>2943.5229985282535</v>
      </c>
      <c r="G296" s="6">
        <v>3009.513666193322</v>
      </c>
      <c r="H296" s="6">
        <v>3057.9008147583877</v>
      </c>
      <c r="I296" s="6">
        <v>3098.5571352380571</v>
      </c>
      <c r="J296" s="6">
        <v>3153.0732049314474</v>
      </c>
      <c r="K296" s="108">
        <v>3221.9253476126551</v>
      </c>
      <c r="L296" s="13">
        <v>765.76112023798783</v>
      </c>
      <c r="M296" s="6">
        <v>785.49442709990433</v>
      </c>
      <c r="N296" s="6">
        <v>812.68627616921731</v>
      </c>
      <c r="O296" s="6">
        <v>836.43395534535443</v>
      </c>
      <c r="P296" s="6">
        <v>894.7404449032465</v>
      </c>
      <c r="Q296" s="6">
        <v>940.99373386775687</v>
      </c>
      <c r="R296" s="6">
        <v>982.0968314899485</v>
      </c>
      <c r="S296" s="25">
        <v>1046.8188221056464</v>
      </c>
      <c r="T296" s="107">
        <v>3993.7032549762125</v>
      </c>
      <c r="U296" s="6">
        <v>4062.5876945415926</v>
      </c>
      <c r="V296" s="6">
        <v>4143.0642779982891</v>
      </c>
      <c r="W296" s="6">
        <v>4212.3958088646923</v>
      </c>
      <c r="X296" s="6">
        <v>4488.164057918445</v>
      </c>
      <c r="Y296" s="6">
        <v>4711.9489194343596</v>
      </c>
      <c r="Z296" s="6">
        <v>4961.6902315165125</v>
      </c>
      <c r="AA296" s="108">
        <v>5313.1261391267208</v>
      </c>
      <c r="AB296" s="21">
        <v>5.2153382424730905</v>
      </c>
      <c r="AC296" s="22">
        <v>5.1720133897587619</v>
      </c>
      <c r="AD296" s="22">
        <v>5.0979872547221667</v>
      </c>
      <c r="AE296" s="22">
        <v>5.0361367827606189</v>
      </c>
      <c r="AF296" s="22">
        <v>5.016163160483682</v>
      </c>
      <c r="AG296" s="22">
        <v>5.0074179559803067</v>
      </c>
      <c r="AH296" s="22">
        <v>5.0521395369834199</v>
      </c>
      <c r="AI296" s="23">
        <v>5.0754973324223558</v>
      </c>
    </row>
    <row r="297" spans="1:35" x14ac:dyDescent="0.3">
      <c r="A297" s="116">
        <v>477</v>
      </c>
      <c r="B297" s="118" t="s">
        <v>2</v>
      </c>
      <c r="C297" s="146" t="s">
        <v>245</v>
      </c>
      <c r="D297" s="107">
        <v>75.147978256276431</v>
      </c>
      <c r="E297" s="6">
        <v>106.89262453250663</v>
      </c>
      <c r="F297" s="6">
        <v>125.96365717360786</v>
      </c>
      <c r="G297" s="6">
        <v>127.37483880704887</v>
      </c>
      <c r="H297" s="6">
        <v>127.37483880704887</v>
      </c>
      <c r="I297" s="6">
        <v>127.37483880704887</v>
      </c>
      <c r="J297" s="6">
        <v>127.37483880704887</v>
      </c>
      <c r="K297" s="108">
        <v>127.37483880704887</v>
      </c>
      <c r="L297" s="13">
        <v>555.85163933096828</v>
      </c>
      <c r="M297" s="6">
        <v>575.7842524057852</v>
      </c>
      <c r="N297" s="6">
        <v>606.28277174129596</v>
      </c>
      <c r="O297" s="6">
        <v>606.28277174129596</v>
      </c>
      <c r="P297" s="6">
        <v>606.28277174129596</v>
      </c>
      <c r="Q297" s="6">
        <v>606.28277174129596</v>
      </c>
      <c r="R297" s="6">
        <v>606.28277174129596</v>
      </c>
      <c r="S297" s="25">
        <v>606.28277174129596</v>
      </c>
      <c r="T297" s="107">
        <v>1745.3122998177207</v>
      </c>
      <c r="U297" s="6">
        <v>1786.9686684812186</v>
      </c>
      <c r="V297" s="6">
        <v>1841.1322107935571</v>
      </c>
      <c r="W297" s="6">
        <v>1841.1322107935571</v>
      </c>
      <c r="X297" s="6">
        <v>1841.1322107935571</v>
      </c>
      <c r="Y297" s="6">
        <v>1841.1322107935571</v>
      </c>
      <c r="Z297" s="6">
        <v>1841.1322107935571</v>
      </c>
      <c r="AA297" s="108">
        <v>1841.1322107935571</v>
      </c>
      <c r="AB297" s="21">
        <v>3.1398887334728487</v>
      </c>
      <c r="AC297" s="22">
        <v>3.10353862755845</v>
      </c>
      <c r="AD297" s="22">
        <v>3.036754954302376</v>
      </c>
      <c r="AE297" s="22">
        <v>3.036754954302376</v>
      </c>
      <c r="AF297" s="22">
        <v>3.036754954302376</v>
      </c>
      <c r="AG297" s="22">
        <v>3.036754954302376</v>
      </c>
      <c r="AH297" s="22">
        <v>3.036754954302376</v>
      </c>
      <c r="AI297" s="23">
        <v>3.036754954302376</v>
      </c>
    </row>
    <row r="298" spans="1:35" x14ac:dyDescent="0.3">
      <c r="A298" s="116">
        <v>478</v>
      </c>
      <c r="B298" s="118" t="s">
        <v>2</v>
      </c>
      <c r="C298" s="146" t="s">
        <v>245</v>
      </c>
      <c r="D298" s="107">
        <v>315.20541533557582</v>
      </c>
      <c r="E298" s="6">
        <v>348.43740490914979</v>
      </c>
      <c r="F298" s="6">
        <v>368.51805688636904</v>
      </c>
      <c r="G298" s="6">
        <v>420.69942339899876</v>
      </c>
      <c r="H298" s="6">
        <v>459.4584620533621</v>
      </c>
      <c r="I298" s="6">
        <v>491.98101216572809</v>
      </c>
      <c r="J298" s="6">
        <v>491.98101216572809</v>
      </c>
      <c r="K298" s="108">
        <v>491.98101216572809</v>
      </c>
      <c r="L298" s="13">
        <v>882.70008751788828</v>
      </c>
      <c r="M298" s="6">
        <v>901.49496933298849</v>
      </c>
      <c r="N298" s="6">
        <v>933.56253099863784</v>
      </c>
      <c r="O298" s="6">
        <v>962.57268866904337</v>
      </c>
      <c r="P298" s="6">
        <v>1034.1305572336375</v>
      </c>
      <c r="Q298" s="6">
        <v>1039.2706163339994</v>
      </c>
      <c r="R298" s="6">
        <v>1039.2706163339994</v>
      </c>
      <c r="S298" s="25">
        <v>1039.2706163339994</v>
      </c>
      <c r="T298" s="107">
        <v>2616.4269716097001</v>
      </c>
      <c r="U298" s="6">
        <v>2653.0372090698916</v>
      </c>
      <c r="V298" s="6">
        <v>2707.0401138831126</v>
      </c>
      <c r="W298" s="6">
        <v>2755.214061826427</v>
      </c>
      <c r="X298" s="6">
        <v>2947.5715321094494</v>
      </c>
      <c r="Y298" s="6">
        <v>2961.7025525588037</v>
      </c>
      <c r="Z298" s="6">
        <v>2961.7025525588037</v>
      </c>
      <c r="AA298" s="108">
        <v>2961.7025525588037</v>
      </c>
      <c r="AB298" s="21">
        <v>2.9641177208523581</v>
      </c>
      <c r="AC298" s="22">
        <v>2.9429306866047851</v>
      </c>
      <c r="AD298" s="22">
        <v>2.8996880487345336</v>
      </c>
      <c r="AE298" s="22">
        <v>2.8623438980344256</v>
      </c>
      <c r="AF298" s="22">
        <v>2.8502895611114938</v>
      </c>
      <c r="AG298" s="22">
        <v>2.8497895601110459</v>
      </c>
      <c r="AH298" s="22">
        <v>2.8497895601110459</v>
      </c>
      <c r="AI298" s="23">
        <v>2.8497895601110459</v>
      </c>
    </row>
    <row r="299" spans="1:35" x14ac:dyDescent="0.3">
      <c r="A299" s="116">
        <v>479</v>
      </c>
      <c r="B299" s="118" t="s">
        <v>2</v>
      </c>
      <c r="C299" s="146" t="s">
        <v>245</v>
      </c>
      <c r="D299" s="107">
        <v>283.91149633572894</v>
      </c>
      <c r="E299" s="6">
        <v>317.11002314846974</v>
      </c>
      <c r="F299" s="6">
        <v>337.10439894153029</v>
      </c>
      <c r="G299" s="6">
        <v>389.00767746509064</v>
      </c>
      <c r="H299" s="6">
        <v>427.45930554752397</v>
      </c>
      <c r="I299" s="6">
        <v>459.85351833802667</v>
      </c>
      <c r="J299" s="6">
        <v>459.85351833802667</v>
      </c>
      <c r="K299" s="108">
        <v>459.85351833802667</v>
      </c>
      <c r="L299" s="13">
        <v>621.66701675576883</v>
      </c>
      <c r="M299" s="6">
        <v>641.65345193594908</v>
      </c>
      <c r="N299" s="6">
        <v>672.73082312958331</v>
      </c>
      <c r="O299" s="6">
        <v>700.47112158052551</v>
      </c>
      <c r="P299" s="6">
        <v>768.64339194390266</v>
      </c>
      <c r="Q299" s="6">
        <v>817.31605835753055</v>
      </c>
      <c r="R299" s="6">
        <v>817.31605835753055</v>
      </c>
      <c r="S299" s="25">
        <v>817.31605835753055</v>
      </c>
      <c r="T299" s="107">
        <v>1872.8337349032367</v>
      </c>
      <c r="U299" s="6">
        <v>1912.7953383669228</v>
      </c>
      <c r="V299" s="6">
        <v>1965.8084619328777</v>
      </c>
      <c r="W299" s="6">
        <v>2012.2302510134102</v>
      </c>
      <c r="X299" s="6">
        <v>2196.1485941531323</v>
      </c>
      <c r="Y299" s="6">
        <v>2330.2824448793126</v>
      </c>
      <c r="Z299" s="6">
        <v>2330.2824448793126</v>
      </c>
      <c r="AA299" s="108">
        <v>2330.2824448793126</v>
      </c>
      <c r="AB299" s="21">
        <v>3.0125994856166023</v>
      </c>
      <c r="AC299" s="22">
        <v>2.9810411408148418</v>
      </c>
      <c r="AD299" s="22">
        <v>2.9221322917654065</v>
      </c>
      <c r="AE299" s="22">
        <v>2.872681241266684</v>
      </c>
      <c r="AF299" s="22">
        <v>2.8571748839199183</v>
      </c>
      <c r="AG299" s="22">
        <v>2.8511399244525095</v>
      </c>
      <c r="AH299" s="22">
        <v>2.8511399244525095</v>
      </c>
      <c r="AI299" s="23">
        <v>2.8511399244525095</v>
      </c>
    </row>
    <row r="300" spans="1:35" x14ac:dyDescent="0.3">
      <c r="A300" s="116">
        <v>480</v>
      </c>
      <c r="B300" s="118" t="s">
        <v>2</v>
      </c>
      <c r="C300" s="146" t="s">
        <v>245</v>
      </c>
      <c r="D300" s="107">
        <v>132.86270644655548</v>
      </c>
      <c r="E300" s="6">
        <v>159.98912648054124</v>
      </c>
      <c r="F300" s="6">
        <v>176.32969045404116</v>
      </c>
      <c r="G300" s="6">
        <v>218.83845886770482</v>
      </c>
      <c r="H300" s="6">
        <v>218.83845886770482</v>
      </c>
      <c r="I300" s="6">
        <v>218.83845886770482</v>
      </c>
      <c r="J300" s="6">
        <v>218.83845886770482</v>
      </c>
      <c r="K300" s="108">
        <v>218.83845886770482</v>
      </c>
      <c r="L300" s="13">
        <v>606.46373393072111</v>
      </c>
      <c r="M300" s="6">
        <v>623.93086278269743</v>
      </c>
      <c r="N300" s="6">
        <v>650.53939894292091</v>
      </c>
      <c r="O300" s="6">
        <v>671.8159035886066</v>
      </c>
      <c r="P300" s="6">
        <v>671.8159035886066</v>
      </c>
      <c r="Q300" s="6">
        <v>671.8159035886066</v>
      </c>
      <c r="R300" s="6">
        <v>671.8159035886066</v>
      </c>
      <c r="S300" s="25">
        <v>671.8159035886066</v>
      </c>
      <c r="T300" s="107">
        <v>1840.1786952954881</v>
      </c>
      <c r="U300" s="6">
        <v>1875.4381818250913</v>
      </c>
      <c r="V300" s="6">
        <v>1921.2058111073904</v>
      </c>
      <c r="W300" s="6">
        <v>1957.1899770837585</v>
      </c>
      <c r="X300" s="6">
        <v>1957.1899770837585</v>
      </c>
      <c r="Y300" s="6">
        <v>1957.1899770837585</v>
      </c>
      <c r="Z300" s="6">
        <v>1957.1899770837585</v>
      </c>
      <c r="AA300" s="108">
        <v>1957.1899770837585</v>
      </c>
      <c r="AB300" s="21">
        <v>3.0342765648468264</v>
      </c>
      <c r="AC300" s="22">
        <v>3.0058429446184789</v>
      </c>
      <c r="AD300" s="22">
        <v>2.9532505090840151</v>
      </c>
      <c r="AE300" s="22">
        <v>2.9132831875951899</v>
      </c>
      <c r="AF300" s="22">
        <v>2.9132831875951899</v>
      </c>
      <c r="AG300" s="22">
        <v>2.9132831875951899</v>
      </c>
      <c r="AH300" s="22">
        <v>2.9132831875951899</v>
      </c>
      <c r="AI300" s="23">
        <v>2.9132831875951899</v>
      </c>
    </row>
    <row r="301" spans="1:35" x14ac:dyDescent="0.3">
      <c r="A301" s="116">
        <v>481</v>
      </c>
      <c r="B301" s="118" t="s">
        <v>2</v>
      </c>
      <c r="C301" s="146" t="s">
        <v>245</v>
      </c>
      <c r="D301" s="107">
        <v>1146.651257230619</v>
      </c>
      <c r="E301" s="6">
        <v>1184.8862414797754</v>
      </c>
      <c r="F301" s="6">
        <v>1207.8462634300672</v>
      </c>
      <c r="G301" s="6">
        <v>1267.4788788608219</v>
      </c>
      <c r="H301" s="6">
        <v>1311.4621201449418</v>
      </c>
      <c r="I301" s="6">
        <v>1348.5137683569853</v>
      </c>
      <c r="J301" s="6">
        <v>1398.1468794413697</v>
      </c>
      <c r="K301" s="108">
        <v>1461.1483433316716</v>
      </c>
      <c r="L301" s="13">
        <v>684.04136712523132</v>
      </c>
      <c r="M301" s="6">
        <v>701.45041311489558</v>
      </c>
      <c r="N301" s="6">
        <v>731.9990658148447</v>
      </c>
      <c r="O301" s="6">
        <v>759.81912217178433</v>
      </c>
      <c r="P301" s="6">
        <v>828.3965862361606</v>
      </c>
      <c r="Q301" s="6">
        <v>882.75135180083555</v>
      </c>
      <c r="R301" s="6">
        <v>928.97340665828483</v>
      </c>
      <c r="S301" s="25">
        <v>962.28185003142551</v>
      </c>
      <c r="T301" s="107">
        <v>2043.6885920869088</v>
      </c>
      <c r="U301" s="6">
        <v>2077.8734326780545</v>
      </c>
      <c r="V301" s="6">
        <v>2129.6562082666269</v>
      </c>
      <c r="W301" s="6">
        <v>2176.0081413096241</v>
      </c>
      <c r="X301" s="6">
        <v>2360.4508823514097</v>
      </c>
      <c r="Y301" s="6">
        <v>2509.8371663599141</v>
      </c>
      <c r="Z301" s="6">
        <v>2669.2996036520458</v>
      </c>
      <c r="AA301" s="108">
        <v>2772.1645270562349</v>
      </c>
      <c r="AB301" s="21">
        <v>2.9876681298906873</v>
      </c>
      <c r="AC301" s="22">
        <v>2.9622527748625118</v>
      </c>
      <c r="AD301" s="22">
        <v>2.9093701177008224</v>
      </c>
      <c r="AE301" s="22">
        <v>2.8638501951490234</v>
      </c>
      <c r="AF301" s="22">
        <v>2.8494213056528563</v>
      </c>
      <c r="AG301" s="22">
        <v>2.8431983267312835</v>
      </c>
      <c r="AH301" s="22">
        <v>2.8733864548976542</v>
      </c>
      <c r="AI301" s="23">
        <v>2.8808238739675942</v>
      </c>
    </row>
    <row r="302" spans="1:35" x14ac:dyDescent="0.3">
      <c r="A302" s="116">
        <v>482</v>
      </c>
      <c r="B302" s="118" t="s">
        <v>2</v>
      </c>
      <c r="C302" s="146" t="s">
        <v>245</v>
      </c>
      <c r="D302" s="107">
        <v>239.1359609800887</v>
      </c>
      <c r="E302" s="6">
        <v>271.52773919339603</v>
      </c>
      <c r="F302" s="6">
        <v>291.05304957727157</v>
      </c>
      <c r="G302" s="6">
        <v>341.87637038981165</v>
      </c>
      <c r="H302" s="6">
        <v>379.46290171081807</v>
      </c>
      <c r="I302" s="6">
        <v>379.46290171081807</v>
      </c>
      <c r="J302" s="6">
        <v>379.46290171081807</v>
      </c>
      <c r="K302" s="108">
        <v>379.46290171081807</v>
      </c>
      <c r="L302" s="13">
        <v>661.51305862709489</v>
      </c>
      <c r="M302" s="6">
        <v>678.6860827944372</v>
      </c>
      <c r="N302" s="6">
        <v>708.86451592387857</v>
      </c>
      <c r="O302" s="6">
        <v>736.32963217822476</v>
      </c>
      <c r="P302" s="6">
        <v>755.37663039085862</v>
      </c>
      <c r="Q302" s="6">
        <v>755.37663039085862</v>
      </c>
      <c r="R302" s="6">
        <v>755.37663039085862</v>
      </c>
      <c r="S302" s="25">
        <v>755.37663039085862</v>
      </c>
      <c r="T302" s="107">
        <v>1959.9208213986346</v>
      </c>
      <c r="U302" s="6">
        <v>1993.356568555203</v>
      </c>
      <c r="V302" s="6">
        <v>2044.0771103974773</v>
      </c>
      <c r="W302" s="6">
        <v>2089.4322335718266</v>
      </c>
      <c r="X302" s="6">
        <v>2140.1911570592156</v>
      </c>
      <c r="Y302" s="6">
        <v>2140.1911570592156</v>
      </c>
      <c r="Z302" s="6">
        <v>2140.1911570592156</v>
      </c>
      <c r="AA302" s="108">
        <v>2140.1911570592156</v>
      </c>
      <c r="AB302" s="21">
        <v>2.9627847792850184</v>
      </c>
      <c r="AC302" s="22">
        <v>2.9370818395858542</v>
      </c>
      <c r="AD302" s="22">
        <v>2.883593499857144</v>
      </c>
      <c r="AE302" s="22">
        <v>2.8376316017472054</v>
      </c>
      <c r="AF302" s="22">
        <v>2.8332768991698947</v>
      </c>
      <c r="AG302" s="22">
        <v>2.8332768991698947</v>
      </c>
      <c r="AH302" s="22">
        <v>2.8332768991698947</v>
      </c>
      <c r="AI302" s="23">
        <v>2.8332768991698947</v>
      </c>
    </row>
    <row r="303" spans="1:35" x14ac:dyDescent="0.3">
      <c r="A303" s="116">
        <v>483</v>
      </c>
      <c r="B303" s="118" t="s">
        <v>2</v>
      </c>
      <c r="C303" s="146" t="s">
        <v>245</v>
      </c>
      <c r="D303" s="107">
        <v>145.16296606725356</v>
      </c>
      <c r="E303" s="6">
        <v>177.13054761038535</v>
      </c>
      <c r="F303" s="6">
        <v>196.45898352109765</v>
      </c>
      <c r="G303" s="6">
        <v>246.75724046107626</v>
      </c>
      <c r="H303" s="6">
        <v>284.06059180727635</v>
      </c>
      <c r="I303" s="6">
        <v>289.4915920887035</v>
      </c>
      <c r="J303" s="6">
        <v>289.4915920887035</v>
      </c>
      <c r="K303" s="108">
        <v>289.4915920887035</v>
      </c>
      <c r="L303" s="13">
        <v>651.27291840066925</v>
      </c>
      <c r="M303" s="6">
        <v>668.44373183508935</v>
      </c>
      <c r="N303" s="6">
        <v>698.74162101534978</v>
      </c>
      <c r="O303" s="6">
        <v>726.32383918933965</v>
      </c>
      <c r="P303" s="6">
        <v>794.36282520621512</v>
      </c>
      <c r="Q303" s="6">
        <v>794.36282520621512</v>
      </c>
      <c r="R303" s="6">
        <v>794.36282520621512</v>
      </c>
      <c r="S303" s="25">
        <v>794.36282520621512</v>
      </c>
      <c r="T303" s="107">
        <v>1947.4485746082776</v>
      </c>
      <c r="U303" s="6">
        <v>1981.1948919215031</v>
      </c>
      <c r="V303" s="6">
        <v>2032.5810165950293</v>
      </c>
      <c r="W303" s="6">
        <v>2078.529513884163</v>
      </c>
      <c r="X303" s="6">
        <v>2261.3873513543945</v>
      </c>
      <c r="Y303" s="6">
        <v>2261.3873513543945</v>
      </c>
      <c r="Z303" s="6">
        <v>2261.3873513543945</v>
      </c>
      <c r="AA303" s="108">
        <v>2261.3873513543945</v>
      </c>
      <c r="AB303" s="21">
        <v>2.9902188768890108</v>
      </c>
      <c r="AC303" s="22">
        <v>2.9638917945755834</v>
      </c>
      <c r="AD303" s="22">
        <v>2.9089164799449927</v>
      </c>
      <c r="AE303" s="22">
        <v>2.8617118174229823</v>
      </c>
      <c r="AF303" s="22">
        <v>2.8467940336550148</v>
      </c>
      <c r="AG303" s="22">
        <v>2.8467940336550148</v>
      </c>
      <c r="AH303" s="22">
        <v>2.8467940336550148</v>
      </c>
      <c r="AI303" s="23">
        <v>2.8467940336550148</v>
      </c>
    </row>
    <row r="304" spans="1:35" x14ac:dyDescent="0.3">
      <c r="A304" s="116">
        <v>484</v>
      </c>
      <c r="B304" s="118" t="s">
        <v>2</v>
      </c>
      <c r="C304" s="146" t="s">
        <v>245</v>
      </c>
      <c r="D304" s="107">
        <v>114.56859385025707</v>
      </c>
      <c r="E304" s="6">
        <v>138.52223173207173</v>
      </c>
      <c r="F304" s="6">
        <v>153.14199165803601</v>
      </c>
      <c r="G304" s="6">
        <v>191.056090821997</v>
      </c>
      <c r="H304" s="6">
        <v>219.18453510453548</v>
      </c>
      <c r="I304" s="6">
        <v>242.69387887086168</v>
      </c>
      <c r="J304" s="6">
        <v>242.69387887086168</v>
      </c>
      <c r="K304" s="108">
        <v>242.69387887086168</v>
      </c>
      <c r="L304" s="13">
        <v>1704.9833476998654</v>
      </c>
      <c r="M304" s="6">
        <v>1725.9213580031208</v>
      </c>
      <c r="N304" s="6">
        <v>1757.0924005448665</v>
      </c>
      <c r="O304" s="6">
        <v>1784.5658189710712</v>
      </c>
      <c r="P304" s="6">
        <v>1851.6826917136004</v>
      </c>
      <c r="Q304" s="6">
        <v>1867.0377412347057</v>
      </c>
      <c r="R304" s="6">
        <v>1867.0377412347057</v>
      </c>
      <c r="S304" s="25">
        <v>1867.0377412347057</v>
      </c>
      <c r="T304" s="107">
        <v>4140.104171609376</v>
      </c>
      <c r="U304" s="6">
        <v>4173.4080499179672</v>
      </c>
      <c r="V304" s="6">
        <v>4216.5393275757351</v>
      </c>
      <c r="W304" s="6">
        <v>4254.2952536201092</v>
      </c>
      <c r="X304" s="6">
        <v>4404.5598327311254</v>
      </c>
      <c r="Y304" s="6">
        <v>4439.7890990197366</v>
      </c>
      <c r="Z304" s="6">
        <v>4439.7890990197366</v>
      </c>
      <c r="AA304" s="108">
        <v>4439.7890990197366</v>
      </c>
      <c r="AB304" s="21">
        <v>2.4282373063611726</v>
      </c>
      <c r="AC304" s="22">
        <v>2.4180754415986669</v>
      </c>
      <c r="AD304" s="22">
        <v>2.3997254363334592</v>
      </c>
      <c r="AE304" s="22">
        <v>2.3839385515480802</v>
      </c>
      <c r="AF304" s="22">
        <v>2.3786795936700251</v>
      </c>
      <c r="AG304" s="22">
        <v>2.3779857262465538</v>
      </c>
      <c r="AH304" s="22">
        <v>2.3779857262465538</v>
      </c>
      <c r="AI304" s="23">
        <v>2.3779857262465538</v>
      </c>
    </row>
    <row r="305" spans="1:35" x14ac:dyDescent="0.3">
      <c r="A305" s="116">
        <v>485</v>
      </c>
      <c r="B305" s="118" t="s">
        <v>2</v>
      </c>
      <c r="C305" s="146" t="s">
        <v>245</v>
      </c>
      <c r="D305" s="107">
        <v>342.09252338959021</v>
      </c>
      <c r="E305" s="6">
        <v>360.74172569493771</v>
      </c>
      <c r="F305" s="6">
        <v>372.1862878460812</v>
      </c>
      <c r="G305" s="6">
        <v>401.95099479819402</v>
      </c>
      <c r="H305" s="6">
        <v>423.97249520548741</v>
      </c>
      <c r="I305" s="6">
        <v>442.48488296218193</v>
      </c>
      <c r="J305" s="6">
        <v>461.32897339139612</v>
      </c>
      <c r="K305" s="108">
        <v>492.70644305477174</v>
      </c>
      <c r="L305" s="13">
        <v>1037.3262049369152</v>
      </c>
      <c r="M305" s="6">
        <v>1051.0508325083147</v>
      </c>
      <c r="N305" s="6">
        <v>1072.1487824771193</v>
      </c>
      <c r="O305" s="6">
        <v>1090.9075743056867</v>
      </c>
      <c r="P305" s="6">
        <v>1136.8389330936886</v>
      </c>
      <c r="Q305" s="6">
        <v>1172.8380019014091</v>
      </c>
      <c r="R305" s="6">
        <v>1203.3141132005512</v>
      </c>
      <c r="S305" s="25">
        <v>1222.2024610304038</v>
      </c>
      <c r="T305" s="107">
        <v>3032.663201989697</v>
      </c>
      <c r="U305" s="6">
        <v>3059.0249047364646</v>
      </c>
      <c r="V305" s="6">
        <v>3094.1623918559148</v>
      </c>
      <c r="W305" s="6">
        <v>3125.1653962306145</v>
      </c>
      <c r="X305" s="6">
        <v>3248.7385676947774</v>
      </c>
      <c r="Y305" s="6">
        <v>3347.964119534915</v>
      </c>
      <c r="Z305" s="6">
        <v>3453.5253176385281</v>
      </c>
      <c r="AA305" s="108">
        <v>3511.7888129906241</v>
      </c>
      <c r="AB305" s="21">
        <v>2.9235386010267885</v>
      </c>
      <c r="AC305" s="22">
        <v>2.9104443002401266</v>
      </c>
      <c r="AD305" s="22">
        <v>2.8859449755724058</v>
      </c>
      <c r="AE305" s="22">
        <v>2.8647389291614744</v>
      </c>
      <c r="AF305" s="22">
        <v>2.8576946769881992</v>
      </c>
      <c r="AG305" s="22">
        <v>2.8545835947566363</v>
      </c>
      <c r="AH305" s="22">
        <v>2.8700114789254068</v>
      </c>
      <c r="AI305" s="23">
        <v>2.8733282127659403</v>
      </c>
    </row>
    <row r="306" spans="1:35" x14ac:dyDescent="0.3">
      <c r="A306" s="116">
        <v>486</v>
      </c>
      <c r="B306" s="118" t="s">
        <v>2</v>
      </c>
      <c r="C306" s="146" t="s">
        <v>245</v>
      </c>
      <c r="D306" s="107">
        <v>316.80352623770659</v>
      </c>
      <c r="E306" s="6">
        <v>348.26350533711332</v>
      </c>
      <c r="F306" s="6">
        <v>367.37428379459527</v>
      </c>
      <c r="G306" s="6">
        <v>416.97213536604607</v>
      </c>
      <c r="H306" s="6">
        <v>453.64683121221827</v>
      </c>
      <c r="I306" s="6">
        <v>484.55197848976979</v>
      </c>
      <c r="J306" s="6">
        <v>524.35418158042285</v>
      </c>
      <c r="K306" s="108">
        <v>576.99089852183647</v>
      </c>
      <c r="L306" s="13">
        <v>3244.0764237316362</v>
      </c>
      <c r="M306" s="6">
        <v>3277.8255960318297</v>
      </c>
      <c r="N306" s="6">
        <v>3324.7265838565713</v>
      </c>
      <c r="O306" s="6">
        <v>3365.5713554106401</v>
      </c>
      <c r="P306" s="6">
        <v>3464.9208472722385</v>
      </c>
      <c r="Q306" s="6">
        <v>3542.5628404589461</v>
      </c>
      <c r="R306" s="6">
        <v>3608.7432425535253</v>
      </c>
      <c r="S306" s="25">
        <v>3703.6794752280539</v>
      </c>
      <c r="T306" s="107">
        <v>8026.2790703611536</v>
      </c>
      <c r="U306" s="6">
        <v>8081.0180876614304</v>
      </c>
      <c r="V306" s="6">
        <v>8147.1838583647859</v>
      </c>
      <c r="W306" s="6">
        <v>8204.5029004453809</v>
      </c>
      <c r="X306" s="6">
        <v>8431.9544867631648</v>
      </c>
      <c r="Y306" s="6">
        <v>8614.1963057734756</v>
      </c>
      <c r="Z306" s="6">
        <v>8809.4631904123071</v>
      </c>
      <c r="AA306" s="108">
        <v>9058.5463609878989</v>
      </c>
      <c r="AB306" s="21">
        <v>2.4741337816969757</v>
      </c>
      <c r="AC306" s="22">
        <v>2.4653593825871627</v>
      </c>
      <c r="AD306" s="22">
        <v>2.4504823638503006</v>
      </c>
      <c r="AE306" s="22">
        <v>2.4377741649290727</v>
      </c>
      <c r="AF306" s="22">
        <v>2.4335200884606722</v>
      </c>
      <c r="AG306" s="22">
        <v>2.4316283701145269</v>
      </c>
      <c r="AH306" s="22">
        <v>2.4411443536722173</v>
      </c>
      <c r="AI306" s="23">
        <v>2.4458235172821263</v>
      </c>
    </row>
    <row r="307" spans="1:35" x14ac:dyDescent="0.3">
      <c r="A307" s="116">
        <v>487</v>
      </c>
      <c r="B307" s="118" t="s">
        <v>2</v>
      </c>
      <c r="C307" s="146" t="s">
        <v>245</v>
      </c>
      <c r="D307" s="107">
        <v>99.494658029714813</v>
      </c>
      <c r="E307" s="6">
        <v>121.63857212515863</v>
      </c>
      <c r="F307" s="6">
        <v>135.18664328130734</v>
      </c>
      <c r="G307" s="6">
        <v>170.21821189186031</v>
      </c>
      <c r="H307" s="6">
        <v>196.10729669284362</v>
      </c>
      <c r="I307" s="6">
        <v>196.10729669284362</v>
      </c>
      <c r="J307" s="6">
        <v>196.10729669284362</v>
      </c>
      <c r="K307" s="108">
        <v>196.10729669284362</v>
      </c>
      <c r="L307" s="13">
        <v>1114.127256635107</v>
      </c>
      <c r="M307" s="6">
        <v>1130.4296515596805</v>
      </c>
      <c r="N307" s="6">
        <v>1156.1443862963167</v>
      </c>
      <c r="O307" s="6">
        <v>1178.9957550797301</v>
      </c>
      <c r="P307" s="6">
        <v>1220.6582929981405</v>
      </c>
      <c r="Q307" s="6">
        <v>1220.6582929981405</v>
      </c>
      <c r="R307" s="6">
        <v>1220.6582929981405</v>
      </c>
      <c r="S307" s="25">
        <v>1220.6582929981405</v>
      </c>
      <c r="T307" s="107">
        <v>3151.4871258640733</v>
      </c>
      <c r="U307" s="6">
        <v>3181.7662049646192</v>
      </c>
      <c r="V307" s="6">
        <v>3223.1831366573792</v>
      </c>
      <c r="W307" s="6">
        <v>3259.6665948748177</v>
      </c>
      <c r="X307" s="6">
        <v>3367.8439881320637</v>
      </c>
      <c r="Y307" s="6">
        <v>3367.8439881320637</v>
      </c>
      <c r="Z307" s="6">
        <v>3367.8439881320637</v>
      </c>
      <c r="AA307" s="108">
        <v>3367.8439881320637</v>
      </c>
      <c r="AB307" s="21">
        <v>2.828659928294198</v>
      </c>
      <c r="AC307" s="22">
        <v>2.814652110880727</v>
      </c>
      <c r="AD307" s="22">
        <v>2.787872496602934</v>
      </c>
      <c r="AE307" s="22">
        <v>2.7647822995379499</v>
      </c>
      <c r="AF307" s="22">
        <v>2.7590391245858634</v>
      </c>
      <c r="AG307" s="22">
        <v>2.7590391245858634</v>
      </c>
      <c r="AH307" s="22">
        <v>2.7590391245858634</v>
      </c>
      <c r="AI307" s="23">
        <v>2.7590391245858634</v>
      </c>
    </row>
    <row r="308" spans="1:35" x14ac:dyDescent="0.3">
      <c r="A308" s="116">
        <v>488</v>
      </c>
      <c r="B308" s="118" t="s">
        <v>2</v>
      </c>
      <c r="C308" s="146" t="s">
        <v>245</v>
      </c>
      <c r="D308" s="107">
        <v>283.09755571262957</v>
      </c>
      <c r="E308" s="6">
        <v>306.86522098698788</v>
      </c>
      <c r="F308" s="6">
        <v>321.46393848735124</v>
      </c>
      <c r="G308" s="6">
        <v>359.16735369558398</v>
      </c>
      <c r="H308" s="6">
        <v>387.11449621592794</v>
      </c>
      <c r="I308" s="6">
        <v>410.63746481741487</v>
      </c>
      <c r="J308" s="6">
        <v>437.95440694193996</v>
      </c>
      <c r="K308" s="108">
        <v>477.97972760384238</v>
      </c>
      <c r="L308" s="13">
        <v>1524.7568797147744</v>
      </c>
      <c r="M308" s="6">
        <v>1543.987865575614</v>
      </c>
      <c r="N308" s="6">
        <v>1573.0471271291519</v>
      </c>
      <c r="O308" s="6">
        <v>1598.688213961658</v>
      </c>
      <c r="P308" s="6">
        <v>1661.3769098287642</v>
      </c>
      <c r="Q308" s="6">
        <v>1710.483351635799</v>
      </c>
      <c r="R308" s="6">
        <v>1752.0533972860537</v>
      </c>
      <c r="S308" s="25">
        <v>1753.7458419430884</v>
      </c>
      <c r="T308" s="107">
        <v>4266.1465230725662</v>
      </c>
      <c r="U308" s="6">
        <v>4301.4698303443729</v>
      </c>
      <c r="V308" s="6">
        <v>4347.7962483332376</v>
      </c>
      <c r="W308" s="6">
        <v>4388.3821080735188</v>
      </c>
      <c r="X308" s="6">
        <v>4549.9889514558981</v>
      </c>
      <c r="Y308" s="6">
        <v>4679.7060030250213</v>
      </c>
      <c r="Z308" s="6">
        <v>4817.7069968594578</v>
      </c>
      <c r="AA308" s="108">
        <v>4822.7087983494102</v>
      </c>
      <c r="AB308" s="21">
        <v>2.7979191829392529</v>
      </c>
      <c r="AC308" s="22">
        <v>2.7859479509191236</v>
      </c>
      <c r="AD308" s="22">
        <v>2.7639326078348767</v>
      </c>
      <c r="AE308" s="22">
        <v>2.7449893417296232</v>
      </c>
      <c r="AF308" s="22">
        <v>2.738685559271953</v>
      </c>
      <c r="AG308" s="22">
        <v>2.7358968437486655</v>
      </c>
      <c r="AH308" s="22">
        <v>2.7497489541826345</v>
      </c>
      <c r="AI308" s="23">
        <v>2.7499473886170525</v>
      </c>
    </row>
    <row r="309" spans="1:35" x14ac:dyDescent="0.3">
      <c r="A309" s="116">
        <v>489</v>
      </c>
      <c r="B309" s="118" t="s">
        <v>2</v>
      </c>
      <c r="C309" s="146" t="s">
        <v>245</v>
      </c>
      <c r="D309" s="107">
        <v>174.1588678732619</v>
      </c>
      <c r="E309" s="6">
        <v>197.55739664750601</v>
      </c>
      <c r="F309" s="6">
        <v>211.86578010128457</v>
      </c>
      <c r="G309" s="6">
        <v>249.02410684397077</v>
      </c>
      <c r="H309" s="6">
        <v>276.58206360151559</v>
      </c>
      <c r="I309" s="6">
        <v>299.65356452580869</v>
      </c>
      <c r="J309" s="6">
        <v>299.65356452580869</v>
      </c>
      <c r="K309" s="108">
        <v>299.65356452580869</v>
      </c>
      <c r="L309" s="13">
        <v>1177.6161260389463</v>
      </c>
      <c r="M309" s="6">
        <v>1194.6674262648826</v>
      </c>
      <c r="N309" s="6">
        <v>1221.4957825503598</v>
      </c>
      <c r="O309" s="6">
        <v>1245.4062357322189</v>
      </c>
      <c r="P309" s="6">
        <v>1304.0283137154806</v>
      </c>
      <c r="Q309" s="6">
        <v>1346.0751952593789</v>
      </c>
      <c r="R309" s="6">
        <v>1346.0751952593789</v>
      </c>
      <c r="S309" s="25">
        <v>1346.0751952593789</v>
      </c>
      <c r="T309" s="107">
        <v>3473.0706338823461</v>
      </c>
      <c r="U309" s="6">
        <v>3506.1149886260851</v>
      </c>
      <c r="V309" s="6">
        <v>3551.1701290145484</v>
      </c>
      <c r="W309" s="6">
        <v>3590.9788464668909</v>
      </c>
      <c r="X309" s="6">
        <v>3749.7212199542678</v>
      </c>
      <c r="Y309" s="6">
        <v>3866.3383047858156</v>
      </c>
      <c r="Z309" s="6">
        <v>3866.3383047858156</v>
      </c>
      <c r="AA309" s="108">
        <v>3866.3383047858156</v>
      </c>
      <c r="AB309" s="21">
        <v>2.9492383443868397</v>
      </c>
      <c r="AC309" s="22">
        <v>2.9348042070485869</v>
      </c>
      <c r="AD309" s="22">
        <v>2.9072307737322385</v>
      </c>
      <c r="AE309" s="22">
        <v>2.8833795298572809</v>
      </c>
      <c r="AF309" s="22">
        <v>2.8754906473391193</v>
      </c>
      <c r="AG309" s="22">
        <v>2.8723048447830584</v>
      </c>
      <c r="AH309" s="22">
        <v>2.8723048447830584</v>
      </c>
      <c r="AI309" s="23">
        <v>2.8723048447830584</v>
      </c>
    </row>
    <row r="310" spans="1:35" x14ac:dyDescent="0.3">
      <c r="A310" s="116">
        <v>490</v>
      </c>
      <c r="B310" s="118" t="s">
        <v>2</v>
      </c>
      <c r="C310" s="146" t="s">
        <v>245</v>
      </c>
      <c r="D310" s="107">
        <v>53.910361399549735</v>
      </c>
      <c r="E310" s="6">
        <v>78.207060576441023</v>
      </c>
      <c r="F310" s="6">
        <v>92.949401753821689</v>
      </c>
      <c r="G310" s="6">
        <v>131.47057139276617</v>
      </c>
      <c r="H310" s="6">
        <v>145.72716230642715</v>
      </c>
      <c r="I310" s="6">
        <v>145.72716230642715</v>
      </c>
      <c r="J310" s="6">
        <v>145.72716230642715</v>
      </c>
      <c r="K310" s="108">
        <v>145.72716230642715</v>
      </c>
      <c r="L310" s="13">
        <v>1252.369149691853</v>
      </c>
      <c r="M310" s="6">
        <v>1270.5971299205116</v>
      </c>
      <c r="N310" s="6">
        <v>1299.1371234650705</v>
      </c>
      <c r="O310" s="6">
        <v>1324.6151784317285</v>
      </c>
      <c r="P310" s="6">
        <v>1324.6151784317285</v>
      </c>
      <c r="Q310" s="6">
        <v>1324.6151784317285</v>
      </c>
      <c r="R310" s="6">
        <v>1324.6151784317285</v>
      </c>
      <c r="S310" s="25">
        <v>1324.6151784317285</v>
      </c>
      <c r="T310" s="107">
        <v>3679.6488493511993</v>
      </c>
      <c r="U310" s="6">
        <v>3714.8384388526033</v>
      </c>
      <c r="V310" s="6">
        <v>3762.5866472119596</v>
      </c>
      <c r="W310" s="6">
        <v>3804.84461991527</v>
      </c>
      <c r="X310" s="6">
        <v>3804.84461991527</v>
      </c>
      <c r="Y310" s="6">
        <v>3804.84461991527</v>
      </c>
      <c r="Z310" s="6">
        <v>3804.84461991527</v>
      </c>
      <c r="AA310" s="108">
        <v>3804.84461991527</v>
      </c>
      <c r="AB310" s="21">
        <v>2.9381503450932032</v>
      </c>
      <c r="AC310" s="22">
        <v>2.9236949709503932</v>
      </c>
      <c r="AD310" s="22">
        <v>2.896219790237657</v>
      </c>
      <c r="AE310" s="22">
        <v>2.8724150846738725</v>
      </c>
      <c r="AF310" s="22">
        <v>2.8724150846738725</v>
      </c>
      <c r="AG310" s="22">
        <v>2.8724150846738725</v>
      </c>
      <c r="AH310" s="22">
        <v>2.8724150846738725</v>
      </c>
      <c r="AI310" s="23">
        <v>2.8724150846738725</v>
      </c>
    </row>
    <row r="311" spans="1:35" x14ac:dyDescent="0.3">
      <c r="A311" s="116">
        <v>491</v>
      </c>
      <c r="B311" s="118" t="s">
        <v>2</v>
      </c>
      <c r="C311" s="146" t="s">
        <v>245</v>
      </c>
      <c r="D311" s="107">
        <v>106.3017311964242</v>
      </c>
      <c r="E311" s="6">
        <v>128.63958495635174</v>
      </c>
      <c r="F311" s="6">
        <v>142.12278491704387</v>
      </c>
      <c r="G311" s="6">
        <v>177.16302121254984</v>
      </c>
      <c r="H311" s="6">
        <v>203.20197319236206</v>
      </c>
      <c r="I311" s="6">
        <v>212.17668769475699</v>
      </c>
      <c r="J311" s="6">
        <v>212.17668769475699</v>
      </c>
      <c r="K311" s="108">
        <v>212.17668769475699</v>
      </c>
      <c r="L311" s="13">
        <v>670.86097833845804</v>
      </c>
      <c r="M311" s="6">
        <v>690.75049527830799</v>
      </c>
      <c r="N311" s="6">
        <v>715.01812730103882</v>
      </c>
      <c r="O311" s="6">
        <v>735.72482045858897</v>
      </c>
      <c r="P311" s="6">
        <v>786.19671089167139</v>
      </c>
      <c r="Q311" s="6">
        <v>786.19671089167139</v>
      </c>
      <c r="R311" s="6">
        <v>786.19671089167139</v>
      </c>
      <c r="S311" s="25">
        <v>786.19671089167139</v>
      </c>
      <c r="T311" s="107">
        <v>1912.5966674304145</v>
      </c>
      <c r="U311" s="6">
        <v>1950.4851561226094</v>
      </c>
      <c r="V311" s="6">
        <v>1989.6972464692742</v>
      </c>
      <c r="W311" s="6">
        <v>2022.6955464127943</v>
      </c>
      <c r="X311" s="6">
        <v>2153.0105834812662</v>
      </c>
      <c r="Y311" s="6">
        <v>2153.0105834812662</v>
      </c>
      <c r="Z311" s="6">
        <v>2153.0105834812662</v>
      </c>
      <c r="AA311" s="108">
        <v>2153.0105834812662</v>
      </c>
      <c r="AB311" s="21">
        <v>2.8509582897002019</v>
      </c>
      <c r="AC311" s="22">
        <v>2.8237187949271694</v>
      </c>
      <c r="AD311" s="22">
        <v>2.7827228016997765</v>
      </c>
      <c r="AE311" s="22">
        <v>2.749255550671807</v>
      </c>
      <c r="AF311" s="22">
        <v>2.7385138523912316</v>
      </c>
      <c r="AG311" s="22">
        <v>2.7385138523912316</v>
      </c>
      <c r="AH311" s="22">
        <v>2.7385138523912316</v>
      </c>
      <c r="AI311" s="23">
        <v>2.7385138523912316</v>
      </c>
    </row>
    <row r="312" spans="1:35" x14ac:dyDescent="0.3">
      <c r="A312" s="116">
        <v>492</v>
      </c>
      <c r="B312" s="118" t="s">
        <v>2</v>
      </c>
      <c r="C312" s="146" t="s">
        <v>245</v>
      </c>
      <c r="D312" s="107">
        <v>74.32449402684297</v>
      </c>
      <c r="E312" s="6">
        <v>99.994997166464017</v>
      </c>
      <c r="F312" s="6">
        <v>115.41847372557349</v>
      </c>
      <c r="G312" s="6">
        <v>155.55987912469368</v>
      </c>
      <c r="H312" s="6">
        <v>155.55987912469368</v>
      </c>
      <c r="I312" s="6">
        <v>155.55987912469368</v>
      </c>
      <c r="J312" s="6">
        <v>155.55987912469368</v>
      </c>
      <c r="K312" s="108">
        <v>155.55987912469368</v>
      </c>
      <c r="L312" s="13">
        <v>377.57660177409002</v>
      </c>
      <c r="M312" s="6">
        <v>394.8465176901434</v>
      </c>
      <c r="N312" s="6">
        <v>419.42585663050994</v>
      </c>
      <c r="O312" s="6">
        <v>423.58397264496432</v>
      </c>
      <c r="P312" s="6">
        <v>423.58397264496432</v>
      </c>
      <c r="Q312" s="6">
        <v>423.58397264496432</v>
      </c>
      <c r="R312" s="6">
        <v>423.58397264496432</v>
      </c>
      <c r="S312" s="25">
        <v>423.58397264496432</v>
      </c>
      <c r="T312" s="107">
        <v>1324.1062062819767</v>
      </c>
      <c r="U312" s="6">
        <v>1364.7350138283346</v>
      </c>
      <c r="V312" s="6">
        <v>1413.3490152467839</v>
      </c>
      <c r="W312" s="6">
        <v>1421.3732143079021</v>
      </c>
      <c r="X312" s="6">
        <v>1421.3732143079021</v>
      </c>
      <c r="Y312" s="6">
        <v>1421.3732143079021</v>
      </c>
      <c r="Z312" s="6">
        <v>1421.3732143079021</v>
      </c>
      <c r="AA312" s="108">
        <v>1421.3732143079021</v>
      </c>
      <c r="AB312" s="21">
        <v>3.5068545033259508</v>
      </c>
      <c r="AC312" s="22">
        <v>3.4563683676686572</v>
      </c>
      <c r="AD312" s="22">
        <v>3.3697231415369395</v>
      </c>
      <c r="AE312" s="22">
        <v>3.3555878080855894</v>
      </c>
      <c r="AF312" s="22">
        <v>3.3555878080855894</v>
      </c>
      <c r="AG312" s="22">
        <v>3.3555878080855894</v>
      </c>
      <c r="AH312" s="22">
        <v>3.3555878080855894</v>
      </c>
      <c r="AI312" s="23">
        <v>3.3555878080855894</v>
      </c>
    </row>
    <row r="313" spans="1:35" x14ac:dyDescent="0.3">
      <c r="A313" s="116">
        <v>493</v>
      </c>
      <c r="B313" s="118" t="s">
        <v>2</v>
      </c>
      <c r="C313" s="146" t="s">
        <v>245</v>
      </c>
      <c r="D313" s="107">
        <v>160.38609847735691</v>
      </c>
      <c r="E313" s="6">
        <v>192.85478379635376</v>
      </c>
      <c r="F313" s="6">
        <v>212.38161979482206</v>
      </c>
      <c r="G313" s="6">
        <v>263.16212152215422</v>
      </c>
      <c r="H313" s="6">
        <v>300.74818762266614</v>
      </c>
      <c r="I313" s="6">
        <v>300.74818762266614</v>
      </c>
      <c r="J313" s="6">
        <v>300.74818762266614</v>
      </c>
      <c r="K313" s="108">
        <v>300.74818762266614</v>
      </c>
      <c r="L313" s="13">
        <v>580.6356824460363</v>
      </c>
      <c r="M313" s="6">
        <v>601.00574355166532</v>
      </c>
      <c r="N313" s="6">
        <v>631.95479334079744</v>
      </c>
      <c r="O313" s="6">
        <v>659.51524657181699</v>
      </c>
      <c r="P313" s="6">
        <v>663.37611707484621</v>
      </c>
      <c r="Q313" s="6">
        <v>663.37611707484621</v>
      </c>
      <c r="R313" s="6">
        <v>663.37611707484621</v>
      </c>
      <c r="S313" s="25">
        <v>663.37611707484621</v>
      </c>
      <c r="T313" s="107">
        <v>1831.4599498727734</v>
      </c>
      <c r="U313" s="6">
        <v>1874.2343789449239</v>
      </c>
      <c r="V313" s="6">
        <v>1929.4629423014865</v>
      </c>
      <c r="W313" s="6">
        <v>1977.6519136656875</v>
      </c>
      <c r="X313" s="6">
        <v>1988.5246811050959</v>
      </c>
      <c r="Y313" s="6">
        <v>1988.5246811050959</v>
      </c>
      <c r="Z313" s="6">
        <v>1988.5246811050959</v>
      </c>
      <c r="AA313" s="108">
        <v>1988.5246811050959</v>
      </c>
      <c r="AB313" s="21">
        <v>3.154232516605604</v>
      </c>
      <c r="AC313" s="22">
        <v>3.1184966184666849</v>
      </c>
      <c r="AD313" s="22">
        <v>3.0531660850319327</v>
      </c>
      <c r="AE313" s="22">
        <v>2.9986447226892636</v>
      </c>
      <c r="AF313" s="22">
        <v>2.9975825627752259</v>
      </c>
      <c r="AG313" s="22">
        <v>2.9975825627752259</v>
      </c>
      <c r="AH313" s="22">
        <v>2.9975825627752259</v>
      </c>
      <c r="AI313" s="23">
        <v>2.9975825627752259</v>
      </c>
    </row>
    <row r="314" spans="1:35" x14ac:dyDescent="0.3">
      <c r="A314" s="116">
        <v>494</v>
      </c>
      <c r="B314" s="118" t="s">
        <v>2</v>
      </c>
      <c r="C314" s="146" t="s">
        <v>245</v>
      </c>
      <c r="D314" s="107">
        <v>256.12513443123527</v>
      </c>
      <c r="E314" s="6">
        <v>288.98939842370243</v>
      </c>
      <c r="F314" s="6">
        <v>308.76083384189195</v>
      </c>
      <c r="G314" s="6">
        <v>360.07035307143872</v>
      </c>
      <c r="H314" s="6">
        <v>398.18279153702076</v>
      </c>
      <c r="I314" s="6">
        <v>430.28659128771005</v>
      </c>
      <c r="J314" s="6">
        <v>430.28659128771005</v>
      </c>
      <c r="K314" s="108">
        <v>430.28659128771005</v>
      </c>
      <c r="L314" s="13">
        <v>492.21709066614005</v>
      </c>
      <c r="M314" s="6">
        <v>512.86835735431305</v>
      </c>
      <c r="N314" s="6">
        <v>543.33311997191208</v>
      </c>
      <c r="O314" s="6">
        <v>570.31515495913482</v>
      </c>
      <c r="P314" s="6">
        <v>636.65201216019238</v>
      </c>
      <c r="Q314" s="6">
        <v>642.64165878579865</v>
      </c>
      <c r="R314" s="6">
        <v>642.64165878579865</v>
      </c>
      <c r="S314" s="25">
        <v>642.64165878579865</v>
      </c>
      <c r="T314" s="107">
        <v>1894.4793314668864</v>
      </c>
      <c r="U314" s="6">
        <v>1947.5338052493835</v>
      </c>
      <c r="V314" s="6">
        <v>2013.7322897820457</v>
      </c>
      <c r="W314" s="6">
        <v>2071.0014911880921</v>
      </c>
      <c r="X314" s="6">
        <v>2297.2315151377152</v>
      </c>
      <c r="Y314" s="6">
        <v>2318.0773973993923</v>
      </c>
      <c r="Z314" s="6">
        <v>2318.0773973993923</v>
      </c>
      <c r="AA314" s="108">
        <v>2318.0773973993923</v>
      </c>
      <c r="AB314" s="21">
        <v>3.8488694671349184</v>
      </c>
      <c r="AC314" s="22">
        <v>3.7973366407238447</v>
      </c>
      <c r="AD314" s="22">
        <v>3.706257203474264</v>
      </c>
      <c r="AE314" s="22">
        <v>3.6313281756233304</v>
      </c>
      <c r="AF314" s="22">
        <v>3.6083000937091092</v>
      </c>
      <c r="AG314" s="22">
        <v>3.6071072668696065</v>
      </c>
      <c r="AH314" s="22">
        <v>3.6071072668696065</v>
      </c>
      <c r="AI314" s="23">
        <v>3.6071072668696065</v>
      </c>
    </row>
    <row r="315" spans="1:35" x14ac:dyDescent="0.3">
      <c r="A315" s="116">
        <v>495</v>
      </c>
      <c r="B315" s="118" t="s">
        <v>2</v>
      </c>
      <c r="C315" s="146" t="s">
        <v>245</v>
      </c>
      <c r="D315" s="107">
        <v>1684.7800465755961</v>
      </c>
      <c r="E315" s="6">
        <v>1726.8579000585246</v>
      </c>
      <c r="F315" s="6">
        <v>1752.0281733466632</v>
      </c>
      <c r="G315" s="6">
        <v>1817.2326560207862</v>
      </c>
      <c r="H315" s="6">
        <v>1865.4121009173587</v>
      </c>
      <c r="I315" s="6">
        <v>1905.9695057909298</v>
      </c>
      <c r="J315" s="6">
        <v>1960.6645625509186</v>
      </c>
      <c r="K315" s="108">
        <v>2029.6586726005046</v>
      </c>
      <c r="L315" s="13">
        <v>706.56967562336763</v>
      </c>
      <c r="M315" s="6">
        <v>724.33588768092898</v>
      </c>
      <c r="N315" s="6">
        <v>755.40671890419344</v>
      </c>
      <c r="O315" s="6">
        <v>783.64950603078626</v>
      </c>
      <c r="P315" s="6">
        <v>853.49478475380192</v>
      </c>
      <c r="Q315" s="6">
        <v>908.89387373229408</v>
      </c>
      <c r="R315" s="6">
        <v>956.23057721917132</v>
      </c>
      <c r="S315" s="25">
        <v>1024.2621520348257</v>
      </c>
      <c r="T315" s="107">
        <v>1525.921365983959</v>
      </c>
      <c r="U315" s="6">
        <v>1551.1227308550749</v>
      </c>
      <c r="V315" s="6">
        <v>1589.1968776566177</v>
      </c>
      <c r="W315" s="6">
        <v>1623.2232212912713</v>
      </c>
      <c r="X315" s="6">
        <v>1759.0931311503143</v>
      </c>
      <c r="Y315" s="6">
        <v>1869.2234797952772</v>
      </c>
      <c r="Z315" s="6">
        <v>1987.3501756160995</v>
      </c>
      <c r="AA315" s="108">
        <v>2139.3143534362098</v>
      </c>
      <c r="AB315" s="21">
        <v>2.1596190986228252</v>
      </c>
      <c r="AC315" s="22">
        <v>2.1414412253149973</v>
      </c>
      <c r="AD315" s="22">
        <v>2.1037632283201497</v>
      </c>
      <c r="AE315" s="22">
        <v>2.071363803332126</v>
      </c>
      <c r="AF315" s="22">
        <v>2.0610473110948653</v>
      </c>
      <c r="AG315" s="22">
        <v>2.0565915711583274</v>
      </c>
      <c r="AH315" s="22">
        <v>2.0783169069907204</v>
      </c>
      <c r="AI315" s="23">
        <v>2.0886394651859317</v>
      </c>
    </row>
    <row r="316" spans="1:35" x14ac:dyDescent="0.3">
      <c r="A316" s="116">
        <v>496</v>
      </c>
      <c r="B316" s="118" t="s">
        <v>2</v>
      </c>
      <c r="C316" s="146" t="s">
        <v>245</v>
      </c>
      <c r="D316" s="107">
        <v>241.17219123778202</v>
      </c>
      <c r="E316" s="6">
        <v>273.77654251486962</v>
      </c>
      <c r="F316" s="6">
        <v>293.41270427159128</v>
      </c>
      <c r="G316" s="6">
        <v>344.32918668074149</v>
      </c>
      <c r="H316" s="6">
        <v>382.10309555981684</v>
      </c>
      <c r="I316" s="6">
        <v>390.27447860971722</v>
      </c>
      <c r="J316" s="6">
        <v>390.27447860971722</v>
      </c>
      <c r="K316" s="108">
        <v>390.27447860971722</v>
      </c>
      <c r="L316" s="13">
        <v>716.36662651489667</v>
      </c>
      <c r="M316" s="6">
        <v>744.08501754814904</v>
      </c>
      <c r="N316" s="6">
        <v>777.4138258592003</v>
      </c>
      <c r="O316" s="6">
        <v>805.73669436092496</v>
      </c>
      <c r="P316" s="6">
        <v>874.70367233139712</v>
      </c>
      <c r="Q316" s="6">
        <v>874.70367233139712</v>
      </c>
      <c r="R316" s="6">
        <v>874.70367233139712</v>
      </c>
      <c r="S316" s="25">
        <v>874.70367233139712</v>
      </c>
      <c r="T316" s="107">
        <v>2339.0958363606369</v>
      </c>
      <c r="U316" s="6">
        <v>2400.1220809256142</v>
      </c>
      <c r="V316" s="6">
        <v>2461.640010005267</v>
      </c>
      <c r="W316" s="6">
        <v>2512.9994629533885</v>
      </c>
      <c r="X316" s="6">
        <v>2715.0082678501763</v>
      </c>
      <c r="Y316" s="6">
        <v>2715.0082678501763</v>
      </c>
      <c r="Z316" s="6">
        <v>2715.0082678501763</v>
      </c>
      <c r="AA316" s="108">
        <v>2715.0082678501763</v>
      </c>
      <c r="AB316" s="21">
        <v>3.2652216753037084</v>
      </c>
      <c r="AC316" s="22">
        <v>3.225601946447342</v>
      </c>
      <c r="AD316" s="22">
        <v>3.166447428799783</v>
      </c>
      <c r="AE316" s="22">
        <v>3.1188842217823893</v>
      </c>
      <c r="AF316" s="22">
        <v>3.1039177652172323</v>
      </c>
      <c r="AG316" s="22">
        <v>3.1039177652172323</v>
      </c>
      <c r="AH316" s="22">
        <v>3.1039177652172323</v>
      </c>
      <c r="AI316" s="23">
        <v>3.1039177652172323</v>
      </c>
    </row>
    <row r="317" spans="1:35" x14ac:dyDescent="0.3">
      <c r="A317" s="116">
        <v>497</v>
      </c>
      <c r="B317" s="118" t="s">
        <v>2</v>
      </c>
      <c r="C317" s="146" t="s">
        <v>245</v>
      </c>
      <c r="D317" s="107">
        <v>40.856794590606704</v>
      </c>
      <c r="E317" s="6">
        <v>66.585915419918763</v>
      </c>
      <c r="F317" s="6">
        <v>82.065382037123726</v>
      </c>
      <c r="G317" s="6">
        <v>122.31881589035228</v>
      </c>
      <c r="H317" s="6">
        <v>122.31881589035228</v>
      </c>
      <c r="I317" s="6">
        <v>122.31881589035228</v>
      </c>
      <c r="J317" s="6">
        <v>122.31881589035228</v>
      </c>
      <c r="K317" s="108">
        <v>122.31881589035228</v>
      </c>
      <c r="L317" s="13">
        <v>445.31936007324776</v>
      </c>
      <c r="M317" s="6">
        <v>461.65621791830574</v>
      </c>
      <c r="N317" s="6">
        <v>486.51748781715776</v>
      </c>
      <c r="O317" s="6">
        <v>497.11343320470758</v>
      </c>
      <c r="P317" s="6">
        <v>497.11343320470758</v>
      </c>
      <c r="Q317" s="6">
        <v>497.11343320470758</v>
      </c>
      <c r="R317" s="6">
        <v>497.11343320470758</v>
      </c>
      <c r="S317" s="25">
        <v>497.11343320470758</v>
      </c>
      <c r="T317" s="107">
        <v>1409.6434779716869</v>
      </c>
      <c r="U317" s="6">
        <v>1444.1057483704617</v>
      </c>
      <c r="V317" s="6">
        <v>1488.6072601524797</v>
      </c>
      <c r="W317" s="6">
        <v>1507.173854963738</v>
      </c>
      <c r="X317" s="6">
        <v>1507.173854963738</v>
      </c>
      <c r="Y317" s="6">
        <v>1507.173854963738</v>
      </c>
      <c r="Z317" s="6">
        <v>1507.173854963738</v>
      </c>
      <c r="AA317" s="108">
        <v>1507.173854963738</v>
      </c>
      <c r="AB317" s="21">
        <v>3.1654664143499702</v>
      </c>
      <c r="AC317" s="22">
        <v>3.12809768897342</v>
      </c>
      <c r="AD317" s="22">
        <v>3.0597199431234543</v>
      </c>
      <c r="AE317" s="22">
        <v>3.0318509907236706</v>
      </c>
      <c r="AF317" s="22">
        <v>3.0318509907236706</v>
      </c>
      <c r="AG317" s="22">
        <v>3.0318509907236706</v>
      </c>
      <c r="AH317" s="22">
        <v>3.0318509907236706</v>
      </c>
      <c r="AI317" s="23">
        <v>3.0318509907236706</v>
      </c>
    </row>
    <row r="318" spans="1:35" x14ac:dyDescent="0.3">
      <c r="A318" s="116">
        <v>498</v>
      </c>
      <c r="B318" s="118" t="s">
        <v>2</v>
      </c>
      <c r="C318" s="146" t="s">
        <v>245</v>
      </c>
      <c r="D318" s="107">
        <v>152.26232865119749</v>
      </c>
      <c r="E318" s="6">
        <v>178.70860663113581</v>
      </c>
      <c r="F318" s="6">
        <v>194.69881805062039</v>
      </c>
      <c r="G318" s="6">
        <v>236.16258414208977</v>
      </c>
      <c r="H318" s="6">
        <v>266.9680017281579</v>
      </c>
      <c r="I318" s="6">
        <v>292.89605999605408</v>
      </c>
      <c r="J318" s="6">
        <v>292.89605999605408</v>
      </c>
      <c r="K318" s="108">
        <v>292.89605999605408</v>
      </c>
      <c r="L318" s="13">
        <v>794.222191620893</v>
      </c>
      <c r="M318" s="6">
        <v>814.745321273738</v>
      </c>
      <c r="N318" s="6">
        <v>842.61002194488412</v>
      </c>
      <c r="O318" s="6">
        <v>866.8567947024236</v>
      </c>
      <c r="P318" s="6">
        <v>926.18746546893351</v>
      </c>
      <c r="Q318" s="6">
        <v>930.54683855475787</v>
      </c>
      <c r="R318" s="6">
        <v>930.54683855475787</v>
      </c>
      <c r="S318" s="25">
        <v>930.54683855475787</v>
      </c>
      <c r="T318" s="107">
        <v>2467.752049161867</v>
      </c>
      <c r="U318" s="6">
        <v>2510.1911416027774</v>
      </c>
      <c r="V318" s="6">
        <v>2559.3170335490281</v>
      </c>
      <c r="W318" s="6">
        <v>2601.4927316931849</v>
      </c>
      <c r="X318" s="6">
        <v>2768.7112485812318</v>
      </c>
      <c r="Y318" s="6">
        <v>2781.2807842475609</v>
      </c>
      <c r="Z318" s="6">
        <v>2781.2807842475609</v>
      </c>
      <c r="AA318" s="108">
        <v>2781.2807842475609</v>
      </c>
      <c r="AB318" s="21">
        <v>3.1071305677389107</v>
      </c>
      <c r="AC318" s="22">
        <v>3.0809518951007315</v>
      </c>
      <c r="AD318" s="22">
        <v>3.0373683755169427</v>
      </c>
      <c r="AE318" s="22">
        <v>3.0010640137927633</v>
      </c>
      <c r="AF318" s="22">
        <v>2.9893637646881985</v>
      </c>
      <c r="AG318" s="22">
        <v>2.9888670500102901</v>
      </c>
      <c r="AH318" s="22">
        <v>2.9888670500102901</v>
      </c>
      <c r="AI318" s="23">
        <v>2.9888670500102901</v>
      </c>
    </row>
    <row r="319" spans="1:35" x14ac:dyDescent="0.3">
      <c r="A319" s="116">
        <v>499</v>
      </c>
      <c r="B319" s="118" t="s">
        <v>2</v>
      </c>
      <c r="C319" s="146" t="s">
        <v>245</v>
      </c>
      <c r="D319" s="107">
        <v>263.87944676797019</v>
      </c>
      <c r="E319" s="6">
        <v>289.83760479511631</v>
      </c>
      <c r="F319" s="6">
        <v>305.51864628188423</v>
      </c>
      <c r="G319" s="6">
        <v>346.38585216897138</v>
      </c>
      <c r="H319" s="6">
        <v>376.65970021956059</v>
      </c>
      <c r="I319" s="6">
        <v>402.0427694897063</v>
      </c>
      <c r="J319" s="6">
        <v>405.06749117594683</v>
      </c>
      <c r="K319" s="108">
        <v>405.06749117594683</v>
      </c>
      <c r="L319" s="13">
        <v>685.06538114787395</v>
      </c>
      <c r="M319" s="6">
        <v>699.67165749735489</v>
      </c>
      <c r="N319" s="6">
        <v>724.59225841061891</v>
      </c>
      <c r="O319" s="6">
        <v>747.17996829692925</v>
      </c>
      <c r="P319" s="6">
        <v>802.82454417785016</v>
      </c>
      <c r="Q319" s="6">
        <v>846.63408324189436</v>
      </c>
      <c r="R319" s="6">
        <v>846.63408324189436</v>
      </c>
      <c r="S319" s="25">
        <v>846.63408324189436</v>
      </c>
      <c r="T319" s="107">
        <v>2066.0493269519452</v>
      </c>
      <c r="U319" s="6">
        <v>2095.0209571726682</v>
      </c>
      <c r="V319" s="6">
        <v>2137.7205515367277</v>
      </c>
      <c r="W319" s="6">
        <v>2175.8833588937969</v>
      </c>
      <c r="X319" s="6">
        <v>2328.0652851767641</v>
      </c>
      <c r="Y319" s="6">
        <v>2450.6001362965876</v>
      </c>
      <c r="Z319" s="6">
        <v>2450.6001362965876</v>
      </c>
      <c r="AA319" s="108">
        <v>2450.6001362965876</v>
      </c>
      <c r="AB319" s="21">
        <v>3.0158425513928875</v>
      </c>
      <c r="AC319" s="22">
        <v>2.9942915862367747</v>
      </c>
      <c r="AD319" s="22">
        <v>2.9502392921306972</v>
      </c>
      <c r="AE319" s="22">
        <v>2.9121275344859097</v>
      </c>
      <c r="AF319" s="22">
        <v>2.8998431874811073</v>
      </c>
      <c r="AG319" s="22">
        <v>2.8945210035873541</v>
      </c>
      <c r="AH319" s="22">
        <v>2.8945210035873541</v>
      </c>
      <c r="AI319" s="23">
        <v>2.8945210035873541</v>
      </c>
    </row>
    <row r="320" spans="1:35" x14ac:dyDescent="0.3">
      <c r="A320" s="116">
        <v>500</v>
      </c>
      <c r="B320" s="118" t="s">
        <v>2</v>
      </c>
      <c r="C320" s="146" t="s">
        <v>245</v>
      </c>
      <c r="D320" s="107">
        <v>581.11799301221265</v>
      </c>
      <c r="E320" s="6">
        <v>610.11646529808672</v>
      </c>
      <c r="F320" s="6">
        <v>627.69384427482191</v>
      </c>
      <c r="G320" s="6">
        <v>673.31638001709894</v>
      </c>
      <c r="H320" s="6">
        <v>707.02109263544287</v>
      </c>
      <c r="I320" s="6">
        <v>735.33267950433208</v>
      </c>
      <c r="J320" s="6">
        <v>754.41398679274926</v>
      </c>
      <c r="K320" s="108">
        <v>754.41398679274926</v>
      </c>
      <c r="L320" s="13">
        <v>722.9538999856486</v>
      </c>
      <c r="M320" s="6">
        <v>738.25458376685617</v>
      </c>
      <c r="N320" s="6">
        <v>764.44655158124715</v>
      </c>
      <c r="O320" s="6">
        <v>788.14286401708091</v>
      </c>
      <c r="P320" s="6">
        <v>846.45438384656939</v>
      </c>
      <c r="Q320" s="6">
        <v>892.42761345618874</v>
      </c>
      <c r="R320" s="6">
        <v>892.42761345618874</v>
      </c>
      <c r="S320" s="25">
        <v>892.42761345618874</v>
      </c>
      <c r="T320" s="107">
        <v>2085.9902708681639</v>
      </c>
      <c r="U320" s="6">
        <v>2114.9888419868844</v>
      </c>
      <c r="V320" s="6">
        <v>2157.9267820900227</v>
      </c>
      <c r="W320" s="6">
        <v>2196.2340534195973</v>
      </c>
      <c r="X320" s="6">
        <v>2348.8352307199252</v>
      </c>
      <c r="Y320" s="6">
        <v>2471.8820630259379</v>
      </c>
      <c r="Z320" s="6">
        <v>2471.8820630259379</v>
      </c>
      <c r="AA320" s="108">
        <v>2471.8820630259379</v>
      </c>
      <c r="AB320" s="21">
        <v>2.8853710740194818</v>
      </c>
      <c r="AC320" s="22">
        <v>2.8648502677699681</v>
      </c>
      <c r="AD320" s="22">
        <v>2.8228615560190322</v>
      </c>
      <c r="AE320" s="22">
        <v>2.7865938444530531</v>
      </c>
      <c r="AF320" s="22">
        <v>2.774910586493792</v>
      </c>
      <c r="AG320" s="22">
        <v>2.7698404058261339</v>
      </c>
      <c r="AH320" s="22">
        <v>2.7698404058261339</v>
      </c>
      <c r="AI320" s="23">
        <v>2.7698404058261339</v>
      </c>
    </row>
    <row r="321" spans="1:35" x14ac:dyDescent="0.3">
      <c r="A321" s="116">
        <v>501</v>
      </c>
      <c r="B321" s="118" t="s">
        <v>2</v>
      </c>
      <c r="C321" s="146" t="s">
        <v>245</v>
      </c>
      <c r="D321" s="107">
        <v>200.04628473969689</v>
      </c>
      <c r="E321" s="6">
        <v>225.99782259381939</v>
      </c>
      <c r="F321" s="6">
        <v>241.71325002494532</v>
      </c>
      <c r="G321" s="6">
        <v>282.39948282231785</v>
      </c>
      <c r="H321" s="6">
        <v>299.8857511302428</v>
      </c>
      <c r="I321" s="6">
        <v>299.8857511302428</v>
      </c>
      <c r="J321" s="6">
        <v>299.8857511302428</v>
      </c>
      <c r="K321" s="108">
        <v>299.8857511302428</v>
      </c>
      <c r="L321" s="13">
        <v>635.91270806103091</v>
      </c>
      <c r="M321" s="6">
        <v>650.35347731788488</v>
      </c>
      <c r="N321" s="6">
        <v>675.29152499743964</v>
      </c>
      <c r="O321" s="6">
        <v>697.81637845472358</v>
      </c>
      <c r="P321" s="6">
        <v>697.81637845472358</v>
      </c>
      <c r="Q321" s="6">
        <v>697.81637845472358</v>
      </c>
      <c r="R321" s="6">
        <v>697.81637845472358</v>
      </c>
      <c r="S321" s="25">
        <v>697.81637845472358</v>
      </c>
      <c r="T321" s="107">
        <v>1470.5943460475935</v>
      </c>
      <c r="U321" s="6">
        <v>1492.4521429694362</v>
      </c>
      <c r="V321" s="6">
        <v>1525.2001252899199</v>
      </c>
      <c r="W321" s="6">
        <v>1554.3346795738676</v>
      </c>
      <c r="X321" s="6">
        <v>1554.3346795738676</v>
      </c>
      <c r="Y321" s="6">
        <v>1554.3346795738676</v>
      </c>
      <c r="Z321" s="6">
        <v>1554.3346795738676</v>
      </c>
      <c r="AA321" s="108">
        <v>1554.3346795738676</v>
      </c>
      <c r="AB321" s="21">
        <v>2.3125726650936107</v>
      </c>
      <c r="AC321" s="22">
        <v>2.2948322643317609</v>
      </c>
      <c r="AD321" s="22">
        <v>2.2585802854488701</v>
      </c>
      <c r="AE321" s="22">
        <v>2.2274264800374235</v>
      </c>
      <c r="AF321" s="22">
        <v>2.2274264800374235</v>
      </c>
      <c r="AG321" s="22">
        <v>2.2274264800374235</v>
      </c>
      <c r="AH321" s="22">
        <v>2.2274264800374235</v>
      </c>
      <c r="AI321" s="23">
        <v>2.2274264800374235</v>
      </c>
    </row>
    <row r="322" spans="1:35" x14ac:dyDescent="0.3">
      <c r="A322" s="116">
        <v>502</v>
      </c>
      <c r="B322" s="118" t="s">
        <v>2</v>
      </c>
      <c r="C322" s="146" t="s">
        <v>245</v>
      </c>
      <c r="D322" s="107">
        <v>329.82942594222942</v>
      </c>
      <c r="E322" s="6">
        <v>357.20579085229872</v>
      </c>
      <c r="F322" s="6">
        <v>373.68916986459396</v>
      </c>
      <c r="G322" s="6">
        <v>416.54255601760923</v>
      </c>
      <c r="H322" s="6">
        <v>448.25663248298821</v>
      </c>
      <c r="I322" s="6">
        <v>475.0063663864654</v>
      </c>
      <c r="J322" s="6">
        <v>507.26430682874957</v>
      </c>
      <c r="K322" s="108">
        <v>510.71580595939844</v>
      </c>
      <c r="L322" s="13">
        <v>493.51038935053577</v>
      </c>
      <c r="M322" s="6">
        <v>512.42641836133066</v>
      </c>
      <c r="N322" s="6">
        <v>538.18474319055122</v>
      </c>
      <c r="O322" s="6">
        <v>560.70729148854718</v>
      </c>
      <c r="P322" s="6">
        <v>615.80725295847719</v>
      </c>
      <c r="Q322" s="6">
        <v>659.4598882100463</v>
      </c>
      <c r="R322" s="6">
        <v>696.54017222727828</v>
      </c>
      <c r="S322" s="25">
        <v>696.54017222727828</v>
      </c>
      <c r="T322" s="107">
        <v>1501.2629307948434</v>
      </c>
      <c r="U322" s="6">
        <v>1539.7797050159547</v>
      </c>
      <c r="V322" s="6">
        <v>1584.0707415346128</v>
      </c>
      <c r="W322" s="6">
        <v>1622.0347086566271</v>
      </c>
      <c r="X322" s="6">
        <v>1771.7289467827293</v>
      </c>
      <c r="Y322" s="6">
        <v>1892.8666618960119</v>
      </c>
      <c r="Z322" s="6">
        <v>2022.0113904698119</v>
      </c>
      <c r="AA322" s="108">
        <v>2022.0113904698119</v>
      </c>
      <c r="AB322" s="21">
        <v>3.0420087665642042</v>
      </c>
      <c r="AC322" s="22">
        <v>3.0048796272837746</v>
      </c>
      <c r="AD322" s="22">
        <v>2.9433586915594749</v>
      </c>
      <c r="AE322" s="22">
        <v>2.8928368388977126</v>
      </c>
      <c r="AF322" s="22">
        <v>2.8770835976207541</v>
      </c>
      <c r="AG322" s="22">
        <v>2.870328727701343</v>
      </c>
      <c r="AH322" s="22">
        <v>2.9029357833076102</v>
      </c>
      <c r="AI322" s="23">
        <v>2.9029357833076102</v>
      </c>
    </row>
    <row r="323" spans="1:35" x14ac:dyDescent="0.3">
      <c r="A323" s="116">
        <v>503</v>
      </c>
      <c r="B323" s="118" t="s">
        <v>2</v>
      </c>
      <c r="C323" s="146" t="s">
        <v>245</v>
      </c>
      <c r="D323" s="107">
        <v>59.597111746904559</v>
      </c>
      <c r="E323" s="6">
        <v>85.348442281945367</v>
      </c>
      <c r="F323" s="6">
        <v>100.90734077743059</v>
      </c>
      <c r="G323" s="6">
        <v>141.30834126383868</v>
      </c>
      <c r="H323" s="6">
        <v>141.30834126383868</v>
      </c>
      <c r="I323" s="6">
        <v>141.30834126383868</v>
      </c>
      <c r="J323" s="6">
        <v>141.30834126383868</v>
      </c>
      <c r="K323" s="108">
        <v>141.30834126383868</v>
      </c>
      <c r="L323" s="13">
        <v>1047.5663451633409</v>
      </c>
      <c r="M323" s="6">
        <v>1065.0202105916396</v>
      </c>
      <c r="N323" s="6">
        <v>1093.2581964592234</v>
      </c>
      <c r="O323" s="6">
        <v>1111.3180303455638</v>
      </c>
      <c r="P323" s="6">
        <v>1111.3180303455638</v>
      </c>
      <c r="Q323" s="6">
        <v>1111.3180303455638</v>
      </c>
      <c r="R323" s="6">
        <v>1111.3180303455638</v>
      </c>
      <c r="S323" s="25">
        <v>1111.3180303455638</v>
      </c>
      <c r="T323" s="107">
        <v>3429.7210404382663</v>
      </c>
      <c r="U323" s="6">
        <v>3467.3343089455002</v>
      </c>
      <c r="V323" s="6">
        <v>3519.9412116813096</v>
      </c>
      <c r="W323" s="6">
        <v>3553.2406793379264</v>
      </c>
      <c r="X323" s="6">
        <v>3553.2406793379264</v>
      </c>
      <c r="Y323" s="6">
        <v>3553.2406793379264</v>
      </c>
      <c r="Z323" s="6">
        <v>3553.2406793379264</v>
      </c>
      <c r="AA323" s="108">
        <v>3553.2406793379264</v>
      </c>
      <c r="AB323" s="21">
        <v>3.2739893337290153</v>
      </c>
      <c r="AC323" s="22">
        <v>3.2556511833886495</v>
      </c>
      <c r="AD323" s="22">
        <v>3.2196796905630123</v>
      </c>
      <c r="AE323" s="22">
        <v>3.1973211828778192</v>
      </c>
      <c r="AF323" s="22">
        <v>3.1973211828778192</v>
      </c>
      <c r="AG323" s="22">
        <v>3.1973211828778192</v>
      </c>
      <c r="AH323" s="22">
        <v>3.1973211828778192</v>
      </c>
      <c r="AI323" s="23">
        <v>3.1973211828778192</v>
      </c>
    </row>
    <row r="324" spans="1:35" x14ac:dyDescent="0.3">
      <c r="A324" s="116">
        <v>504</v>
      </c>
      <c r="B324" s="118" t="s">
        <v>2</v>
      </c>
      <c r="C324" s="146" t="s">
        <v>245</v>
      </c>
      <c r="D324" s="107">
        <v>133.09468993107208</v>
      </c>
      <c r="E324" s="6">
        <v>159.33509863111988</v>
      </c>
      <c r="F324" s="6">
        <v>175.1869416789942</v>
      </c>
      <c r="G324" s="6">
        <v>216.47079096122002</v>
      </c>
      <c r="H324" s="6">
        <v>247.12777401571827</v>
      </c>
      <c r="I324" s="6">
        <v>272.87689286552029</v>
      </c>
      <c r="J324" s="6">
        <v>272.87689286552029</v>
      </c>
      <c r="K324" s="108">
        <v>272.87689286552029</v>
      </c>
      <c r="L324" s="13">
        <v>1015.8219104614213</v>
      </c>
      <c r="M324" s="6">
        <v>1033.0783832359127</v>
      </c>
      <c r="N324" s="6">
        <v>1061.1559121528658</v>
      </c>
      <c r="O324" s="6">
        <v>1086.3810681923719</v>
      </c>
      <c r="P324" s="6">
        <v>1148.4081109608567</v>
      </c>
      <c r="Q324" s="6">
        <v>1168.1709526851728</v>
      </c>
      <c r="R324" s="6">
        <v>1168.1709526851728</v>
      </c>
      <c r="S324" s="25">
        <v>1168.1709526851728</v>
      </c>
      <c r="T324" s="107">
        <v>2846.4012067595631</v>
      </c>
      <c r="U324" s="6">
        <v>2878.1455913416698</v>
      </c>
      <c r="V324" s="6">
        <v>2922.9075948638538</v>
      </c>
      <c r="W324" s="6">
        <v>2962.6982069952996</v>
      </c>
      <c r="X324" s="6">
        <v>3121.5587898524477</v>
      </c>
      <c r="Y324" s="6">
        <v>3173.3720703539543</v>
      </c>
      <c r="Z324" s="6">
        <v>3173.3720703539543</v>
      </c>
      <c r="AA324" s="108">
        <v>3173.3720703539543</v>
      </c>
      <c r="AB324" s="21">
        <v>2.8020671511865989</v>
      </c>
      <c r="AC324" s="22">
        <v>2.7859895609532073</v>
      </c>
      <c r="AD324" s="22">
        <v>2.7544563069284314</v>
      </c>
      <c r="AE324" s="22">
        <v>2.7271261380916085</v>
      </c>
      <c r="AF324" s="22">
        <v>2.7181615664841341</v>
      </c>
      <c r="AG324" s="22">
        <v>2.7165305412359384</v>
      </c>
      <c r="AH324" s="22">
        <v>2.7165305412359384</v>
      </c>
      <c r="AI324" s="23">
        <v>2.7165305412359384</v>
      </c>
    </row>
    <row r="325" spans="1:35" x14ac:dyDescent="0.3">
      <c r="A325" s="116">
        <v>505</v>
      </c>
      <c r="B325" s="118" t="s">
        <v>2</v>
      </c>
      <c r="C325" s="146" t="s">
        <v>245</v>
      </c>
      <c r="D325" s="107">
        <v>188.70758761592299</v>
      </c>
      <c r="E325" s="6">
        <v>214.47748353661166</v>
      </c>
      <c r="F325" s="6">
        <v>230.07336768941616</v>
      </c>
      <c r="G325" s="6">
        <v>270.65159919875049</v>
      </c>
      <c r="H325" s="6">
        <v>300.65073778646342</v>
      </c>
      <c r="I325" s="6">
        <v>325.87903163135326</v>
      </c>
      <c r="J325" s="6">
        <v>342.09344038887355</v>
      </c>
      <c r="K325" s="108">
        <v>342.09344038887355</v>
      </c>
      <c r="L325" s="13">
        <v>915.21597182127937</v>
      </c>
      <c r="M325" s="6">
        <v>936.1805288059137</v>
      </c>
      <c r="N325" s="6">
        <v>964.1475633315539</v>
      </c>
      <c r="O325" s="6">
        <v>988.45128094821166</v>
      </c>
      <c r="P325" s="6">
        <v>1047.6933757520087</v>
      </c>
      <c r="Q325" s="6">
        <v>1094.2333951886255</v>
      </c>
      <c r="R325" s="6">
        <v>1094.2333951886255</v>
      </c>
      <c r="S325" s="25">
        <v>1094.2333951886255</v>
      </c>
      <c r="T325" s="107">
        <v>2694.0665859765741</v>
      </c>
      <c r="U325" s="6">
        <v>2735.0460314661559</v>
      </c>
      <c r="V325" s="6">
        <v>2781.8004438882926</v>
      </c>
      <c r="W325" s="6">
        <v>2821.9578863530328</v>
      </c>
      <c r="X325" s="6">
        <v>2980.796290930572</v>
      </c>
      <c r="Y325" s="6">
        <v>3108.511050328369</v>
      </c>
      <c r="Z325" s="6">
        <v>3108.511050328369</v>
      </c>
      <c r="AA325" s="108">
        <v>3108.511050328369</v>
      </c>
      <c r="AB325" s="21">
        <v>2.9436402651664642</v>
      </c>
      <c r="AC325" s="22">
        <v>2.921494249570296</v>
      </c>
      <c r="AD325" s="22">
        <v>2.8852434520250703</v>
      </c>
      <c r="AE325" s="22">
        <v>2.8549286553060624</v>
      </c>
      <c r="AF325" s="22">
        <v>2.845103691517596</v>
      </c>
      <c r="AG325" s="22">
        <v>2.840811717131444</v>
      </c>
      <c r="AH325" s="22">
        <v>2.840811717131444</v>
      </c>
      <c r="AI325" s="23">
        <v>2.840811717131444</v>
      </c>
    </row>
    <row r="326" spans="1:35" x14ac:dyDescent="0.3">
      <c r="A326" s="116">
        <v>506</v>
      </c>
      <c r="B326" s="118" t="s">
        <v>2</v>
      </c>
      <c r="C326" s="146" t="s">
        <v>245</v>
      </c>
      <c r="D326" s="107">
        <v>203.74295867321868</v>
      </c>
      <c r="E326" s="6">
        <v>230.03885477540953</v>
      </c>
      <c r="F326" s="6">
        <v>245.88698635361783</v>
      </c>
      <c r="G326" s="6">
        <v>287.17142023987537</v>
      </c>
      <c r="H326" s="6">
        <v>317.69056049224224</v>
      </c>
      <c r="I326" s="6">
        <v>318.63075276374695</v>
      </c>
      <c r="J326" s="6">
        <v>318.63075276374695</v>
      </c>
      <c r="K326" s="108">
        <v>318.63075276374695</v>
      </c>
      <c r="L326" s="13">
        <v>606.21630140439663</v>
      </c>
      <c r="M326" s="6">
        <v>620.59261659111303</v>
      </c>
      <c r="N326" s="6">
        <v>645.51944710641158</v>
      </c>
      <c r="O326" s="6">
        <v>668.17745107386179</v>
      </c>
      <c r="P326" s="6">
        <v>723.91922153596795</v>
      </c>
      <c r="Q326" s="6">
        <v>723.91922153596795</v>
      </c>
      <c r="R326" s="6">
        <v>723.91922153596795</v>
      </c>
      <c r="S326" s="25">
        <v>723.91922153596795</v>
      </c>
      <c r="T326" s="107">
        <v>1722.6271369400274</v>
      </c>
      <c r="U326" s="6">
        <v>1749.515397063074</v>
      </c>
      <c r="V326" s="6">
        <v>1789.7268137988003</v>
      </c>
      <c r="W326" s="6">
        <v>1825.702570210618</v>
      </c>
      <c r="X326" s="6">
        <v>1968.7397108457249</v>
      </c>
      <c r="Y326" s="6">
        <v>1968.7397108457249</v>
      </c>
      <c r="Z326" s="6">
        <v>1968.7397108457249</v>
      </c>
      <c r="AA326" s="108">
        <v>1968.7397108457249</v>
      </c>
      <c r="AB326" s="21">
        <v>2.8416047753075713</v>
      </c>
      <c r="AC326" s="22">
        <v>2.8191044338765781</v>
      </c>
      <c r="AD326" s="22">
        <v>2.7725374066132051</v>
      </c>
      <c r="AE326" s="22">
        <v>2.7323618408200381</v>
      </c>
      <c r="AF326" s="22">
        <v>2.7195571719570757</v>
      </c>
      <c r="AG326" s="22">
        <v>2.7195571719570757</v>
      </c>
      <c r="AH326" s="22">
        <v>2.7195571719570757</v>
      </c>
      <c r="AI326" s="23">
        <v>2.7195571719570757</v>
      </c>
    </row>
    <row r="327" spans="1:35" x14ac:dyDescent="0.3">
      <c r="A327" s="116">
        <v>507</v>
      </c>
      <c r="B327" s="118" t="s">
        <v>2</v>
      </c>
      <c r="C327" s="146" t="s">
        <v>245</v>
      </c>
      <c r="D327" s="107">
        <v>386.3915077193239</v>
      </c>
      <c r="E327" s="6">
        <v>413.91974423132564</v>
      </c>
      <c r="F327" s="6">
        <v>430.58124245811337</v>
      </c>
      <c r="G327" s="6">
        <v>473.89160192213973</v>
      </c>
      <c r="H327" s="6">
        <v>505.94878754722049</v>
      </c>
      <c r="I327" s="6">
        <v>532.89048197145689</v>
      </c>
      <c r="J327" s="6">
        <v>565.71889657887641</v>
      </c>
      <c r="K327" s="108">
        <v>565.71889657887641</v>
      </c>
      <c r="L327" s="13">
        <v>1254.4171777371382</v>
      </c>
      <c r="M327" s="6">
        <v>1273.1413418034069</v>
      </c>
      <c r="N327" s="6">
        <v>1302.6965602143018</v>
      </c>
      <c r="O327" s="6">
        <v>1329.0891675948587</v>
      </c>
      <c r="P327" s="6">
        <v>1393.8048008687815</v>
      </c>
      <c r="Q327" s="6">
        <v>1444.5887925109896</v>
      </c>
      <c r="R327" s="6">
        <v>1473.7586593827814</v>
      </c>
      <c r="S327" s="25">
        <v>1473.7586593827814</v>
      </c>
      <c r="T327" s="107">
        <v>3297.5381403046972</v>
      </c>
      <c r="U327" s="6">
        <v>3329.813125722299</v>
      </c>
      <c r="V327" s="6">
        <v>3374.0463464125087</v>
      </c>
      <c r="W327" s="6">
        <v>3413.1935681557065</v>
      </c>
      <c r="X327" s="6">
        <v>3569.2730645905676</v>
      </c>
      <c r="Y327" s="6">
        <v>3694.7087427664378</v>
      </c>
      <c r="Z327" s="6">
        <v>3785.2345504528757</v>
      </c>
      <c r="AA327" s="108">
        <v>3785.2345504528757</v>
      </c>
      <c r="AB327" s="21">
        <v>2.6287412184941337</v>
      </c>
      <c r="AC327" s="22">
        <v>2.6154308374006714</v>
      </c>
      <c r="AD327" s="22">
        <v>2.5900477896843888</v>
      </c>
      <c r="AE327" s="22">
        <v>2.5680696610689235</v>
      </c>
      <c r="AF327" s="22">
        <v>2.5608127209533076</v>
      </c>
      <c r="AG327" s="22">
        <v>2.5576196921369445</v>
      </c>
      <c r="AH327" s="22">
        <v>2.5684222625963424</v>
      </c>
      <c r="AI327" s="23">
        <v>2.5684222625963424</v>
      </c>
    </row>
    <row r="328" spans="1:35" x14ac:dyDescent="0.3">
      <c r="A328" s="116">
        <v>508</v>
      </c>
      <c r="B328" s="118" t="s">
        <v>2</v>
      </c>
      <c r="C328" s="146" t="s">
        <v>245</v>
      </c>
      <c r="D328" s="107">
        <v>4279.7242484864773</v>
      </c>
      <c r="E328" s="6">
        <v>4341.9473064438607</v>
      </c>
      <c r="F328" s="6">
        <v>4379.0482103547874</v>
      </c>
      <c r="G328" s="6">
        <v>4475.0045464412324</v>
      </c>
      <c r="H328" s="6">
        <v>4545.3019871874003</v>
      </c>
      <c r="I328" s="6">
        <v>4604.3351647229319</v>
      </c>
      <c r="J328" s="6">
        <v>4690.1840667437036</v>
      </c>
      <c r="K328" s="108">
        <v>4790.0088192853755</v>
      </c>
      <c r="L328" s="13">
        <v>1210.384574763508</v>
      </c>
      <c r="M328" s="6">
        <v>1233.1663630985129</v>
      </c>
      <c r="N328" s="6">
        <v>1271.1497284320913</v>
      </c>
      <c r="O328" s="6">
        <v>1305.4118887768573</v>
      </c>
      <c r="P328" s="6">
        <v>1389.6602102699569</v>
      </c>
      <c r="Q328" s="6">
        <v>1456.1601712308545</v>
      </c>
      <c r="R328" s="6">
        <v>1512.691870642861</v>
      </c>
      <c r="S328" s="25">
        <v>1585.9865354559804</v>
      </c>
      <c r="T328" s="107">
        <v>3216.4146448296715</v>
      </c>
      <c r="U328" s="6">
        <v>3256.1463198458096</v>
      </c>
      <c r="V328" s="6">
        <v>3313.5377215703184</v>
      </c>
      <c r="W328" s="6">
        <v>3364.6847991733612</v>
      </c>
      <c r="X328" s="6">
        <v>3568.617996959365</v>
      </c>
      <c r="Y328" s="6">
        <v>3733.3315210389292</v>
      </c>
      <c r="Z328" s="6">
        <v>3909.1973422492001</v>
      </c>
      <c r="AA328" s="108">
        <v>4112.7742038399547</v>
      </c>
      <c r="AB328" s="21">
        <v>2.6573493349897599</v>
      </c>
      <c r="AC328" s="22">
        <v>2.64047610872572</v>
      </c>
      <c r="AD328" s="22">
        <v>2.6067249573009978</v>
      </c>
      <c r="AE328" s="22">
        <v>2.5774890117830918</v>
      </c>
      <c r="AF328" s="22">
        <v>2.5679788271883539</v>
      </c>
      <c r="AG328" s="22">
        <v>2.5638192794981065</v>
      </c>
      <c r="AH328" s="22">
        <v>2.5842654529424269</v>
      </c>
      <c r="AI328" s="23">
        <v>2.5931961664841676</v>
      </c>
    </row>
    <row r="329" spans="1:35" x14ac:dyDescent="0.3">
      <c r="A329" s="116">
        <v>509</v>
      </c>
      <c r="B329" s="118" t="s">
        <v>2</v>
      </c>
      <c r="C329" s="146" t="s">
        <v>245</v>
      </c>
      <c r="D329" s="107">
        <v>66.010754644315483</v>
      </c>
      <c r="E329" s="6">
        <v>93.623145958608433</v>
      </c>
      <c r="F329" s="6">
        <v>110.40364735774881</v>
      </c>
      <c r="G329" s="6">
        <v>153.99319992935011</v>
      </c>
      <c r="H329" s="6">
        <v>184.23723581077613</v>
      </c>
      <c r="I329" s="6">
        <v>184.23723581077613</v>
      </c>
      <c r="J329" s="6">
        <v>184.23723581077613</v>
      </c>
      <c r="K329" s="108">
        <v>184.23723581077613</v>
      </c>
      <c r="L329" s="13">
        <v>1878.0417175264583</v>
      </c>
      <c r="M329" s="6">
        <v>1901.7668815438967</v>
      </c>
      <c r="N329" s="6">
        <v>1937.3227316253808</v>
      </c>
      <c r="O329" s="6">
        <v>1968.693737046525</v>
      </c>
      <c r="P329" s="6">
        <v>1968.693737046525</v>
      </c>
      <c r="Q329" s="6">
        <v>1968.693737046525</v>
      </c>
      <c r="R329" s="6">
        <v>1968.693737046525</v>
      </c>
      <c r="S329" s="25">
        <v>1968.693737046525</v>
      </c>
      <c r="T329" s="107">
        <v>4643.554874201046</v>
      </c>
      <c r="U329" s="6">
        <v>4681.993572375869</v>
      </c>
      <c r="V329" s="6">
        <v>4732.0841163998457</v>
      </c>
      <c r="W329" s="6">
        <v>4775.966457674851</v>
      </c>
      <c r="X329" s="6">
        <v>4775.966457674851</v>
      </c>
      <c r="Y329" s="6">
        <v>4775.966457674851</v>
      </c>
      <c r="Z329" s="6">
        <v>4775.966457674851</v>
      </c>
      <c r="AA329" s="108">
        <v>4775.966457674851</v>
      </c>
      <c r="AB329" s="21">
        <v>2.4725515045091786</v>
      </c>
      <c r="AC329" s="22">
        <v>2.4619177133713266</v>
      </c>
      <c r="AD329" s="22">
        <v>2.442589476266408</v>
      </c>
      <c r="AE329" s="22">
        <v>2.4259570535536188</v>
      </c>
      <c r="AF329" s="22">
        <v>2.4259570535536188</v>
      </c>
      <c r="AG329" s="22">
        <v>2.4259570535536188</v>
      </c>
      <c r="AH329" s="22">
        <v>2.4259570535536188</v>
      </c>
      <c r="AI329" s="23">
        <v>2.4259570535536188</v>
      </c>
    </row>
    <row r="330" spans="1:35" x14ac:dyDescent="0.3">
      <c r="A330" s="116">
        <v>510</v>
      </c>
      <c r="B330" s="118" t="s">
        <v>2</v>
      </c>
      <c r="C330" s="146" t="s">
        <v>245</v>
      </c>
      <c r="D330" s="107">
        <v>178.40201020251706</v>
      </c>
      <c r="E330" s="6">
        <v>208.60670445881104</v>
      </c>
      <c r="F330" s="6">
        <v>226.84435105277518</v>
      </c>
      <c r="G330" s="6">
        <v>274.2697377545619</v>
      </c>
      <c r="H330" s="6">
        <v>309.30666490418571</v>
      </c>
      <c r="I330" s="6">
        <v>315.84360978515241</v>
      </c>
      <c r="J330" s="6">
        <v>315.84360978515241</v>
      </c>
      <c r="K330" s="108">
        <v>315.84360978515241</v>
      </c>
      <c r="L330" s="13">
        <v>958.47712519343781</v>
      </c>
      <c r="M330" s="6">
        <v>976.8751459955912</v>
      </c>
      <c r="N330" s="6">
        <v>1007.6188281044896</v>
      </c>
      <c r="O330" s="6">
        <v>1035.3486166582206</v>
      </c>
      <c r="P330" s="6">
        <v>1103.3795835839273</v>
      </c>
      <c r="Q330" s="6">
        <v>1103.3795835839273</v>
      </c>
      <c r="R330" s="6">
        <v>1103.3795835839273</v>
      </c>
      <c r="S330" s="25">
        <v>1103.3795835839273</v>
      </c>
      <c r="T330" s="107">
        <v>2250.5581558020926</v>
      </c>
      <c r="U330" s="6">
        <v>2278.9318986725903</v>
      </c>
      <c r="V330" s="6">
        <v>2319.9730293490811</v>
      </c>
      <c r="W330" s="6">
        <v>2356.5362203582367</v>
      </c>
      <c r="X330" s="6">
        <v>2501.9561750954681</v>
      </c>
      <c r="Y330" s="6">
        <v>2501.9561750954681</v>
      </c>
      <c r="Z330" s="6">
        <v>2501.9561750954681</v>
      </c>
      <c r="AA330" s="108">
        <v>2501.9561750954681</v>
      </c>
      <c r="AB330" s="21">
        <v>2.3480561994089215</v>
      </c>
      <c r="AC330" s="22">
        <v>2.3328793940703609</v>
      </c>
      <c r="AD330" s="22">
        <v>2.3024312018001525</v>
      </c>
      <c r="AE330" s="22">
        <v>2.2760799429707008</v>
      </c>
      <c r="AF330" s="22">
        <v>2.2675389433695821</v>
      </c>
      <c r="AG330" s="22">
        <v>2.2675389433695821</v>
      </c>
      <c r="AH330" s="22">
        <v>2.2675389433695821</v>
      </c>
      <c r="AI330" s="23">
        <v>2.2675389433695821</v>
      </c>
    </row>
    <row r="331" spans="1:35" x14ac:dyDescent="0.3">
      <c r="A331" s="116">
        <v>511</v>
      </c>
      <c r="B331" s="118" t="s">
        <v>2</v>
      </c>
      <c r="C331" s="146" t="s">
        <v>245</v>
      </c>
      <c r="D331" s="107">
        <v>811.58829272319952</v>
      </c>
      <c r="E331" s="6">
        <v>847.58379926152008</v>
      </c>
      <c r="F331" s="6">
        <v>869.53255005907863</v>
      </c>
      <c r="G331" s="6">
        <v>926.48054053010026</v>
      </c>
      <c r="H331" s="6">
        <v>968.63634963709137</v>
      </c>
      <c r="I331" s="6">
        <v>1004.2794693070076</v>
      </c>
      <c r="J331" s="6">
        <v>1051.4518432952748</v>
      </c>
      <c r="K331" s="108">
        <v>1112.3569856169602</v>
      </c>
      <c r="L331" s="13">
        <v>1620.7265301093253</v>
      </c>
      <c r="M331" s="6">
        <v>1648.1679482526688</v>
      </c>
      <c r="N331" s="6">
        <v>1686.3497822461691</v>
      </c>
      <c r="O331" s="6">
        <v>1719.7467435184119</v>
      </c>
      <c r="P331" s="6">
        <v>1801.4736274228496</v>
      </c>
      <c r="Q331" s="6">
        <v>1865.8921199884815</v>
      </c>
      <c r="R331" s="6">
        <v>1921.4574300816323</v>
      </c>
      <c r="S331" s="25">
        <v>2003.5832309899019</v>
      </c>
      <c r="T331" s="107">
        <v>3219.9891642188991</v>
      </c>
      <c r="U331" s="6">
        <v>3256.6744918403883</v>
      </c>
      <c r="V331" s="6">
        <v>3300.3721265457925</v>
      </c>
      <c r="W331" s="6">
        <v>3338.6235692532832</v>
      </c>
      <c r="X331" s="6">
        <v>3492.1293680001968</v>
      </c>
      <c r="Y331" s="6">
        <v>3616.3967026813184</v>
      </c>
      <c r="Z331" s="6">
        <v>3751.2419773497732</v>
      </c>
      <c r="AA331" s="108">
        <v>3927.7760511988631</v>
      </c>
      <c r="AB331" s="21">
        <v>1.9867566208110978</v>
      </c>
      <c r="AC331" s="22">
        <v>1.9759360660380534</v>
      </c>
      <c r="AD331" s="22">
        <v>1.9571100617985626</v>
      </c>
      <c r="AE331" s="22">
        <v>1.9413460626317733</v>
      </c>
      <c r="AF331" s="22">
        <v>1.938484868632778</v>
      </c>
      <c r="AG331" s="22">
        <v>1.9381595880814606</v>
      </c>
      <c r="AH331" s="22">
        <v>1.952289922546139</v>
      </c>
      <c r="AI331" s="23">
        <v>1.9603757859653692</v>
      </c>
    </row>
    <row r="332" spans="1:35" x14ac:dyDescent="0.3">
      <c r="A332" s="116">
        <v>512</v>
      </c>
      <c r="B332" s="118" t="s">
        <v>2</v>
      </c>
      <c r="C332" s="146" t="s">
        <v>245</v>
      </c>
      <c r="D332" s="107">
        <v>211.85249394741589</v>
      </c>
      <c r="E332" s="6">
        <v>243.82438239453742</v>
      </c>
      <c r="F332" s="6">
        <v>263.16482225291691</v>
      </c>
      <c r="G332" s="6">
        <v>313.5111482479702</v>
      </c>
      <c r="H332" s="6">
        <v>350.68949397556497</v>
      </c>
      <c r="I332" s="6">
        <v>379.67311566643218</v>
      </c>
      <c r="J332" s="6">
        <v>379.67311566643218</v>
      </c>
      <c r="K332" s="108">
        <v>379.67311566643218</v>
      </c>
      <c r="L332" s="13">
        <v>1490.9644169675701</v>
      </c>
      <c r="M332" s="6">
        <v>1513.5454523413468</v>
      </c>
      <c r="N332" s="6">
        <v>1549.2725265608146</v>
      </c>
      <c r="O332" s="6">
        <v>1581.1995039105866</v>
      </c>
      <c r="P332" s="6">
        <v>1659.3051297048753</v>
      </c>
      <c r="Q332" s="6">
        <v>1659.3051297048753</v>
      </c>
      <c r="R332" s="6">
        <v>1659.3051297048753</v>
      </c>
      <c r="S332" s="25">
        <v>1659.3051297048753</v>
      </c>
      <c r="T332" s="107">
        <v>3666.834565054729</v>
      </c>
      <c r="U332" s="6">
        <v>3703.2182652938582</v>
      </c>
      <c r="V332" s="6">
        <v>3753.2392738007893</v>
      </c>
      <c r="W332" s="6">
        <v>3797.533498856098</v>
      </c>
      <c r="X332" s="6">
        <v>3973.7015338814376</v>
      </c>
      <c r="Y332" s="6">
        <v>3973.7015338814376</v>
      </c>
      <c r="Z332" s="6">
        <v>3973.7015338814376</v>
      </c>
      <c r="AA332" s="108">
        <v>3973.7015338814376</v>
      </c>
      <c r="AB332" s="21">
        <v>2.459370943615542</v>
      </c>
      <c r="AC332" s="22">
        <v>2.4467175792872582</v>
      </c>
      <c r="AD332" s="22">
        <v>2.4225817017051847</v>
      </c>
      <c r="AE332" s="22">
        <v>2.4016789086159744</v>
      </c>
      <c r="AF332" s="22">
        <v>2.3947985591945962</v>
      </c>
      <c r="AG332" s="22">
        <v>2.3947985591945962</v>
      </c>
      <c r="AH332" s="22">
        <v>2.3947985591945962</v>
      </c>
      <c r="AI332" s="23">
        <v>2.3947985591945962</v>
      </c>
    </row>
    <row r="333" spans="1:35" x14ac:dyDescent="0.3">
      <c r="A333" s="116">
        <v>513</v>
      </c>
      <c r="B333" s="118" t="s">
        <v>2</v>
      </c>
      <c r="C333" s="146" t="s">
        <v>245</v>
      </c>
      <c r="D333" s="107">
        <v>381.25627101806384</v>
      </c>
      <c r="E333" s="6">
        <v>414.69911334351679</v>
      </c>
      <c r="F333" s="6">
        <v>434.99913035612366</v>
      </c>
      <c r="G333" s="6">
        <v>488.05979939100592</v>
      </c>
      <c r="H333" s="6">
        <v>527.23260217337315</v>
      </c>
      <c r="I333" s="6">
        <v>560.32559719038795</v>
      </c>
      <c r="J333" s="6">
        <v>603.42658042218829</v>
      </c>
      <c r="K333" s="108">
        <v>659.92362248423149</v>
      </c>
      <c r="L333" s="13">
        <v>1174.1490872291661</v>
      </c>
      <c r="M333" s="6">
        <v>1200.9173918435542</v>
      </c>
      <c r="N333" s="6">
        <v>1236.5218293468249</v>
      </c>
      <c r="O333" s="6">
        <v>1267.5758026946046</v>
      </c>
      <c r="P333" s="6">
        <v>1343.3378353275264</v>
      </c>
      <c r="Q333" s="6">
        <v>1403.0876319147173</v>
      </c>
      <c r="R333" s="6">
        <v>1454.3460770716038</v>
      </c>
      <c r="S333" s="25">
        <v>1529.0901444005874</v>
      </c>
      <c r="T333" s="107">
        <v>3635.8270147128678</v>
      </c>
      <c r="U333" s="6">
        <v>3691.0875362719967</v>
      </c>
      <c r="V333" s="6">
        <v>3753.7080301512101</v>
      </c>
      <c r="W333" s="6">
        <v>3807.694726088941</v>
      </c>
      <c r="X333" s="6">
        <v>4021.426775427783</v>
      </c>
      <c r="Y333" s="6">
        <v>4193.9500844959994</v>
      </c>
      <c r="Z333" s="6">
        <v>4379.8614255129778</v>
      </c>
      <c r="AA333" s="108">
        <v>4621.7906109599344</v>
      </c>
      <c r="AB333" s="21">
        <v>3.0965633361713296</v>
      </c>
      <c r="AC333" s="22">
        <v>3.0735565671221803</v>
      </c>
      <c r="AD333" s="22">
        <v>3.0356989590180166</v>
      </c>
      <c r="AE333" s="22">
        <v>3.0039187542035495</v>
      </c>
      <c r="AF333" s="22">
        <v>2.9936079143094316</v>
      </c>
      <c r="AG333" s="22">
        <v>2.9890863472103621</v>
      </c>
      <c r="AH333" s="22">
        <v>3.0115675316648436</v>
      </c>
      <c r="AI333" s="23">
        <v>3.0225756328916136</v>
      </c>
    </row>
    <row r="334" spans="1:35" x14ac:dyDescent="0.3">
      <c r="A334" s="116">
        <v>514</v>
      </c>
      <c r="B334" s="118" t="s">
        <v>2</v>
      </c>
      <c r="C334" s="146" t="s">
        <v>245</v>
      </c>
      <c r="D334" s="107">
        <v>17.306633169502351</v>
      </c>
      <c r="E334" s="6">
        <v>47.900676511278249</v>
      </c>
      <c r="F334" s="6">
        <v>52.974044387477669</v>
      </c>
      <c r="G334" s="6">
        <v>52.974044387477669</v>
      </c>
      <c r="H334" s="6">
        <v>52.974044387477669</v>
      </c>
      <c r="I334" s="6">
        <v>52.974044387477669</v>
      </c>
      <c r="J334" s="6">
        <v>52.974044387477669</v>
      </c>
      <c r="K334" s="108">
        <v>52.974044387477669</v>
      </c>
      <c r="L334" s="13">
        <v>825.35530224990487</v>
      </c>
      <c r="M334" s="6">
        <v>843.44319730869256</v>
      </c>
      <c r="N334" s="6">
        <v>843.44319730869256</v>
      </c>
      <c r="O334" s="6">
        <v>843.44319730869256</v>
      </c>
      <c r="P334" s="6">
        <v>843.44319730869256</v>
      </c>
      <c r="Q334" s="6">
        <v>843.44319730869256</v>
      </c>
      <c r="R334" s="6">
        <v>843.44319730869256</v>
      </c>
      <c r="S334" s="25">
        <v>843.44319730869256</v>
      </c>
      <c r="T334" s="107">
        <v>2227.9044407547485</v>
      </c>
      <c r="U334" s="6">
        <v>2259.9654829170081</v>
      </c>
      <c r="V334" s="6">
        <v>2259.9654829170081</v>
      </c>
      <c r="W334" s="6">
        <v>2259.9654829170081</v>
      </c>
      <c r="X334" s="6">
        <v>2259.9654829170081</v>
      </c>
      <c r="Y334" s="6">
        <v>2259.9654829170081</v>
      </c>
      <c r="Z334" s="6">
        <v>2259.9654829170081</v>
      </c>
      <c r="AA334" s="108">
        <v>2259.9654829170081</v>
      </c>
      <c r="AB334" s="21">
        <v>2.6993277133878197</v>
      </c>
      <c r="AC334" s="22">
        <v>2.6794519063384907</v>
      </c>
      <c r="AD334" s="22">
        <v>2.6794519063384907</v>
      </c>
      <c r="AE334" s="22">
        <v>2.6794519063384907</v>
      </c>
      <c r="AF334" s="22">
        <v>2.6794519063384907</v>
      </c>
      <c r="AG334" s="22">
        <v>2.6794519063384907</v>
      </c>
      <c r="AH334" s="22">
        <v>2.6794519063384907</v>
      </c>
      <c r="AI334" s="23">
        <v>2.6794519063384907</v>
      </c>
    </row>
    <row r="335" spans="1:35" x14ac:dyDescent="0.3">
      <c r="A335" s="116">
        <v>515</v>
      </c>
      <c r="B335" s="118" t="s">
        <v>2</v>
      </c>
      <c r="C335" s="146" t="s">
        <v>245</v>
      </c>
      <c r="D335" s="107">
        <v>297.4632243792289</v>
      </c>
      <c r="E335" s="6">
        <v>323.98946679061339</v>
      </c>
      <c r="F335" s="6">
        <v>339.94731743430606</v>
      </c>
      <c r="G335" s="6">
        <v>381.56803432201173</v>
      </c>
      <c r="H335" s="6">
        <v>412.24050847629547</v>
      </c>
      <c r="I335" s="6">
        <v>412.24050847629547</v>
      </c>
      <c r="J335" s="6">
        <v>412.24050847629547</v>
      </c>
      <c r="K335" s="108">
        <v>412.24050847629547</v>
      </c>
      <c r="L335" s="13">
        <v>428.2743106294613</v>
      </c>
      <c r="M335" s="6">
        <v>443.57854674538061</v>
      </c>
      <c r="N335" s="6">
        <v>467.56714007797939</v>
      </c>
      <c r="O335" s="6">
        <v>489.10089491733987</v>
      </c>
      <c r="P335" s="6">
        <v>541.6117930719945</v>
      </c>
      <c r="Q335" s="6">
        <v>541.6117930719945</v>
      </c>
      <c r="R335" s="6">
        <v>541.6117930719945</v>
      </c>
      <c r="S335" s="25">
        <v>541.6117930719945</v>
      </c>
      <c r="T335" s="107">
        <v>1363.3230247213439</v>
      </c>
      <c r="U335" s="6">
        <v>1395.6862277187406</v>
      </c>
      <c r="V335" s="6">
        <v>1438.8772208648716</v>
      </c>
      <c r="W335" s="6">
        <v>1476.8270994514021</v>
      </c>
      <c r="X335" s="6">
        <v>1625.7325146264318</v>
      </c>
      <c r="Y335" s="6">
        <v>1625.7325146264318</v>
      </c>
      <c r="Z335" s="6">
        <v>1625.7325146264318</v>
      </c>
      <c r="AA335" s="108">
        <v>1625.7325146264318</v>
      </c>
      <c r="AB335" s="21">
        <v>3.1832939564308296</v>
      </c>
      <c r="AC335" s="22">
        <v>3.1464240954824203</v>
      </c>
      <c r="AD335" s="22">
        <v>3.0773702801802969</v>
      </c>
      <c r="AE335" s="22">
        <v>3.0194733127629876</v>
      </c>
      <c r="AF335" s="22">
        <v>3.0016564177920864</v>
      </c>
      <c r="AG335" s="22">
        <v>3.0016564177920864</v>
      </c>
      <c r="AH335" s="22">
        <v>3.0016564177920864</v>
      </c>
      <c r="AI335" s="23">
        <v>3.0016564177920864</v>
      </c>
    </row>
    <row r="336" spans="1:35" x14ac:dyDescent="0.3">
      <c r="A336" s="116">
        <v>516</v>
      </c>
      <c r="B336" s="118" t="s">
        <v>2</v>
      </c>
      <c r="C336" s="146" t="s">
        <v>245</v>
      </c>
      <c r="D336" s="107">
        <v>49.777261830905246</v>
      </c>
      <c r="E336" s="6">
        <v>74.820919190720389</v>
      </c>
      <c r="F336" s="6">
        <v>89.8806686629149</v>
      </c>
      <c r="G336" s="6">
        <v>116.66253890277237</v>
      </c>
      <c r="H336" s="6">
        <v>116.66253890277237</v>
      </c>
      <c r="I336" s="6">
        <v>116.66253890277237</v>
      </c>
      <c r="J336" s="6">
        <v>116.66253890277237</v>
      </c>
      <c r="K336" s="108">
        <v>116.66253890277237</v>
      </c>
      <c r="L336" s="13">
        <v>892.07092504588877</v>
      </c>
      <c r="M336" s="6">
        <v>912.35897942270321</v>
      </c>
      <c r="N336" s="6">
        <v>939.96420079757934</v>
      </c>
      <c r="O336" s="6">
        <v>939.96420079757934</v>
      </c>
      <c r="P336" s="6">
        <v>939.96420079757934</v>
      </c>
      <c r="Q336" s="6">
        <v>939.96420079757934</v>
      </c>
      <c r="R336" s="6">
        <v>939.96420079757934</v>
      </c>
      <c r="S336" s="25">
        <v>939.96420079757934</v>
      </c>
      <c r="T336" s="107">
        <v>2747.0974063785184</v>
      </c>
      <c r="U336" s="6">
        <v>2788.5237041790101</v>
      </c>
      <c r="V336" s="6">
        <v>2836.8041168139266</v>
      </c>
      <c r="W336" s="6">
        <v>2836.8041168139266</v>
      </c>
      <c r="X336" s="6">
        <v>2836.8041168139266</v>
      </c>
      <c r="Y336" s="6">
        <v>2836.8041168139266</v>
      </c>
      <c r="Z336" s="6">
        <v>2836.8041168139266</v>
      </c>
      <c r="AA336" s="108">
        <v>2836.8041168139266</v>
      </c>
      <c r="AB336" s="21">
        <v>3.0794607572679333</v>
      </c>
      <c r="AC336" s="22">
        <v>3.0563887319259502</v>
      </c>
      <c r="AD336" s="22">
        <v>3.0179916579874413</v>
      </c>
      <c r="AE336" s="22">
        <v>3.0179916579874413</v>
      </c>
      <c r="AF336" s="22">
        <v>3.0179916579874413</v>
      </c>
      <c r="AG336" s="22">
        <v>3.0179916579874413</v>
      </c>
      <c r="AH336" s="22">
        <v>3.0179916579874413</v>
      </c>
      <c r="AI336" s="23">
        <v>3.0179916579874413</v>
      </c>
    </row>
    <row r="337" spans="1:35" x14ac:dyDescent="0.3">
      <c r="A337" s="116">
        <v>517</v>
      </c>
      <c r="B337" s="118" t="s">
        <v>2</v>
      </c>
      <c r="C337" s="146" t="s">
        <v>245</v>
      </c>
      <c r="D337" s="107">
        <v>79.940102355331703</v>
      </c>
      <c r="E337" s="6">
        <v>104.1703633610737</v>
      </c>
      <c r="F337" s="6">
        <v>118.81732771131679</v>
      </c>
      <c r="G337" s="6">
        <v>156.98399538265355</v>
      </c>
      <c r="H337" s="6">
        <v>181.35081860120579</v>
      </c>
      <c r="I337" s="6">
        <v>181.35081860120579</v>
      </c>
      <c r="J337" s="6">
        <v>181.35081860120579</v>
      </c>
      <c r="K337" s="108">
        <v>181.35081860120579</v>
      </c>
      <c r="L337" s="13">
        <v>1308.6899209371941</v>
      </c>
      <c r="M337" s="6">
        <v>1327.1978663591428</v>
      </c>
      <c r="N337" s="6">
        <v>1355.8748658194102</v>
      </c>
      <c r="O337" s="6">
        <v>1381.3915586337157</v>
      </c>
      <c r="P337" s="6">
        <v>1381.3915586337157</v>
      </c>
      <c r="Q337" s="6">
        <v>1381.3915586337157</v>
      </c>
      <c r="R337" s="6">
        <v>1381.3915586337157</v>
      </c>
      <c r="S337" s="25">
        <v>1381.3915586337157</v>
      </c>
      <c r="T337" s="107">
        <v>3701.5167761899943</v>
      </c>
      <c r="U337" s="6">
        <v>3735.8892673933333</v>
      </c>
      <c r="V337" s="6">
        <v>3782.0808856673398</v>
      </c>
      <c r="W337" s="6">
        <v>3822.8420385509912</v>
      </c>
      <c r="X337" s="6">
        <v>3822.8420385509912</v>
      </c>
      <c r="Y337" s="6">
        <v>3822.8420385509912</v>
      </c>
      <c r="Z337" s="6">
        <v>3822.8420385509912</v>
      </c>
      <c r="AA337" s="108">
        <v>3822.8420385509912</v>
      </c>
      <c r="AB337" s="21">
        <v>2.8284139099498997</v>
      </c>
      <c r="AC337" s="22">
        <v>2.8148698563250951</v>
      </c>
      <c r="AD337" s="22">
        <v>2.7894026071363709</v>
      </c>
      <c r="AE337" s="22">
        <v>2.7673848263066163</v>
      </c>
      <c r="AF337" s="22">
        <v>2.7673848263066163</v>
      </c>
      <c r="AG337" s="22">
        <v>2.7673848263066163</v>
      </c>
      <c r="AH337" s="22">
        <v>2.7673848263066163</v>
      </c>
      <c r="AI337" s="23">
        <v>2.7673848263066163</v>
      </c>
    </row>
    <row r="338" spans="1:35" x14ac:dyDescent="0.3">
      <c r="A338" s="116">
        <v>518</v>
      </c>
      <c r="B338" s="118" t="s">
        <v>2</v>
      </c>
      <c r="C338" s="146" t="s">
        <v>245</v>
      </c>
      <c r="D338" s="107">
        <v>1191.6410690156322</v>
      </c>
      <c r="E338" s="6">
        <v>1230.544789521374</v>
      </c>
      <c r="F338" s="6">
        <v>1254.1838449428687</v>
      </c>
      <c r="G338" s="6">
        <v>1315.4672343265161</v>
      </c>
      <c r="H338" s="6">
        <v>1360.8186879949483</v>
      </c>
      <c r="I338" s="6">
        <v>1399.1574320055208</v>
      </c>
      <c r="J338" s="6">
        <v>1450.421146995551</v>
      </c>
      <c r="K338" s="108">
        <v>1515.9148308693086</v>
      </c>
      <c r="L338" s="13">
        <v>857.71392234995938</v>
      </c>
      <c r="M338" s="6">
        <v>881.45813440791937</v>
      </c>
      <c r="N338" s="6">
        <v>915.15555625840477</v>
      </c>
      <c r="O338" s="6">
        <v>944.8006305873356</v>
      </c>
      <c r="P338" s="6">
        <v>1017.6810506742083</v>
      </c>
      <c r="Q338" s="6">
        <v>1075.5348867295208</v>
      </c>
      <c r="R338" s="6">
        <v>1125.8311382191191</v>
      </c>
      <c r="S338" s="25">
        <v>1201.1795334509054</v>
      </c>
      <c r="T338" s="107">
        <v>2831.5004575208914</v>
      </c>
      <c r="U338" s="6">
        <v>2883.8318337429891</v>
      </c>
      <c r="V338" s="6">
        <v>2946.9182802574865</v>
      </c>
      <c r="W338" s="6">
        <v>3001.5867083701651</v>
      </c>
      <c r="X338" s="6">
        <v>3219.0327148939837</v>
      </c>
      <c r="Y338" s="6">
        <v>3395.539861025246</v>
      </c>
      <c r="Z338" s="6">
        <v>3588.2133422230149</v>
      </c>
      <c r="AA338" s="108">
        <v>3846.3192454579616</v>
      </c>
      <c r="AB338" s="21">
        <v>3.3012177880512463</v>
      </c>
      <c r="AC338" s="22">
        <v>3.2716605828138121</v>
      </c>
      <c r="AD338" s="22">
        <v>3.2201282722971198</v>
      </c>
      <c r="AE338" s="22">
        <v>3.1769524820323496</v>
      </c>
      <c r="AF338" s="22">
        <v>3.1631056830245501</v>
      </c>
      <c r="AG338" s="22">
        <v>3.1570708704302288</v>
      </c>
      <c r="AH338" s="22">
        <v>3.1871683242826112</v>
      </c>
      <c r="AI338" s="23">
        <v>3.2021185329454904</v>
      </c>
    </row>
    <row r="339" spans="1:35" x14ac:dyDescent="0.3">
      <c r="A339" s="116">
        <v>519</v>
      </c>
      <c r="B339" s="118" t="s">
        <v>2</v>
      </c>
      <c r="C339" s="146" t="s">
        <v>245</v>
      </c>
      <c r="D339" s="107">
        <v>187.79088919376244</v>
      </c>
      <c r="E339" s="6">
        <v>219.83246779296064</v>
      </c>
      <c r="F339" s="6">
        <v>239.0611411320869</v>
      </c>
      <c r="G339" s="6">
        <v>289.15064264406908</v>
      </c>
      <c r="H339" s="6">
        <v>326.14080405940587</v>
      </c>
      <c r="I339" s="6">
        <v>326.14080405940587</v>
      </c>
      <c r="J339" s="6">
        <v>326.14080405940587</v>
      </c>
      <c r="K339" s="108">
        <v>326.14080405940587</v>
      </c>
      <c r="L339" s="13">
        <v>489.51495154169311</v>
      </c>
      <c r="M339" s="6">
        <v>508.23494036454326</v>
      </c>
      <c r="N339" s="6">
        <v>537.82396581149112</v>
      </c>
      <c r="O339" s="6">
        <v>564.39671056700718</v>
      </c>
      <c r="P339" s="6">
        <v>576.42906654659987</v>
      </c>
      <c r="Q339" s="6">
        <v>576.42906654659987</v>
      </c>
      <c r="R339" s="6">
        <v>576.42906654659987</v>
      </c>
      <c r="S339" s="25">
        <v>576.42906654659987</v>
      </c>
      <c r="T339" s="107">
        <v>1545.5202861847727</v>
      </c>
      <c r="U339" s="6">
        <v>1584.8231302762872</v>
      </c>
      <c r="V339" s="6">
        <v>1637.6212057694768</v>
      </c>
      <c r="W339" s="6">
        <v>1683.9574244474525</v>
      </c>
      <c r="X339" s="6">
        <v>1717.6727342723302</v>
      </c>
      <c r="Y339" s="6">
        <v>1717.6727342723302</v>
      </c>
      <c r="Z339" s="6">
        <v>1717.6727342723302</v>
      </c>
      <c r="AA339" s="108">
        <v>1717.6727342723302</v>
      </c>
      <c r="AB339" s="21">
        <v>3.1572483768213098</v>
      </c>
      <c r="AC339" s="22">
        <v>3.1182884221606963</v>
      </c>
      <c r="AD339" s="22">
        <v>3.0449018821587206</v>
      </c>
      <c r="AE339" s="22">
        <v>2.9836414580724724</v>
      </c>
      <c r="AF339" s="22">
        <v>2.9798510067560402</v>
      </c>
      <c r="AG339" s="22">
        <v>2.9798510067560402</v>
      </c>
      <c r="AH339" s="22">
        <v>2.9798510067560402</v>
      </c>
      <c r="AI339" s="23">
        <v>2.9798510067560402</v>
      </c>
    </row>
    <row r="340" spans="1:35" x14ac:dyDescent="0.3">
      <c r="A340" s="116">
        <v>520</v>
      </c>
      <c r="B340" s="118" t="s">
        <v>2</v>
      </c>
      <c r="C340" s="146" t="s">
        <v>245</v>
      </c>
      <c r="D340" s="107">
        <v>231.11064178791679</v>
      </c>
      <c r="E340" s="6">
        <v>263.3569096284636</v>
      </c>
      <c r="F340" s="6">
        <v>282.80039502412956</v>
      </c>
      <c r="G340" s="6">
        <v>333.22630514675791</v>
      </c>
      <c r="H340" s="6">
        <v>370.57087932760652</v>
      </c>
      <c r="I340" s="6">
        <v>370.57087932760652</v>
      </c>
      <c r="J340" s="6">
        <v>370.57087932760652</v>
      </c>
      <c r="K340" s="108">
        <v>370.57087932760652</v>
      </c>
      <c r="L340" s="13">
        <v>547.84750211377059</v>
      </c>
      <c r="M340" s="6">
        <v>564.22567989721824</v>
      </c>
      <c r="N340" s="6">
        <v>593.56404493941795</v>
      </c>
      <c r="O340" s="6">
        <v>620.29069155854654</v>
      </c>
      <c r="P340" s="6">
        <v>656.81504656275251</v>
      </c>
      <c r="Q340" s="6">
        <v>656.81504656275251</v>
      </c>
      <c r="R340" s="6">
        <v>656.81504656275251</v>
      </c>
      <c r="S340" s="25">
        <v>656.81504656275251</v>
      </c>
      <c r="T340" s="107">
        <v>1390.5443541674645</v>
      </c>
      <c r="U340" s="6">
        <v>1417.7842867497952</v>
      </c>
      <c r="V340" s="6">
        <v>1459.9699000463065</v>
      </c>
      <c r="W340" s="6">
        <v>1497.6170114359036</v>
      </c>
      <c r="X340" s="6">
        <v>1580.4337084852368</v>
      </c>
      <c r="Y340" s="6">
        <v>1580.4337084852368</v>
      </c>
      <c r="Z340" s="6">
        <v>1580.4337084852368</v>
      </c>
      <c r="AA340" s="108">
        <v>1580.4337084852368</v>
      </c>
      <c r="AB340" s="21">
        <v>2.5381960286435556</v>
      </c>
      <c r="AC340" s="22">
        <v>2.5127964523133097</v>
      </c>
      <c r="AD340" s="22">
        <v>2.4596670106514256</v>
      </c>
      <c r="AE340" s="22">
        <v>2.4143793092767218</v>
      </c>
      <c r="AF340" s="22">
        <v>2.4062081353890563</v>
      </c>
      <c r="AG340" s="22">
        <v>2.4062081353890563</v>
      </c>
      <c r="AH340" s="22">
        <v>2.4062081353890563</v>
      </c>
      <c r="AI340" s="23">
        <v>2.4062081353890563</v>
      </c>
    </row>
    <row r="341" spans="1:35" x14ac:dyDescent="0.3">
      <c r="A341" s="116">
        <v>521</v>
      </c>
      <c r="B341" s="118" t="s">
        <v>2</v>
      </c>
      <c r="C341" s="146" t="s">
        <v>245</v>
      </c>
      <c r="D341" s="107">
        <v>18.32161507756491</v>
      </c>
      <c r="E341" s="6">
        <v>31.84911475865162</v>
      </c>
      <c r="F341" s="6">
        <v>31.84911475865162</v>
      </c>
      <c r="G341" s="6">
        <v>31.84911475865162</v>
      </c>
      <c r="H341" s="6">
        <v>31.84911475865162</v>
      </c>
      <c r="I341" s="6">
        <v>31.84911475865162</v>
      </c>
      <c r="J341" s="6">
        <v>31.84911475865162</v>
      </c>
      <c r="K341" s="108">
        <v>31.84911475865162</v>
      </c>
      <c r="L341" s="13">
        <v>510.07028516851392</v>
      </c>
      <c r="M341" s="6">
        <v>510.07028516851392</v>
      </c>
      <c r="N341" s="6">
        <v>510.07028516851392</v>
      </c>
      <c r="O341" s="6">
        <v>510.07028516851392</v>
      </c>
      <c r="P341" s="6">
        <v>510.07028516851392</v>
      </c>
      <c r="Q341" s="6">
        <v>510.07028516851392</v>
      </c>
      <c r="R341" s="6">
        <v>510.07028516851392</v>
      </c>
      <c r="S341" s="25">
        <v>510.07028516851392</v>
      </c>
      <c r="T341" s="107">
        <v>1036.9216479539193</v>
      </c>
      <c r="U341" s="6">
        <v>1036.9216479539193</v>
      </c>
      <c r="V341" s="6">
        <v>1036.9216479539193</v>
      </c>
      <c r="W341" s="6">
        <v>1036.9216479539193</v>
      </c>
      <c r="X341" s="6">
        <v>1036.9216479539193</v>
      </c>
      <c r="Y341" s="6">
        <v>1036.9216479539193</v>
      </c>
      <c r="Z341" s="6">
        <v>1036.9216479539193</v>
      </c>
      <c r="AA341" s="108">
        <v>1036.9216479539193</v>
      </c>
      <c r="AB341" s="21">
        <v>2.0328995397396015</v>
      </c>
      <c r="AC341" s="22">
        <v>2.0328995397396015</v>
      </c>
      <c r="AD341" s="22">
        <v>2.0328995397396015</v>
      </c>
      <c r="AE341" s="22">
        <v>2.0328995397396015</v>
      </c>
      <c r="AF341" s="22">
        <v>2.0328995397396015</v>
      </c>
      <c r="AG341" s="22">
        <v>2.0328995397396015</v>
      </c>
      <c r="AH341" s="22">
        <v>2.0328995397396015</v>
      </c>
      <c r="AI341" s="23">
        <v>2.0328995397396015</v>
      </c>
    </row>
    <row r="342" spans="1:35" x14ac:dyDescent="0.3">
      <c r="A342" s="116">
        <v>522</v>
      </c>
      <c r="B342" s="118" t="s">
        <v>2</v>
      </c>
      <c r="C342" s="146" t="s">
        <v>245</v>
      </c>
      <c r="D342" s="107">
        <v>98.48771737057254</v>
      </c>
      <c r="E342" s="6">
        <v>128.69673013211201</v>
      </c>
      <c r="F342" s="6">
        <v>146.84578640272065</v>
      </c>
      <c r="G342" s="6">
        <v>193.97121654888343</v>
      </c>
      <c r="H342" s="6">
        <v>217.99223653573267</v>
      </c>
      <c r="I342" s="6">
        <v>217.99223653573267</v>
      </c>
      <c r="J342" s="6">
        <v>217.99223653573267</v>
      </c>
      <c r="K342" s="108">
        <v>217.99223653573267</v>
      </c>
      <c r="L342" s="13">
        <v>628.74460990253294</v>
      </c>
      <c r="M342" s="6">
        <v>645.15851375281238</v>
      </c>
      <c r="N342" s="6">
        <v>673.94310587400764</v>
      </c>
      <c r="O342" s="6">
        <v>700.09305283501487</v>
      </c>
      <c r="P342" s="6">
        <v>700.09305283501487</v>
      </c>
      <c r="Q342" s="6">
        <v>700.09305283501487</v>
      </c>
      <c r="R342" s="6">
        <v>700.09305283501487</v>
      </c>
      <c r="S342" s="25">
        <v>700.09305283501487</v>
      </c>
      <c r="T342" s="107">
        <v>1304.0377424810752</v>
      </c>
      <c r="U342" s="6">
        <v>1326.3188007051813</v>
      </c>
      <c r="V342" s="6">
        <v>1360.1808097996841</v>
      </c>
      <c r="W342" s="6">
        <v>1390.4050291039873</v>
      </c>
      <c r="X342" s="6">
        <v>1390.4050291039873</v>
      </c>
      <c r="Y342" s="6">
        <v>1390.4050291039873</v>
      </c>
      <c r="Z342" s="6">
        <v>1390.4050291039873</v>
      </c>
      <c r="AA342" s="108">
        <v>1390.4050291039873</v>
      </c>
      <c r="AB342" s="21">
        <v>2.0740340703409372</v>
      </c>
      <c r="AC342" s="22">
        <v>2.0558029886176938</v>
      </c>
      <c r="AD342" s="22">
        <v>2.0182427833217829</v>
      </c>
      <c r="AE342" s="22">
        <v>1.986028890693267</v>
      </c>
      <c r="AF342" s="22">
        <v>1.986028890693267</v>
      </c>
      <c r="AG342" s="22">
        <v>1.986028890693267</v>
      </c>
      <c r="AH342" s="22">
        <v>1.986028890693267</v>
      </c>
      <c r="AI342" s="23">
        <v>1.986028890693267</v>
      </c>
    </row>
    <row r="343" spans="1:35" x14ac:dyDescent="0.3">
      <c r="A343" s="116">
        <v>523</v>
      </c>
      <c r="B343" s="118" t="s">
        <v>2</v>
      </c>
      <c r="C343" s="146" t="s">
        <v>245</v>
      </c>
      <c r="D343" s="107">
        <v>772.11295757504035</v>
      </c>
      <c r="E343" s="6">
        <v>805.44702282249307</v>
      </c>
      <c r="F343" s="6">
        <v>825.56457076862239</v>
      </c>
      <c r="G343" s="6">
        <v>877.69623715706234</v>
      </c>
      <c r="H343" s="6">
        <v>916.30343020230453</v>
      </c>
      <c r="I343" s="6">
        <v>948.8886853702993</v>
      </c>
      <c r="J343" s="6">
        <v>989.779106198759</v>
      </c>
      <c r="K343" s="108">
        <v>1045.3972261520109</v>
      </c>
      <c r="L343" s="13">
        <v>1578.0056088921881</v>
      </c>
      <c r="M343" s="6">
        <v>1600.2901328156586</v>
      </c>
      <c r="N343" s="6">
        <v>1634.900793069769</v>
      </c>
      <c r="O343" s="6">
        <v>1665.6935666360096</v>
      </c>
      <c r="P343" s="6">
        <v>1741.3077888204441</v>
      </c>
      <c r="Q343" s="6">
        <v>1800.8643911496429</v>
      </c>
      <c r="R343" s="6">
        <v>1852.1020279355937</v>
      </c>
      <c r="S343" s="25">
        <v>1927.0442378435262</v>
      </c>
      <c r="T343" s="107">
        <v>3671.4566862840129</v>
      </c>
      <c r="U343" s="6">
        <v>3705.4596918670982</v>
      </c>
      <c r="V343" s="6">
        <v>3751.3186727486964</v>
      </c>
      <c r="W343" s="6">
        <v>3791.7811281731338</v>
      </c>
      <c r="X343" s="6">
        <v>3953.433280410432</v>
      </c>
      <c r="Y343" s="6">
        <v>4083.8535864216537</v>
      </c>
      <c r="Z343" s="6">
        <v>4224.8409656466711</v>
      </c>
      <c r="AA343" s="108">
        <v>4408.575538350834</v>
      </c>
      <c r="AB343" s="21">
        <v>2.3266436225543559</v>
      </c>
      <c r="AC343" s="22">
        <v>2.3154924322050663</v>
      </c>
      <c r="AD343" s="22">
        <v>2.2945237341924818</v>
      </c>
      <c r="AE343" s="22">
        <v>2.2763977745504018</v>
      </c>
      <c r="AF343" s="22">
        <v>2.270381667039159</v>
      </c>
      <c r="AG343" s="22">
        <v>2.2677185503204864</v>
      </c>
      <c r="AH343" s="22">
        <v>2.2811059552457813</v>
      </c>
      <c r="AI343" s="23">
        <v>2.2877396645986106</v>
      </c>
    </row>
    <row r="344" spans="1:35" x14ac:dyDescent="0.3">
      <c r="A344" s="116">
        <v>524</v>
      </c>
      <c r="B344" s="118" t="s">
        <v>2</v>
      </c>
      <c r="C344" s="146" t="s">
        <v>245</v>
      </c>
      <c r="D344" s="107">
        <v>543.35523868277392</v>
      </c>
      <c r="E344" s="6">
        <v>577.85412666494256</v>
      </c>
      <c r="F344" s="6">
        <v>598.70626259892902</v>
      </c>
      <c r="G344" s="6">
        <v>653.26854865601251</v>
      </c>
      <c r="H344" s="6">
        <v>693.57720900251456</v>
      </c>
      <c r="I344" s="6">
        <v>727.62392703650482</v>
      </c>
      <c r="J344" s="6">
        <v>772.04265883239327</v>
      </c>
      <c r="K344" s="108">
        <v>830.18606126974396</v>
      </c>
      <c r="L344" s="13">
        <v>1288.0538335761994</v>
      </c>
      <c r="M344" s="6">
        <v>1315.143039308452</v>
      </c>
      <c r="N344" s="6">
        <v>1351.3685935692508</v>
      </c>
      <c r="O344" s="6">
        <v>1383.0142405243994</v>
      </c>
      <c r="P344" s="6">
        <v>1460.2883281251752</v>
      </c>
      <c r="Q344" s="6">
        <v>1521.1972905976916</v>
      </c>
      <c r="R344" s="6">
        <v>1573.2823951742148</v>
      </c>
      <c r="S344" s="25">
        <v>1648.40161157938</v>
      </c>
      <c r="T344" s="107">
        <v>4050.3650898538626</v>
      </c>
      <c r="U344" s="6">
        <v>4106.9733049442621</v>
      </c>
      <c r="V344" s="6">
        <v>4171.7076975411892</v>
      </c>
      <c r="W344" s="6">
        <v>4227.6531639909135</v>
      </c>
      <c r="X344" s="6">
        <v>4449.4914159077916</v>
      </c>
      <c r="Y344" s="6">
        <v>4628.4981590760635</v>
      </c>
      <c r="Z344" s="6">
        <v>4820.7940866146182</v>
      </c>
      <c r="AA344" s="108">
        <v>5068.1839367500124</v>
      </c>
      <c r="AB344" s="21">
        <v>3.1445619618306497</v>
      </c>
      <c r="AC344" s="22">
        <v>3.1228339292308855</v>
      </c>
      <c r="AD344" s="22">
        <v>3.0870243080926021</v>
      </c>
      <c r="AE344" s="22">
        <v>3.0568399370840234</v>
      </c>
      <c r="AF344" s="22">
        <v>3.0469951243261484</v>
      </c>
      <c r="AG344" s="22">
        <v>3.0426678956662396</v>
      </c>
      <c r="AH344" s="22">
        <v>3.0641632432941548</v>
      </c>
      <c r="AI344" s="23">
        <v>3.0746050605313608</v>
      </c>
    </row>
    <row r="345" spans="1:35" x14ac:dyDescent="0.3">
      <c r="A345" s="116">
        <v>525</v>
      </c>
      <c r="B345" s="118" t="s">
        <v>2</v>
      </c>
      <c r="C345" s="146" t="s">
        <v>245</v>
      </c>
      <c r="D345" s="107">
        <v>1147.603122457773</v>
      </c>
      <c r="E345" s="6">
        <v>1186.3410446339008</v>
      </c>
      <c r="F345" s="6">
        <v>1209.8959103210893</v>
      </c>
      <c r="G345" s="6">
        <v>1271.490152943715</v>
      </c>
      <c r="H345" s="6">
        <v>1316.9762172115286</v>
      </c>
      <c r="I345" s="6">
        <v>1355.4424580401233</v>
      </c>
      <c r="J345" s="6">
        <v>1407.1248420736229</v>
      </c>
      <c r="K345" s="108">
        <v>1472.9481065631644</v>
      </c>
      <c r="L345" s="13">
        <v>400.1838505247473</v>
      </c>
      <c r="M345" s="6">
        <v>421.6237870300443</v>
      </c>
      <c r="N345" s="6">
        <v>452.53248806943628</v>
      </c>
      <c r="O345" s="6">
        <v>480.08981090009922</v>
      </c>
      <c r="P345" s="6">
        <v>547.99212461428067</v>
      </c>
      <c r="Q345" s="6">
        <v>602.40594237550374</v>
      </c>
      <c r="R345" s="6">
        <v>650.34197542009315</v>
      </c>
      <c r="S345" s="25">
        <v>724.43478888669779</v>
      </c>
      <c r="T345" s="107">
        <v>1232.8757894969704</v>
      </c>
      <c r="U345" s="6">
        <v>1277.338842846691</v>
      </c>
      <c r="V345" s="6">
        <v>1330.9225697950428</v>
      </c>
      <c r="W345" s="6">
        <v>1377.336775391484</v>
      </c>
      <c r="X345" s="6">
        <v>1560.2866335227759</v>
      </c>
      <c r="Y345" s="6">
        <v>1709.7227933950062</v>
      </c>
      <c r="Z345" s="6">
        <v>1874.8051042539973</v>
      </c>
      <c r="AA345" s="108">
        <v>2104.3720506660347</v>
      </c>
      <c r="AB345" s="21">
        <v>3.0807734691950781</v>
      </c>
      <c r="AC345" s="22">
        <v>3.0295701574248932</v>
      </c>
      <c r="AD345" s="22">
        <v>2.9410541892206132</v>
      </c>
      <c r="AE345" s="22">
        <v>2.8689148241017155</v>
      </c>
      <c r="AF345" s="22">
        <v>2.8472793009954778</v>
      </c>
      <c r="AG345" s="22">
        <v>2.8381572509941604</v>
      </c>
      <c r="AH345" s="22">
        <v>2.8827988583128952</v>
      </c>
      <c r="AI345" s="23">
        <v>2.9048467618458895</v>
      </c>
    </row>
    <row r="346" spans="1:35" x14ac:dyDescent="0.3">
      <c r="A346" s="116">
        <v>526</v>
      </c>
      <c r="B346" s="118" t="s">
        <v>2</v>
      </c>
      <c r="C346" s="146" t="s">
        <v>245</v>
      </c>
      <c r="D346" s="107">
        <v>643.00830475204145</v>
      </c>
      <c r="E346" s="6">
        <v>678.05611118258173</v>
      </c>
      <c r="F346" s="6">
        <v>699.3067642079252</v>
      </c>
      <c r="G346" s="6">
        <v>754.34570548761792</v>
      </c>
      <c r="H346" s="6">
        <v>795.08456687395744</v>
      </c>
      <c r="I346" s="6">
        <v>829.51506494393004</v>
      </c>
      <c r="J346" s="6">
        <v>874.63465154087226</v>
      </c>
      <c r="K346" s="108">
        <v>933.43976687819691</v>
      </c>
      <c r="L346" s="13">
        <v>1498.132515126068</v>
      </c>
      <c r="M346" s="6">
        <v>1520.9261519392335</v>
      </c>
      <c r="N346" s="6">
        <v>1557.1753475910066</v>
      </c>
      <c r="O346" s="6">
        <v>1589.5359501761202</v>
      </c>
      <c r="P346" s="6">
        <v>1668.9814378889093</v>
      </c>
      <c r="Q346" s="6">
        <v>1731.6228263731477</v>
      </c>
      <c r="R346" s="6">
        <v>1785.2723614635261</v>
      </c>
      <c r="S346" s="25">
        <v>1862.8746347557335</v>
      </c>
      <c r="T346" s="107">
        <v>4153.0779568389789</v>
      </c>
      <c r="U346" s="6">
        <v>4194.5527965433866</v>
      </c>
      <c r="V346" s="6">
        <v>4251.75951828284</v>
      </c>
      <c r="W346" s="6">
        <v>4302.3604652234735</v>
      </c>
      <c r="X346" s="6">
        <v>4504.3065904272489</v>
      </c>
      <c r="Y346" s="6">
        <v>4667.3691453181555</v>
      </c>
      <c r="Z346" s="6">
        <v>4842.8326525217608</v>
      </c>
      <c r="AA346" s="108">
        <v>5069.0825306952729</v>
      </c>
      <c r="AB346" s="21">
        <v>2.7721699615400826</v>
      </c>
      <c r="AC346" s="22">
        <v>2.7578937946429463</v>
      </c>
      <c r="AD346" s="22">
        <v>2.7304307924347953</v>
      </c>
      <c r="AE346" s="22">
        <v>2.706677042911029</v>
      </c>
      <c r="AF346" s="22">
        <v>2.6988356420097372</v>
      </c>
      <c r="AG346" s="22">
        <v>2.6953728457679635</v>
      </c>
      <c r="AH346" s="22">
        <v>2.7126576073533766</v>
      </c>
      <c r="AI346" s="23">
        <v>2.7211077096231699</v>
      </c>
    </row>
    <row r="347" spans="1:35" x14ac:dyDescent="0.3">
      <c r="A347" s="116">
        <v>527</v>
      </c>
      <c r="B347" s="118" t="s">
        <v>2</v>
      </c>
      <c r="C347" s="146" t="s">
        <v>245</v>
      </c>
      <c r="D347" s="107">
        <v>1054.6719986934443</v>
      </c>
      <c r="E347" s="6">
        <v>1085.6497954940326</v>
      </c>
      <c r="F347" s="6">
        <v>1104.4503801182505</v>
      </c>
      <c r="G347" s="6">
        <v>1153.0710396229017</v>
      </c>
      <c r="H347" s="6">
        <v>1188.9859876932512</v>
      </c>
      <c r="I347" s="6">
        <v>1219.3187614786057</v>
      </c>
      <c r="J347" s="6">
        <v>1257.9682634093617</v>
      </c>
      <c r="K347" s="108">
        <v>1309.7029611939281</v>
      </c>
      <c r="L347" s="13">
        <v>1299.4737947334111</v>
      </c>
      <c r="M347" s="6">
        <v>1318.2081610353493</v>
      </c>
      <c r="N347" s="6">
        <v>1347.6715238269435</v>
      </c>
      <c r="O347" s="6">
        <v>1373.9177987727685</v>
      </c>
      <c r="P347" s="6">
        <v>1438.3621093188992</v>
      </c>
      <c r="Q347" s="6">
        <v>1489.1837301946848</v>
      </c>
      <c r="R347" s="6">
        <v>1532.9356635755487</v>
      </c>
      <c r="S347" s="25">
        <v>1597.1332006486282</v>
      </c>
      <c r="T347" s="107">
        <v>3510.4274654622172</v>
      </c>
      <c r="U347" s="6">
        <v>3543.6455368677102</v>
      </c>
      <c r="V347" s="6">
        <v>3588.9686507797664</v>
      </c>
      <c r="W347" s="6">
        <v>3628.9966753969311</v>
      </c>
      <c r="X347" s="6">
        <v>3788.8568386302936</v>
      </c>
      <c r="Y347" s="6">
        <v>3917.9802240407971</v>
      </c>
      <c r="Z347" s="6">
        <v>4057.6534616333261</v>
      </c>
      <c r="AA347" s="108">
        <v>4240.2902756051017</v>
      </c>
      <c r="AB347" s="21">
        <v>2.7014222831499164</v>
      </c>
      <c r="AC347" s="22">
        <v>2.6882290988734692</v>
      </c>
      <c r="AD347" s="22">
        <v>2.6630885845152212</v>
      </c>
      <c r="AE347" s="22">
        <v>2.6413491976292018</v>
      </c>
      <c r="AF347" s="22">
        <v>2.6341467243074228</v>
      </c>
      <c r="AG347" s="22">
        <v>2.6309582522289507</v>
      </c>
      <c r="AH347" s="22">
        <v>2.6469822302711075</v>
      </c>
      <c r="AI347" s="23">
        <v>2.65493840706776</v>
      </c>
    </row>
    <row r="348" spans="1:35" x14ac:dyDescent="0.3">
      <c r="A348" s="116">
        <v>528</v>
      </c>
      <c r="B348" s="118" t="s">
        <v>2</v>
      </c>
      <c r="C348" s="146" t="s">
        <v>245</v>
      </c>
      <c r="D348" s="107">
        <v>457.21502734450542</v>
      </c>
      <c r="E348" s="6">
        <v>490.81267989104595</v>
      </c>
      <c r="F348" s="6">
        <v>511.17847744531639</v>
      </c>
      <c r="G348" s="6">
        <v>564.04705118736183</v>
      </c>
      <c r="H348" s="6">
        <v>603.17663097468085</v>
      </c>
      <c r="I348" s="6">
        <v>636.27459964119987</v>
      </c>
      <c r="J348" s="6">
        <v>679.38739148966113</v>
      </c>
      <c r="K348" s="108">
        <v>735.98629668039678</v>
      </c>
      <c r="L348" s="13">
        <v>1296.4017526654829</v>
      </c>
      <c r="M348" s="6">
        <v>1317.7322870746748</v>
      </c>
      <c r="N348" s="6">
        <v>1352.3132621634438</v>
      </c>
      <c r="O348" s="6">
        <v>1383.3304888012976</v>
      </c>
      <c r="P348" s="6">
        <v>1459.5259838853872</v>
      </c>
      <c r="Q348" s="6">
        <v>1519.6829005787524</v>
      </c>
      <c r="R348" s="6">
        <v>1571.2123510824297</v>
      </c>
      <c r="S348" s="25">
        <v>1645.6720267307678</v>
      </c>
      <c r="T348" s="107">
        <v>3607.3940452219058</v>
      </c>
      <c r="U348" s="6">
        <v>3646.3680166893082</v>
      </c>
      <c r="V348" s="6">
        <v>3701.1252750694175</v>
      </c>
      <c r="W348" s="6">
        <v>3749.7402775970813</v>
      </c>
      <c r="X348" s="6">
        <v>3943.7101963014684</v>
      </c>
      <c r="Y348" s="6">
        <v>4100.491821092377</v>
      </c>
      <c r="Z348" s="6">
        <v>4269.2016863846957</v>
      </c>
      <c r="AA348" s="108">
        <v>4486.647904088748</v>
      </c>
      <c r="AB348" s="21">
        <v>2.7826204629890992</v>
      </c>
      <c r="AC348" s="22">
        <v>2.767153884332707</v>
      </c>
      <c r="AD348" s="22">
        <v>2.7368845508091235</v>
      </c>
      <c r="AE348" s="22">
        <v>2.7106611962600184</v>
      </c>
      <c r="AF348" s="22">
        <v>2.7020486376014787</v>
      </c>
      <c r="AG348" s="22">
        <v>2.698254892208602</v>
      </c>
      <c r="AH348" s="22">
        <v>2.7171385735630098</v>
      </c>
      <c r="AI348" s="23">
        <v>2.7263317545730903</v>
      </c>
    </row>
    <row r="349" spans="1:35" x14ac:dyDescent="0.3">
      <c r="A349" s="116">
        <v>529</v>
      </c>
      <c r="B349" s="118" t="s">
        <v>2</v>
      </c>
      <c r="C349" s="146" t="s">
        <v>245</v>
      </c>
      <c r="D349" s="107">
        <v>255.58077960777112</v>
      </c>
      <c r="E349" s="6">
        <v>288.69488678088351</v>
      </c>
      <c r="F349" s="6">
        <v>308.71025792623334</v>
      </c>
      <c r="G349" s="6">
        <v>360.55659031870897</v>
      </c>
      <c r="H349" s="6">
        <v>398.96142375742875</v>
      </c>
      <c r="I349" s="6">
        <v>402.24796714629366</v>
      </c>
      <c r="J349" s="6">
        <v>402.24796714629366</v>
      </c>
      <c r="K349" s="108">
        <v>402.24796714629366</v>
      </c>
      <c r="L349" s="13">
        <v>1232.9128832616445</v>
      </c>
      <c r="M349" s="6">
        <v>1254.1391776555442</v>
      </c>
      <c r="N349" s="6">
        <v>1288.8159969732815</v>
      </c>
      <c r="O349" s="6">
        <v>1319.8909340677938</v>
      </c>
      <c r="P349" s="6">
        <v>1396.1546304540918</v>
      </c>
      <c r="Q349" s="6">
        <v>1396.1546304540918</v>
      </c>
      <c r="R349" s="6">
        <v>1396.1546304540918</v>
      </c>
      <c r="S349" s="25">
        <v>1396.1546304540918</v>
      </c>
      <c r="T349" s="107">
        <v>3551.0430822902222</v>
      </c>
      <c r="U349" s="6">
        <v>3591.1988640465534</v>
      </c>
      <c r="V349" s="6">
        <v>3648.0192428670207</v>
      </c>
      <c r="W349" s="6">
        <v>3698.391026812672</v>
      </c>
      <c r="X349" s="6">
        <v>3899.0795243787552</v>
      </c>
      <c r="Y349" s="6">
        <v>3899.0795243787552</v>
      </c>
      <c r="Z349" s="6">
        <v>3899.0795243787552</v>
      </c>
      <c r="AA349" s="108">
        <v>3899.0795243787552</v>
      </c>
      <c r="AB349" s="21">
        <v>2.8802059987369213</v>
      </c>
      <c r="AC349" s="22">
        <v>2.8634771387652913</v>
      </c>
      <c r="AD349" s="22">
        <v>2.8305198348206475</v>
      </c>
      <c r="AE349" s="22">
        <v>2.8020429047228466</v>
      </c>
      <c r="AF349" s="22">
        <v>2.7927275670823084</v>
      </c>
      <c r="AG349" s="22">
        <v>2.7927275670823084</v>
      </c>
      <c r="AH349" s="22">
        <v>2.7927275670823084</v>
      </c>
      <c r="AI349" s="23">
        <v>2.7927275670823084</v>
      </c>
    </row>
    <row r="350" spans="1:35" x14ac:dyDescent="0.3">
      <c r="A350" s="116">
        <v>530</v>
      </c>
      <c r="B350" s="118" t="s">
        <v>2</v>
      </c>
      <c r="C350" s="146" t="s">
        <v>245</v>
      </c>
      <c r="D350" s="107">
        <v>5152.727162866975</v>
      </c>
      <c r="E350" s="6">
        <v>5215.7620285005005</v>
      </c>
      <c r="F350" s="6">
        <v>5253.3492147025963</v>
      </c>
      <c r="G350" s="6">
        <v>5350.3448424950311</v>
      </c>
      <c r="H350" s="6">
        <v>5421.2725329300902</v>
      </c>
      <c r="I350" s="6">
        <v>5480.8788635403944</v>
      </c>
      <c r="J350" s="6">
        <v>5566.7551860230396</v>
      </c>
      <c r="K350" s="108">
        <v>5667.5960313693231</v>
      </c>
      <c r="L350" s="13">
        <v>1819.6729182358324</v>
      </c>
      <c r="M350" s="6">
        <v>1844.5981936837388</v>
      </c>
      <c r="N350" s="6">
        <v>1883.0609069933737</v>
      </c>
      <c r="O350" s="6">
        <v>1917.2442623152924</v>
      </c>
      <c r="P350" s="6">
        <v>2001.0462937888535</v>
      </c>
      <c r="Q350" s="6">
        <v>2067.0743509583099</v>
      </c>
      <c r="R350" s="6">
        <v>2123.8937201680815</v>
      </c>
      <c r="S350" s="25">
        <v>2207.3384690747089</v>
      </c>
      <c r="T350" s="107">
        <v>5302.8079538886177</v>
      </c>
      <c r="U350" s="6">
        <v>5350.5270552627771</v>
      </c>
      <c r="V350" s="6">
        <v>5414.3689624241515</v>
      </c>
      <c r="W350" s="6">
        <v>5470.6560840629636</v>
      </c>
      <c r="X350" s="6">
        <v>5695.223304247249</v>
      </c>
      <c r="Y350" s="6">
        <v>5876.4818827094596</v>
      </c>
      <c r="Z350" s="6">
        <v>6072.4835229050877</v>
      </c>
      <c r="AA350" s="108">
        <v>6328.9032929006225</v>
      </c>
      <c r="AB350" s="21">
        <v>2.914154461907184</v>
      </c>
      <c r="AC350" s="22">
        <v>2.9006463703499317</v>
      </c>
      <c r="AD350" s="22">
        <v>2.8753020905038649</v>
      </c>
      <c r="AE350" s="22">
        <v>2.8533954653521918</v>
      </c>
      <c r="AF350" s="22">
        <v>2.8461227118657546</v>
      </c>
      <c r="AG350" s="22">
        <v>2.8428981666697584</v>
      </c>
      <c r="AH350" s="22">
        <v>2.8591277733165108</v>
      </c>
      <c r="AI350" s="23">
        <v>2.8672101635385472</v>
      </c>
    </row>
    <row r="351" spans="1:35" x14ac:dyDescent="0.3">
      <c r="A351" s="116">
        <v>531</v>
      </c>
      <c r="B351" s="118" t="s">
        <v>2</v>
      </c>
      <c r="C351" s="146" t="s">
        <v>245</v>
      </c>
      <c r="D351" s="107">
        <v>3578.9120196390427</v>
      </c>
      <c r="E351" s="6">
        <v>3626.5999682710744</v>
      </c>
      <c r="F351" s="6">
        <v>3655.9995610439078</v>
      </c>
      <c r="G351" s="6">
        <v>3731.7333624288922</v>
      </c>
      <c r="H351" s="6">
        <v>3786.7675479204922</v>
      </c>
      <c r="I351" s="6">
        <v>3832.7737563422506</v>
      </c>
      <c r="J351" s="6">
        <v>3895.5497192781822</v>
      </c>
      <c r="K351" s="108">
        <v>3970.9719405024907</v>
      </c>
      <c r="L351" s="13">
        <v>28.355532635333358</v>
      </c>
      <c r="M351" s="6">
        <v>51.103603452340124</v>
      </c>
      <c r="N351" s="6">
        <v>78.98236614792819</v>
      </c>
      <c r="O351" s="6">
        <v>102.13408585151508</v>
      </c>
      <c r="P351" s="6">
        <v>156.1407153857686</v>
      </c>
      <c r="Q351" s="6">
        <v>199.46235738723476</v>
      </c>
      <c r="R351" s="6">
        <v>234.93241957586434</v>
      </c>
      <c r="S351" s="25">
        <v>283.56957493442729</v>
      </c>
      <c r="T351" s="107">
        <v>2417.0492081652233</v>
      </c>
      <c r="U351" s="6">
        <v>2447.4601886152682</v>
      </c>
      <c r="V351" s="6">
        <v>2543.1786909154334</v>
      </c>
      <c r="W351" s="6">
        <v>2622.7296422073114</v>
      </c>
      <c r="X351" s="6">
        <v>2927.04801609679</v>
      </c>
      <c r="Y351" s="6">
        <v>3177.7585545363718</v>
      </c>
      <c r="Z351" s="6">
        <v>3435.9936082226372</v>
      </c>
      <c r="AA351" s="108">
        <v>3749.6385924146989</v>
      </c>
      <c r="AB351" s="21">
        <v>85.240832512289984</v>
      </c>
      <c r="AC351" s="22">
        <v>47.892125472087322</v>
      </c>
      <c r="AD351" s="22">
        <v>32.199322645668097</v>
      </c>
      <c r="AE351" s="22">
        <v>25.67927857131161</v>
      </c>
      <c r="AF351" s="22">
        <v>18.746218812082983</v>
      </c>
      <c r="AG351" s="22">
        <v>15.931620362668705</v>
      </c>
      <c r="AH351" s="22">
        <v>14.625455330625778</v>
      </c>
      <c r="AI351" s="23">
        <v>13.222993310483913</v>
      </c>
    </row>
    <row r="352" spans="1:35" x14ac:dyDescent="0.3">
      <c r="A352" s="116">
        <v>532</v>
      </c>
      <c r="B352" s="118" t="s">
        <v>2</v>
      </c>
      <c r="C352" s="146" t="s">
        <v>245</v>
      </c>
      <c r="D352" s="107">
        <v>1154.1923144765285</v>
      </c>
      <c r="E352" s="6">
        <v>1191.3951489742037</v>
      </c>
      <c r="F352" s="6">
        <v>1213.7729586383291</v>
      </c>
      <c r="G352" s="6">
        <v>1272.011234711988</v>
      </c>
      <c r="H352" s="6">
        <v>1314.8207718453173</v>
      </c>
      <c r="I352" s="6">
        <v>1351.0739321436383</v>
      </c>
      <c r="J352" s="6">
        <v>1399.4506116844495</v>
      </c>
      <c r="K352" s="108">
        <v>1461.3970137254285</v>
      </c>
      <c r="L352" s="13">
        <v>949.26099898965481</v>
      </c>
      <c r="M352" s="6">
        <v>967.98632708505875</v>
      </c>
      <c r="N352" s="6">
        <v>999.5038385871386</v>
      </c>
      <c r="O352" s="6">
        <v>1028.0566339368622</v>
      </c>
      <c r="P352" s="6">
        <v>1098.1586276005598</v>
      </c>
      <c r="Q352" s="6">
        <v>1153.7261160486703</v>
      </c>
      <c r="R352" s="6">
        <v>1201.4291287066196</v>
      </c>
      <c r="S352" s="25">
        <v>1270.6698447422143</v>
      </c>
      <c r="T352" s="107">
        <v>2757.5556223813051</v>
      </c>
      <c r="U352" s="6">
        <v>2793.3200241553777</v>
      </c>
      <c r="V352" s="6">
        <v>2845.3644882380777</v>
      </c>
      <c r="W352" s="6">
        <v>2891.9137657141509</v>
      </c>
      <c r="X352" s="6">
        <v>3077.1084503569714</v>
      </c>
      <c r="Y352" s="6">
        <v>3227.2894265416367</v>
      </c>
      <c r="Z352" s="6">
        <v>3389.202901384439</v>
      </c>
      <c r="AA352" s="108">
        <v>3599.1355052705271</v>
      </c>
      <c r="AB352" s="21">
        <v>2.9049498771321134</v>
      </c>
      <c r="AC352" s="22">
        <v>2.885701942265062</v>
      </c>
      <c r="AD352" s="22">
        <v>2.8467769491112498</v>
      </c>
      <c r="AE352" s="22">
        <v>2.8129907149568152</v>
      </c>
      <c r="AF352" s="22">
        <v>2.8020618998189279</v>
      </c>
      <c r="AG352" s="22">
        <v>2.7972751779205565</v>
      </c>
      <c r="AH352" s="22">
        <v>2.8209761361729546</v>
      </c>
      <c r="AI352" s="23">
        <v>2.8324710153176711</v>
      </c>
    </row>
    <row r="353" spans="1:35" x14ac:dyDescent="0.3">
      <c r="A353" s="116">
        <v>533</v>
      </c>
      <c r="B353" s="118" t="s">
        <v>2</v>
      </c>
      <c r="C353" s="146" t="s">
        <v>245</v>
      </c>
      <c r="D353" s="107">
        <v>1479.0530033579769</v>
      </c>
      <c r="E353" s="6">
        <v>1521.2168094750893</v>
      </c>
      <c r="F353" s="6">
        <v>1547.1122099015938</v>
      </c>
      <c r="G353" s="6">
        <v>1614.5442480898005</v>
      </c>
      <c r="H353" s="6">
        <v>1664.4219320410925</v>
      </c>
      <c r="I353" s="6">
        <v>1707.046229967877</v>
      </c>
      <c r="J353" s="6">
        <v>1765.5660707186209</v>
      </c>
      <c r="K353" s="108">
        <v>1839.6580042996882</v>
      </c>
      <c r="L353" s="13">
        <v>589.7552336832274</v>
      </c>
      <c r="M353" s="6">
        <v>611.28224784838426</v>
      </c>
      <c r="N353" s="6">
        <v>644.5269372721674</v>
      </c>
      <c r="O353" s="6">
        <v>674.42017263247192</v>
      </c>
      <c r="P353" s="6">
        <v>748.49240222576827</v>
      </c>
      <c r="Q353" s="6">
        <v>808.06912640978408</v>
      </c>
      <c r="R353" s="6">
        <v>862.6630356271163</v>
      </c>
      <c r="S353" s="25">
        <v>954.48978939676817</v>
      </c>
      <c r="T353" s="107">
        <v>1578.4256143058751</v>
      </c>
      <c r="U353" s="6">
        <v>1616.6944026968217</v>
      </c>
      <c r="V353" s="6">
        <v>1667.0073293057067</v>
      </c>
      <c r="W353" s="6">
        <v>1711.2845374524813</v>
      </c>
      <c r="X353" s="6">
        <v>1887.7976370007932</v>
      </c>
      <c r="Y353" s="6">
        <v>2032.7285712881626</v>
      </c>
      <c r="Z353" s="6">
        <v>2199.3677301580401</v>
      </c>
      <c r="AA353" s="108">
        <v>2450.987534782902</v>
      </c>
      <c r="AB353" s="21">
        <v>2.6764079810670878</v>
      </c>
      <c r="AC353" s="22">
        <v>2.6447592881804232</v>
      </c>
      <c r="AD353" s="22">
        <v>2.5864044354158184</v>
      </c>
      <c r="AE353" s="22">
        <v>2.5374160010261928</v>
      </c>
      <c r="AF353" s="22">
        <v>2.5221333327995166</v>
      </c>
      <c r="AG353" s="22">
        <v>2.5155379717568063</v>
      </c>
      <c r="AH353" s="22">
        <v>2.5495096455120523</v>
      </c>
      <c r="AI353" s="23">
        <v>2.5678509733790986</v>
      </c>
    </row>
    <row r="354" spans="1:35" x14ac:dyDescent="0.3">
      <c r="A354" s="116">
        <v>534</v>
      </c>
      <c r="B354" s="118" t="s">
        <v>2</v>
      </c>
      <c r="C354" s="146" t="s">
        <v>245</v>
      </c>
      <c r="D354" s="107">
        <v>357.95393616785697</v>
      </c>
      <c r="E354" s="6">
        <v>391.42773230127716</v>
      </c>
      <c r="F354" s="6">
        <v>411.65792704479736</v>
      </c>
      <c r="G354" s="6">
        <v>464.14762930112698</v>
      </c>
      <c r="H354" s="6">
        <v>503.00194245187902</v>
      </c>
      <c r="I354" s="6">
        <v>535.87662334327956</v>
      </c>
      <c r="J354" s="6">
        <v>578.37442887831446</v>
      </c>
      <c r="K354" s="108">
        <v>634.60824231378797</v>
      </c>
      <c r="L354" s="13">
        <v>1010.7018403482085</v>
      </c>
      <c r="M354" s="6">
        <v>1030.3375158589931</v>
      </c>
      <c r="N354" s="6">
        <v>1063.281281334514</v>
      </c>
      <c r="O354" s="6">
        <v>1092.9875825524337</v>
      </c>
      <c r="P354" s="6">
        <v>1166.0430188697874</v>
      </c>
      <c r="Q354" s="6">
        <v>1223.8302378400883</v>
      </c>
      <c r="R354" s="6">
        <v>1273.0616913394376</v>
      </c>
      <c r="S354" s="25">
        <v>1305.3417850656804</v>
      </c>
      <c r="T354" s="107">
        <v>2775.2095067937275</v>
      </c>
      <c r="U354" s="6">
        <v>2810.6386490860364</v>
      </c>
      <c r="V354" s="6">
        <v>2862.063126533475</v>
      </c>
      <c r="W354" s="6">
        <v>2907.8552192851771</v>
      </c>
      <c r="X354" s="6">
        <v>3090.3876091913257</v>
      </c>
      <c r="Y354" s="6">
        <v>3238.1100943228539</v>
      </c>
      <c r="Z354" s="6">
        <v>3396.167585202556</v>
      </c>
      <c r="AA354" s="108">
        <v>3488.7211988205427</v>
      </c>
      <c r="AB354" s="21">
        <v>2.7458241352737698</v>
      </c>
      <c r="AC354" s="22">
        <v>2.7278815007942372</v>
      </c>
      <c r="AD354" s="22">
        <v>2.6917271814860952</v>
      </c>
      <c r="AE354" s="22">
        <v>2.6604650095790809</v>
      </c>
      <c r="AF354" s="22">
        <v>2.6503204077211073</v>
      </c>
      <c r="AG354" s="22">
        <v>2.6458817523888971</v>
      </c>
      <c r="AH354" s="22">
        <v>2.6677164259253736</v>
      </c>
      <c r="AI354" s="23">
        <v>2.6726495993116486</v>
      </c>
    </row>
    <row r="355" spans="1:35" x14ac:dyDescent="0.3">
      <c r="A355" s="116">
        <v>535</v>
      </c>
      <c r="B355" s="118" t="s">
        <v>2</v>
      </c>
      <c r="C355" s="146" t="s">
        <v>245</v>
      </c>
      <c r="D355" s="107">
        <v>1519.2376877588893</v>
      </c>
      <c r="E355" s="6">
        <v>1554.9792935705025</v>
      </c>
      <c r="F355" s="6">
        <v>1576.5841584879877</v>
      </c>
      <c r="G355" s="6">
        <v>1632.6241098382716</v>
      </c>
      <c r="H355" s="6">
        <v>1674.0863467476895</v>
      </c>
      <c r="I355" s="6">
        <v>1709.4079083945005</v>
      </c>
      <c r="J355" s="6">
        <v>1756.5441354363275</v>
      </c>
      <c r="K355" s="108">
        <v>1817.6613091036952</v>
      </c>
      <c r="L355" s="13">
        <v>61.440841358553698</v>
      </c>
      <c r="M355" s="6">
        <v>61.440841358553698</v>
      </c>
      <c r="N355" s="6">
        <v>61.440841358553698</v>
      </c>
      <c r="O355" s="6">
        <v>61.440841358553698</v>
      </c>
      <c r="P355" s="6">
        <v>61.440841358553698</v>
      </c>
      <c r="Q355" s="6">
        <v>61.440841358553698</v>
      </c>
      <c r="R355" s="6">
        <v>61.440841358553698</v>
      </c>
      <c r="S355" s="25">
        <v>61.440841358553698</v>
      </c>
      <c r="T355" s="107">
        <v>182.96584990102846</v>
      </c>
      <c r="U355" s="6">
        <v>182.96584990102846</v>
      </c>
      <c r="V355" s="6">
        <v>182.96584990102846</v>
      </c>
      <c r="W355" s="6">
        <v>182.96584990102846</v>
      </c>
      <c r="X355" s="6">
        <v>182.96584990102846</v>
      </c>
      <c r="Y355" s="6">
        <v>182.96584990102846</v>
      </c>
      <c r="Z355" s="6">
        <v>182.96584990102846</v>
      </c>
      <c r="AA355" s="108">
        <v>182.96584990102846</v>
      </c>
      <c r="AB355" s="21">
        <v>2.9779190169822805</v>
      </c>
      <c r="AC355" s="22">
        <v>2.9779190169822805</v>
      </c>
      <c r="AD355" s="22">
        <v>2.9779190169822805</v>
      </c>
      <c r="AE355" s="22">
        <v>2.9779190169822805</v>
      </c>
      <c r="AF355" s="22">
        <v>2.9779190169822805</v>
      </c>
      <c r="AG355" s="22">
        <v>2.9779190169822805</v>
      </c>
      <c r="AH355" s="22">
        <v>2.9779190169822805</v>
      </c>
      <c r="AI355" s="23">
        <v>2.9779190169822805</v>
      </c>
    </row>
    <row r="356" spans="1:35" x14ac:dyDescent="0.3">
      <c r="A356" s="116">
        <v>536</v>
      </c>
      <c r="B356" s="118" t="s">
        <v>2</v>
      </c>
      <c r="C356" s="146" t="s">
        <v>245</v>
      </c>
      <c r="D356" s="107">
        <v>262.34528588894204</v>
      </c>
      <c r="E356" s="6">
        <v>295.14313642763403</v>
      </c>
      <c r="F356" s="6">
        <v>315.05628964314508</v>
      </c>
      <c r="G356" s="6">
        <v>366.74462373783342</v>
      </c>
      <c r="H356" s="6">
        <v>405.01475215669763</v>
      </c>
      <c r="I356" s="6">
        <v>437.39264299455772</v>
      </c>
      <c r="J356" s="6">
        <v>479.06123119847291</v>
      </c>
      <c r="K356" s="108">
        <v>534.43152744691986</v>
      </c>
      <c r="L356" s="13">
        <v>883.7241015405308</v>
      </c>
      <c r="M356" s="6">
        <v>902.48198592751896</v>
      </c>
      <c r="N356" s="6">
        <v>934.58490405271573</v>
      </c>
      <c r="O356" s="6">
        <v>963.63347265643415</v>
      </c>
      <c r="P356" s="6">
        <v>1035.1223991266788</v>
      </c>
      <c r="Q356" s="6">
        <v>1091.7289196489628</v>
      </c>
      <c r="R356" s="6">
        <v>1139.948473092732</v>
      </c>
      <c r="S356" s="25">
        <v>1181.9590293913873</v>
      </c>
      <c r="T356" s="107">
        <v>2577.6068084958074</v>
      </c>
      <c r="U356" s="6">
        <v>2613.5511314951009</v>
      </c>
      <c r="V356" s="6">
        <v>2666.750701175431</v>
      </c>
      <c r="W356" s="6">
        <v>2714.2185187195591</v>
      </c>
      <c r="X356" s="6">
        <v>2903.3228853368901</v>
      </c>
      <c r="Y356" s="6">
        <v>3056.4621373986402</v>
      </c>
      <c r="Z356" s="6">
        <v>3220.2679783763697</v>
      </c>
      <c r="AA356" s="108">
        <v>3347.8190626188348</v>
      </c>
      <c r="AB356" s="21">
        <v>2.916755132062661</v>
      </c>
      <c r="AC356" s="22">
        <v>2.895959334644274</v>
      </c>
      <c r="AD356" s="22">
        <v>2.8534065654296206</v>
      </c>
      <c r="AE356" s="22">
        <v>2.8166503092065835</v>
      </c>
      <c r="AF356" s="22">
        <v>2.8048111873401553</v>
      </c>
      <c r="AG356" s="22">
        <v>2.7996529929622294</v>
      </c>
      <c r="AH356" s="22">
        <v>2.8249241561240361</v>
      </c>
      <c r="AI356" s="23">
        <v>2.8324324104048593</v>
      </c>
    </row>
    <row r="357" spans="1:35" x14ac:dyDescent="0.3">
      <c r="A357" s="116">
        <v>537</v>
      </c>
      <c r="B357" s="118" t="s">
        <v>2</v>
      </c>
      <c r="C357" s="146" t="s">
        <v>245</v>
      </c>
      <c r="D357" s="107">
        <v>189.13746338299424</v>
      </c>
      <c r="E357" s="6">
        <v>217.93293459966139</v>
      </c>
      <c r="F357" s="6">
        <v>235.33766537406754</v>
      </c>
      <c r="G357" s="6">
        <v>280.45077356772572</v>
      </c>
      <c r="H357" s="6">
        <v>313.89956203613531</v>
      </c>
      <c r="I357" s="6">
        <v>342.15935039881975</v>
      </c>
      <c r="J357" s="6">
        <v>342.15935039881975</v>
      </c>
      <c r="K357" s="108">
        <v>342.15935039881975</v>
      </c>
      <c r="L357" s="13">
        <v>547.45207490565952</v>
      </c>
      <c r="M357" s="6">
        <v>565.46055002131004</v>
      </c>
      <c r="N357" s="6">
        <v>592.96312512674615</v>
      </c>
      <c r="O357" s="6">
        <v>617.42324544525491</v>
      </c>
      <c r="P357" s="6">
        <v>677.50157366994949</v>
      </c>
      <c r="Q357" s="6">
        <v>706.65748717371014</v>
      </c>
      <c r="R357" s="6">
        <v>706.65748717371014</v>
      </c>
      <c r="S357" s="25">
        <v>706.65748717371014</v>
      </c>
      <c r="T357" s="107">
        <v>1587.1881292268986</v>
      </c>
      <c r="U357" s="6">
        <v>1621.9007054288438</v>
      </c>
      <c r="V357" s="6">
        <v>1667.041215260524</v>
      </c>
      <c r="W357" s="6">
        <v>1706.4223395791062</v>
      </c>
      <c r="X357" s="6">
        <v>1862.3600813797325</v>
      </c>
      <c r="Y357" s="6">
        <v>1939.6630957344041</v>
      </c>
      <c r="Z357" s="6">
        <v>1939.6630957344041</v>
      </c>
      <c r="AA357" s="108">
        <v>1939.6630957344041</v>
      </c>
      <c r="AB357" s="21">
        <v>2.8992275342100275</v>
      </c>
      <c r="AC357" s="22">
        <v>2.8682826863301436</v>
      </c>
      <c r="AD357" s="22">
        <v>2.8113741725578518</v>
      </c>
      <c r="AE357" s="22">
        <v>2.7637805219797311</v>
      </c>
      <c r="AF357" s="22">
        <v>2.7488645838732717</v>
      </c>
      <c r="AG357" s="22">
        <v>2.7448419226294809</v>
      </c>
      <c r="AH357" s="22">
        <v>2.7448419226294809</v>
      </c>
      <c r="AI357" s="23">
        <v>2.7448419226294809</v>
      </c>
    </row>
    <row r="358" spans="1:35" x14ac:dyDescent="0.3">
      <c r="A358" s="116">
        <v>538</v>
      </c>
      <c r="B358" s="118" t="s">
        <v>2</v>
      </c>
      <c r="C358" s="146" t="s">
        <v>245</v>
      </c>
      <c r="D358" s="107">
        <v>103.57495257866974</v>
      </c>
      <c r="E358" s="6">
        <v>132.51877370092186</v>
      </c>
      <c r="F358" s="6">
        <v>149.99581186788092</v>
      </c>
      <c r="G358" s="6">
        <v>158.22770435653163</v>
      </c>
      <c r="H358" s="6">
        <v>158.22770435653163</v>
      </c>
      <c r="I358" s="6">
        <v>158.22770435653163</v>
      </c>
      <c r="J358" s="6">
        <v>158.22770435653163</v>
      </c>
      <c r="K358" s="108">
        <v>158.22770435653163</v>
      </c>
      <c r="L358" s="13">
        <v>652.22239890043204</v>
      </c>
      <c r="M358" s="6">
        <v>671.57083508354015</v>
      </c>
      <c r="N358" s="6">
        <v>700.40146507587679</v>
      </c>
      <c r="O358" s="6">
        <v>700.40146507587679</v>
      </c>
      <c r="P358" s="6">
        <v>700.40146507587679</v>
      </c>
      <c r="Q358" s="6">
        <v>700.40146507587679</v>
      </c>
      <c r="R358" s="6">
        <v>700.40146507587679</v>
      </c>
      <c r="S358" s="25">
        <v>700.40146507587679</v>
      </c>
      <c r="T358" s="107">
        <v>1667.8175931691835</v>
      </c>
      <c r="U358" s="6">
        <v>1700.6622319700859</v>
      </c>
      <c r="V358" s="6">
        <v>1742.4406048032949</v>
      </c>
      <c r="W358" s="6">
        <v>1742.4406048032949</v>
      </c>
      <c r="X358" s="6">
        <v>1742.4406048032949</v>
      </c>
      <c r="Y358" s="6">
        <v>1742.4406048032949</v>
      </c>
      <c r="Z358" s="6">
        <v>1742.4406048032949</v>
      </c>
      <c r="AA358" s="108">
        <v>1742.4406048032949</v>
      </c>
      <c r="AB358" s="21">
        <v>2.5571301997308309</v>
      </c>
      <c r="AC358" s="22">
        <v>2.5323646339682573</v>
      </c>
      <c r="AD358" s="22">
        <v>2.4877740719953101</v>
      </c>
      <c r="AE358" s="22">
        <v>2.4877740719953101</v>
      </c>
      <c r="AF358" s="22">
        <v>2.4877740719953101</v>
      </c>
      <c r="AG358" s="22">
        <v>2.4877740719953101</v>
      </c>
      <c r="AH358" s="22">
        <v>2.4877740719953101</v>
      </c>
      <c r="AI358" s="23">
        <v>2.4877740719953101</v>
      </c>
    </row>
    <row r="359" spans="1:35" x14ac:dyDescent="0.3">
      <c r="A359" s="116">
        <v>539</v>
      </c>
      <c r="B359" s="118" t="s">
        <v>2</v>
      </c>
      <c r="C359" s="146" t="s">
        <v>245</v>
      </c>
      <c r="D359" s="107">
        <v>324.96454623520771</v>
      </c>
      <c r="E359" s="6">
        <v>358.61913359304344</v>
      </c>
      <c r="F359" s="6">
        <v>378.89678887727871</v>
      </c>
      <c r="G359" s="6">
        <v>431.45505823063866</v>
      </c>
      <c r="H359" s="6">
        <v>470.39558998157196</v>
      </c>
      <c r="I359" s="6">
        <v>470.39558998157196</v>
      </c>
      <c r="J359" s="6">
        <v>470.39558998157196</v>
      </c>
      <c r="K359" s="108">
        <v>470.39558998157196</v>
      </c>
      <c r="L359" s="13">
        <v>550.05356524868125</v>
      </c>
      <c r="M359" s="6">
        <v>569.98916490809836</v>
      </c>
      <c r="N359" s="6">
        <v>600.86719787930474</v>
      </c>
      <c r="O359" s="6">
        <v>628.41018929980908</v>
      </c>
      <c r="P359" s="6">
        <v>629.98832183079526</v>
      </c>
      <c r="Q359" s="6">
        <v>629.98832183079526</v>
      </c>
      <c r="R359" s="6">
        <v>629.98832183079526</v>
      </c>
      <c r="S359" s="25">
        <v>629.98832183079526</v>
      </c>
      <c r="T359" s="107">
        <v>1539.7024939065059</v>
      </c>
      <c r="U359" s="6">
        <v>1576.827395112083</v>
      </c>
      <c r="V359" s="6">
        <v>1625.7081981551084</v>
      </c>
      <c r="W359" s="6">
        <v>1668.3844311847022</v>
      </c>
      <c r="X359" s="6">
        <v>1672.3192635257701</v>
      </c>
      <c r="Y359" s="6">
        <v>1672.3192635257701</v>
      </c>
      <c r="Z359" s="6">
        <v>1672.3192635257701</v>
      </c>
      <c r="AA359" s="108">
        <v>1672.3192635257701</v>
      </c>
      <c r="AB359" s="21">
        <v>2.7991864632499941</v>
      </c>
      <c r="AC359" s="22">
        <v>2.766416437698989</v>
      </c>
      <c r="AD359" s="22">
        <v>2.7056031746996148</v>
      </c>
      <c r="AE359" s="22">
        <v>2.6549289931846256</v>
      </c>
      <c r="AF359" s="22">
        <v>2.6545242277918417</v>
      </c>
      <c r="AG359" s="22">
        <v>2.6545242277918417</v>
      </c>
      <c r="AH359" s="22">
        <v>2.6545242277918417</v>
      </c>
      <c r="AI359" s="23">
        <v>2.6545242277918417</v>
      </c>
    </row>
    <row r="360" spans="1:35" x14ac:dyDescent="0.3">
      <c r="A360" s="116">
        <v>540</v>
      </c>
      <c r="B360" s="118" t="s">
        <v>2</v>
      </c>
      <c r="C360" s="146" t="s">
        <v>245</v>
      </c>
      <c r="D360" s="107">
        <v>831.46140928393777</v>
      </c>
      <c r="E360" s="6">
        <v>861.22620196694686</v>
      </c>
      <c r="F360" s="6">
        <v>879.19378241267157</v>
      </c>
      <c r="G360" s="6">
        <v>925.64948312976844</v>
      </c>
      <c r="H360" s="6">
        <v>960.02592229127151</v>
      </c>
      <c r="I360" s="6">
        <v>989.03804737602525</v>
      </c>
      <c r="J360" s="6">
        <v>1024.2067186243285</v>
      </c>
      <c r="K360" s="108">
        <v>1073.7174362028152</v>
      </c>
      <c r="L360" s="13">
        <v>484.18313902688828</v>
      </c>
      <c r="M360" s="6">
        <v>502.21861043078599</v>
      </c>
      <c r="N360" s="6">
        <v>527.30112519725844</v>
      </c>
      <c r="O360" s="6">
        <v>549.24262733638284</v>
      </c>
      <c r="P360" s="6">
        <v>603.06691733503465</v>
      </c>
      <c r="Q360" s="6">
        <v>645.79934675452432</v>
      </c>
      <c r="R360" s="6">
        <v>682.24668130894645</v>
      </c>
      <c r="S360" s="25">
        <v>694.30317238447424</v>
      </c>
      <c r="T360" s="107">
        <v>1151.9076688424914</v>
      </c>
      <c r="U360" s="6">
        <v>1180.5697133314607</v>
      </c>
      <c r="V360" s="6">
        <v>1214.3094012437421</v>
      </c>
      <c r="W360" s="6">
        <v>1243.2460269690494</v>
      </c>
      <c r="X360" s="6">
        <v>1357.6657793406905</v>
      </c>
      <c r="Y360" s="6">
        <v>1450.4558233521579</v>
      </c>
      <c r="Z360" s="6">
        <v>1549.78450518199</v>
      </c>
      <c r="AA360" s="108">
        <v>1579.2198916090622</v>
      </c>
      <c r="AB360" s="21">
        <v>2.3790743129915604</v>
      </c>
      <c r="AC360" s="22">
        <v>2.350708812480701</v>
      </c>
      <c r="AD360" s="22">
        <v>2.3028765599342886</v>
      </c>
      <c r="AE360" s="22">
        <v>2.2635643431361441</v>
      </c>
      <c r="AF360" s="22">
        <v>2.2512688730137014</v>
      </c>
      <c r="AG360" s="22">
        <v>2.2459852749022566</v>
      </c>
      <c r="AH360" s="22">
        <v>2.2715896575833843</v>
      </c>
      <c r="AI360" s="23">
        <v>2.2745393574761898</v>
      </c>
    </row>
    <row r="361" spans="1:35" x14ac:dyDescent="0.3">
      <c r="A361" s="116">
        <v>541</v>
      </c>
      <c r="B361" s="118" t="s">
        <v>2</v>
      </c>
      <c r="C361" s="146" t="s">
        <v>245</v>
      </c>
      <c r="D361" s="107">
        <v>687.74527299234228</v>
      </c>
      <c r="E361" s="6">
        <v>721.92534069132796</v>
      </c>
      <c r="F361" s="6">
        <v>742.51998061236282</v>
      </c>
      <c r="G361" s="6">
        <v>796.0319624340425</v>
      </c>
      <c r="H361" s="6">
        <v>835.58170551843193</v>
      </c>
      <c r="I361" s="6">
        <v>869.04818311844906</v>
      </c>
      <c r="J361" s="6">
        <v>912.82159534204015</v>
      </c>
      <c r="K361" s="108">
        <v>969.97667140069427</v>
      </c>
      <c r="L361" s="13">
        <v>1172.4960559257331</v>
      </c>
      <c r="M361" s="6">
        <v>1192.652330077656</v>
      </c>
      <c r="N361" s="6">
        <v>1225.5697248051215</v>
      </c>
      <c r="O361" s="6">
        <v>1255.1651571414372</v>
      </c>
      <c r="P361" s="6">
        <v>1327.8643326169631</v>
      </c>
      <c r="Q361" s="6">
        <v>1385.3019006748409</v>
      </c>
      <c r="R361" s="6">
        <v>1434.2151085987605</v>
      </c>
      <c r="S361" s="25">
        <v>1503.9399423050832</v>
      </c>
      <c r="T361" s="107">
        <v>3406.5385018169313</v>
      </c>
      <c r="U361" s="6">
        <v>3445.0091032027617</v>
      </c>
      <c r="V361" s="6">
        <v>3499.4184005344246</v>
      </c>
      <c r="W361" s="6">
        <v>3547.8126107727367</v>
      </c>
      <c r="X361" s="6">
        <v>3740.7956462343514</v>
      </c>
      <c r="Y361" s="6">
        <v>3896.8668398511991</v>
      </c>
      <c r="Z361" s="6">
        <v>4063.8217808318632</v>
      </c>
      <c r="AA361" s="108">
        <v>4276.1593188203287</v>
      </c>
      <c r="AB361" s="21">
        <v>2.9053731009161741</v>
      </c>
      <c r="AC361" s="22">
        <v>2.8885275417844949</v>
      </c>
      <c r="AD361" s="22">
        <v>2.8553401162800989</v>
      </c>
      <c r="AE361" s="22">
        <v>2.8265703446171702</v>
      </c>
      <c r="AF361" s="22">
        <v>2.817151989361721</v>
      </c>
      <c r="AG361" s="22">
        <v>2.8130090906197887</v>
      </c>
      <c r="AH361" s="22">
        <v>2.8334813630587461</v>
      </c>
      <c r="AI361" s="23">
        <v>2.8433045752254409</v>
      </c>
    </row>
    <row r="362" spans="1:35" x14ac:dyDescent="0.3">
      <c r="A362" s="116">
        <v>542</v>
      </c>
      <c r="B362" s="118" t="s">
        <v>2</v>
      </c>
      <c r="C362" s="146" t="s">
        <v>245</v>
      </c>
      <c r="D362" s="107">
        <v>5105.2642065338305</v>
      </c>
      <c r="E362" s="6">
        <v>5169.0607729551739</v>
      </c>
      <c r="F362" s="6">
        <v>5206.9795003764875</v>
      </c>
      <c r="G362" s="6">
        <v>5304.8053663455566</v>
      </c>
      <c r="H362" s="6">
        <v>5376.4319449123132</v>
      </c>
      <c r="I362" s="6">
        <v>5436.5999527239528</v>
      </c>
      <c r="J362" s="6">
        <v>5522.4298181746317</v>
      </c>
      <c r="K362" s="108">
        <v>5624.2381270954329</v>
      </c>
      <c r="L362" s="13">
        <v>679.94531103466113</v>
      </c>
      <c r="M362" s="6">
        <v>697.7340013026535</v>
      </c>
      <c r="N362" s="6">
        <v>729.10871140893971</v>
      </c>
      <c r="O362" s="6">
        <v>757.64238013620081</v>
      </c>
      <c r="P362" s="6">
        <v>828.24679181567853</v>
      </c>
      <c r="Q362" s="6">
        <v>884.4572597521236</v>
      </c>
      <c r="R362" s="6">
        <v>933.2706856878217</v>
      </c>
      <c r="S362" s="25">
        <v>1006.0294251348566</v>
      </c>
      <c r="T362" s="107">
        <v>1518.1507167220889</v>
      </c>
      <c r="U362" s="6">
        <v>1544.2972196434143</v>
      </c>
      <c r="V362" s="6">
        <v>1584.033926567786</v>
      </c>
      <c r="W362" s="6">
        <v>1619.5349340290152</v>
      </c>
      <c r="X362" s="6">
        <v>1761.2734067898041</v>
      </c>
      <c r="Y362" s="6">
        <v>1876.5657978704746</v>
      </c>
      <c r="Z362" s="6">
        <v>2002.2348181179368</v>
      </c>
      <c r="AA362" s="108">
        <v>2170.0037272801255</v>
      </c>
      <c r="AB362" s="21">
        <v>2.2327541525537473</v>
      </c>
      <c r="AC362" s="22">
        <v>2.2133036612236849</v>
      </c>
      <c r="AD362" s="22">
        <v>2.1725620634908847</v>
      </c>
      <c r="AE362" s="22">
        <v>2.1375981287343939</v>
      </c>
      <c r="AF362" s="22">
        <v>2.1265079734613268</v>
      </c>
      <c r="AG362" s="22">
        <v>2.1217145059065912</v>
      </c>
      <c r="AH362" s="22">
        <v>2.1453955951078516</v>
      </c>
      <c r="AI362" s="23">
        <v>2.1569982677089587</v>
      </c>
    </row>
    <row r="363" spans="1:35" x14ac:dyDescent="0.3">
      <c r="A363" s="116">
        <v>543</v>
      </c>
      <c r="B363" s="118" t="s">
        <v>2</v>
      </c>
      <c r="C363" s="146" t="s">
        <v>245</v>
      </c>
      <c r="D363" s="107">
        <v>494.16917484087082</v>
      </c>
      <c r="E363" s="6">
        <v>529.04953187761566</v>
      </c>
      <c r="F363" s="6">
        <v>550.11965073988699</v>
      </c>
      <c r="G363" s="6">
        <v>604.77345965129416</v>
      </c>
      <c r="H363" s="6">
        <v>645.2413141614154</v>
      </c>
      <c r="I363" s="6">
        <v>679.41375107528791</v>
      </c>
      <c r="J363" s="6">
        <v>712.15341816678688</v>
      </c>
      <c r="K363" s="108">
        <v>712.15341816678688</v>
      </c>
      <c r="L363" s="13">
        <v>905.22839601602482</v>
      </c>
      <c r="M363" s="6">
        <v>924.39508230932086</v>
      </c>
      <c r="N363" s="6">
        <v>957.09029993513661</v>
      </c>
      <c r="O363" s="6">
        <v>986.6497537302123</v>
      </c>
      <c r="P363" s="6">
        <v>1059.4379812512386</v>
      </c>
      <c r="Q363" s="6">
        <v>1117.0138335817539</v>
      </c>
      <c r="R363" s="6">
        <v>1117.0138335817539</v>
      </c>
      <c r="S363" s="25">
        <v>1117.0138335817539</v>
      </c>
      <c r="T363" s="107">
        <v>2211.244341698703</v>
      </c>
      <c r="U363" s="6">
        <v>2242.038197787926</v>
      </c>
      <c r="V363" s="6">
        <v>2287.4157183820726</v>
      </c>
      <c r="W363" s="6">
        <v>2327.8732574754408</v>
      </c>
      <c r="X363" s="6">
        <v>2489.1557821026163</v>
      </c>
      <c r="Y363" s="6">
        <v>2619.632596513251</v>
      </c>
      <c r="Z363" s="6">
        <v>2619.632596513251</v>
      </c>
      <c r="AA363" s="108">
        <v>2619.632596513251</v>
      </c>
      <c r="AB363" s="21">
        <v>2.4427474341619728</v>
      </c>
      <c r="AC363" s="22">
        <v>2.4254112129057126</v>
      </c>
      <c r="AD363" s="22">
        <v>2.3899685521179079</v>
      </c>
      <c r="AE363" s="22">
        <v>2.3593714473393264</v>
      </c>
      <c r="AF363" s="22">
        <v>2.3495058947790635</v>
      </c>
      <c r="AG363" s="22">
        <v>2.3452105226962892</v>
      </c>
      <c r="AH363" s="22">
        <v>2.3452105226962892</v>
      </c>
      <c r="AI363" s="23">
        <v>2.3452105226962892</v>
      </c>
    </row>
    <row r="364" spans="1:35" x14ac:dyDescent="0.3">
      <c r="A364" s="116">
        <v>544</v>
      </c>
      <c r="B364" s="118" t="s">
        <v>2</v>
      </c>
      <c r="C364" s="146" t="s">
        <v>245</v>
      </c>
      <c r="D364" s="107">
        <v>30911.176868197952</v>
      </c>
      <c r="E364" s="6">
        <v>31135.723563503678</v>
      </c>
      <c r="F364" s="6">
        <v>31267.607900486822</v>
      </c>
      <c r="G364" s="6">
        <v>31606.612702758946</v>
      </c>
      <c r="H364" s="6">
        <v>31851.776667132337</v>
      </c>
      <c r="I364" s="6">
        <v>32056.44439333678</v>
      </c>
      <c r="J364" s="6">
        <v>32380.288278049389</v>
      </c>
      <c r="K364" s="108">
        <v>32722.841425912909</v>
      </c>
      <c r="L364" s="13">
        <v>437.33610477689024</v>
      </c>
      <c r="M364" s="6">
        <v>462.2871152666396</v>
      </c>
      <c r="N364" s="6">
        <v>494.95058521766003</v>
      </c>
      <c r="O364" s="6">
        <v>523.35894418397072</v>
      </c>
      <c r="P364" s="6">
        <v>593.33171359876371</v>
      </c>
      <c r="Q364" s="6">
        <v>649.57752442934327</v>
      </c>
      <c r="R364" s="6">
        <v>700.81502902964235</v>
      </c>
      <c r="S364" s="25">
        <v>785.75451012053145</v>
      </c>
      <c r="T364" s="107">
        <v>889.08242354756271</v>
      </c>
      <c r="U364" s="6">
        <v>923.71493038535414</v>
      </c>
      <c r="V364" s="6">
        <v>961.09701052256321</v>
      </c>
      <c r="W364" s="6">
        <v>993.63472275798222</v>
      </c>
      <c r="X364" s="6">
        <v>1125.0630281869644</v>
      </c>
      <c r="Y364" s="6">
        <v>1233.5647443948296</v>
      </c>
      <c r="Z364" s="6">
        <v>1357.9073489725945</v>
      </c>
      <c r="AA364" s="108">
        <v>1540.4895881930163</v>
      </c>
      <c r="AB364" s="21">
        <v>2.0329499756283185</v>
      </c>
      <c r="AC364" s="22">
        <v>1.9981411981438646</v>
      </c>
      <c r="AD364" s="22">
        <v>1.9418039683697113</v>
      </c>
      <c r="AE364" s="22">
        <v>1.8985721631399128</v>
      </c>
      <c r="AF364" s="22">
        <v>1.8961788193708118</v>
      </c>
      <c r="AG364" s="22">
        <v>1.8990262101179096</v>
      </c>
      <c r="AH364" s="22">
        <v>1.9376116274971595</v>
      </c>
      <c r="AI364" s="23">
        <v>1.9605227438741797</v>
      </c>
    </row>
    <row r="365" spans="1:35" x14ac:dyDescent="0.3">
      <c r="A365" s="116">
        <v>545</v>
      </c>
      <c r="B365" s="118" t="s">
        <v>2</v>
      </c>
      <c r="C365" s="146" t="s">
        <v>245</v>
      </c>
      <c r="D365" s="107">
        <v>3476.0149206736205</v>
      </c>
      <c r="E365" s="6">
        <v>3529.9435644850969</v>
      </c>
      <c r="F365" s="6">
        <v>3562.2206577571396</v>
      </c>
      <c r="G365" s="6">
        <v>3645.6253676716901</v>
      </c>
      <c r="H365" s="6">
        <v>3706.8615165381466</v>
      </c>
      <c r="I365" s="6">
        <v>3758.3753691028696</v>
      </c>
      <c r="J365" s="6">
        <v>3830.3080559912914</v>
      </c>
      <c r="K365" s="108">
        <v>3917.6566782189047</v>
      </c>
      <c r="L365" s="13">
        <v>535.40385795218879</v>
      </c>
      <c r="M365" s="6">
        <v>555.81409845818314</v>
      </c>
      <c r="N365" s="6">
        <v>587.4514996826482</v>
      </c>
      <c r="O365" s="6">
        <v>615.7198307480005</v>
      </c>
      <c r="P365" s="6">
        <v>685.40851735677938</v>
      </c>
      <c r="Q365" s="6">
        <v>740.98347564382959</v>
      </c>
      <c r="R365" s="6">
        <v>789.10787520163626</v>
      </c>
      <c r="S365" s="25">
        <v>860.23430931135169</v>
      </c>
      <c r="T365" s="107">
        <v>1319.117419714169</v>
      </c>
      <c r="U365" s="6">
        <v>1352.6310278540252</v>
      </c>
      <c r="V365" s="6">
        <v>1396.688719407558</v>
      </c>
      <c r="W365" s="6">
        <v>1435.1778985323638</v>
      </c>
      <c r="X365" s="6">
        <v>1587.7287815221105</v>
      </c>
      <c r="Y365" s="6">
        <v>1711.9004154940772</v>
      </c>
      <c r="Z365" s="6">
        <v>1846.8082876493456</v>
      </c>
      <c r="AA365" s="108">
        <v>2025.7186120484998</v>
      </c>
      <c r="AB365" s="21">
        <v>2.4637801915726305</v>
      </c>
      <c r="AC365" s="22">
        <v>2.4336033065843341</v>
      </c>
      <c r="AD365" s="22">
        <v>2.3775387758173641</v>
      </c>
      <c r="AE365" s="22">
        <v>2.3308943887495936</v>
      </c>
      <c r="AF365" s="22">
        <v>2.3164707489265726</v>
      </c>
      <c r="AG365" s="22">
        <v>2.3103084910316416</v>
      </c>
      <c r="AH365" s="22">
        <v>2.3403749293180494</v>
      </c>
      <c r="AI365" s="23">
        <v>2.3548451742992675</v>
      </c>
    </row>
    <row r="366" spans="1:35" x14ac:dyDescent="0.3">
      <c r="A366" s="116">
        <v>546</v>
      </c>
      <c r="B366" s="118" t="s">
        <v>2</v>
      </c>
      <c r="C366" s="146" t="s">
        <v>245</v>
      </c>
      <c r="D366" s="107">
        <v>18288.909130975073</v>
      </c>
      <c r="E366" s="6">
        <v>18435.301480873932</v>
      </c>
      <c r="F366" s="6">
        <v>18521.558273867773</v>
      </c>
      <c r="G366" s="6">
        <v>18743.555867601834</v>
      </c>
      <c r="H366" s="6">
        <v>18904.522419273941</v>
      </c>
      <c r="I366" s="6">
        <v>19039.099975301855</v>
      </c>
      <c r="J366" s="6">
        <v>19247.415144465038</v>
      </c>
      <c r="K366" s="108">
        <v>19473.297142994339</v>
      </c>
      <c r="L366" s="13">
        <v>1045.5638313932213</v>
      </c>
      <c r="M366" s="6">
        <v>1070.3562780751495</v>
      </c>
      <c r="N366" s="6">
        <v>1106.1182923167169</v>
      </c>
      <c r="O366" s="6">
        <v>1137.7131703627647</v>
      </c>
      <c r="P366" s="6">
        <v>1215.6013962939894</v>
      </c>
      <c r="Q366" s="6">
        <v>1277.5938936470391</v>
      </c>
      <c r="R366" s="6">
        <v>1333.6926223366968</v>
      </c>
      <c r="S366" s="25">
        <v>1425.7094911023762</v>
      </c>
      <c r="T366" s="107">
        <v>1681.9926502696042</v>
      </c>
      <c r="U366" s="6">
        <v>1715.1366745439275</v>
      </c>
      <c r="V366" s="6">
        <v>1756.0649189787941</v>
      </c>
      <c r="W366" s="6">
        <v>1792.2523330844306</v>
      </c>
      <c r="X366" s="6">
        <v>1938.5480654475177</v>
      </c>
      <c r="Y366" s="6">
        <v>2058.1355023693177</v>
      </c>
      <c r="Z366" s="6">
        <v>2194.2752713371592</v>
      </c>
      <c r="AA366" s="108">
        <v>2392.0707573645814</v>
      </c>
      <c r="AB366" s="21">
        <v>1.6086943711780244</v>
      </c>
      <c r="AC366" s="22">
        <v>1.602397920838381</v>
      </c>
      <c r="AD366" s="22">
        <v>1.5875923318298915</v>
      </c>
      <c r="AE366" s="22">
        <v>1.5753112293786344</v>
      </c>
      <c r="AF366" s="22">
        <v>1.5947234606323912</v>
      </c>
      <c r="AG366" s="22">
        <v>1.610946571209833</v>
      </c>
      <c r="AH366" s="22">
        <v>1.6452631097956276</v>
      </c>
      <c r="AI366" s="23">
        <v>1.6778107828369737</v>
      </c>
    </row>
    <row r="367" spans="1:35" x14ac:dyDescent="0.3">
      <c r="A367" s="116">
        <v>547</v>
      </c>
      <c r="B367" s="118" t="s">
        <v>2</v>
      </c>
      <c r="C367" s="146" t="s">
        <v>245</v>
      </c>
      <c r="D367" s="107">
        <v>725.83173704386104</v>
      </c>
      <c r="E367" s="6">
        <v>762.33337940066929</v>
      </c>
      <c r="F367" s="6">
        <v>784.44774312161087</v>
      </c>
      <c r="G367" s="6">
        <v>841.7964753367562</v>
      </c>
      <c r="H367" s="6">
        <v>884.17673333296125</v>
      </c>
      <c r="I367" s="6">
        <v>919.91040032623175</v>
      </c>
      <c r="J367" s="6">
        <v>966.18954476776128</v>
      </c>
      <c r="K367" s="108">
        <v>977.02343901435813</v>
      </c>
      <c r="L367" s="13">
        <v>679.94531103466113</v>
      </c>
      <c r="M367" s="6">
        <v>697.69067643071412</v>
      </c>
      <c r="N367" s="6">
        <v>729.10672178094103</v>
      </c>
      <c r="O367" s="6">
        <v>757.68117292940303</v>
      </c>
      <c r="P367" s="6">
        <v>828.14054117313117</v>
      </c>
      <c r="Q367" s="6">
        <v>884.01883419229944</v>
      </c>
      <c r="R367" s="6">
        <v>931.50006358374526</v>
      </c>
      <c r="S367" s="25">
        <v>931.50006358374526</v>
      </c>
      <c r="T367" s="107">
        <v>1909.5725061788223</v>
      </c>
      <c r="U367" s="6">
        <v>1942.2916031557211</v>
      </c>
      <c r="V367" s="6">
        <v>1992.3381569775702</v>
      </c>
      <c r="W367" s="6">
        <v>2037.0539275296246</v>
      </c>
      <c r="X367" s="6">
        <v>2214.9574819081918</v>
      </c>
      <c r="Y367" s="6">
        <v>2359.109560471069</v>
      </c>
      <c r="Z367" s="6">
        <v>2512.8579382783082</v>
      </c>
      <c r="AA367" s="108">
        <v>2512.8579382783082</v>
      </c>
      <c r="AB367" s="21">
        <v>2.8084207291216678</v>
      </c>
      <c r="AC367" s="22">
        <v>2.7838864252740305</v>
      </c>
      <c r="AD367" s="22">
        <v>2.7325741176970868</v>
      </c>
      <c r="AE367" s="22">
        <v>2.6885370790642931</v>
      </c>
      <c r="AF367" s="22">
        <v>2.6746154448259678</v>
      </c>
      <c r="AG367" s="22">
        <v>2.668619116725623</v>
      </c>
      <c r="AH367" s="22">
        <v>2.6976465558259117</v>
      </c>
      <c r="AI367" s="23">
        <v>2.6976465558259117</v>
      </c>
    </row>
    <row r="368" spans="1:35" x14ac:dyDescent="0.3">
      <c r="A368" s="116">
        <v>548</v>
      </c>
      <c r="B368" s="118" t="s">
        <v>2</v>
      </c>
      <c r="C368" s="146" t="s">
        <v>245</v>
      </c>
      <c r="D368" s="107">
        <v>13145.58393624145</v>
      </c>
      <c r="E368" s="6">
        <v>13259.134885960793</v>
      </c>
      <c r="F368" s="6">
        <v>13326.163798606332</v>
      </c>
      <c r="G368" s="6">
        <v>13498.866456219272</v>
      </c>
      <c r="H368" s="6">
        <v>13624.43348956591</v>
      </c>
      <c r="I368" s="6">
        <v>13729.459876640369</v>
      </c>
      <c r="J368" s="6">
        <v>13890.159668521614</v>
      </c>
      <c r="K368" s="108">
        <v>14066.673207348374</v>
      </c>
      <c r="L368" s="13">
        <v>843.78755465747088</v>
      </c>
      <c r="M368" s="6">
        <v>862.59685619656364</v>
      </c>
      <c r="N368" s="6">
        <v>895.06218875838715</v>
      </c>
      <c r="O368" s="6">
        <v>924.57336833561988</v>
      </c>
      <c r="P368" s="6">
        <v>997.76636603324721</v>
      </c>
      <c r="Q368" s="6">
        <v>1055.9946975689893</v>
      </c>
      <c r="R368" s="6">
        <v>1107.6111829874835</v>
      </c>
      <c r="S368" s="25">
        <v>1188.6020895642096</v>
      </c>
      <c r="T368" s="107">
        <v>2142.8460132251444</v>
      </c>
      <c r="U368" s="6">
        <v>2174.2348675692187</v>
      </c>
      <c r="V368" s="6">
        <v>2221.0611402897789</v>
      </c>
      <c r="W368" s="6">
        <v>2262.9988532361904</v>
      </c>
      <c r="X368" s="6">
        <v>2431.2439198317911</v>
      </c>
      <c r="Y368" s="6">
        <v>2568.0956992260481</v>
      </c>
      <c r="Z368" s="6">
        <v>2720.4097226267941</v>
      </c>
      <c r="AA368" s="108">
        <v>2934.2070030663699</v>
      </c>
      <c r="AB368" s="21">
        <v>2.5395563153275189</v>
      </c>
      <c r="AC368" s="22">
        <v>2.5205689679371686</v>
      </c>
      <c r="AD368" s="22">
        <v>2.4814601356033057</v>
      </c>
      <c r="AE368" s="22">
        <v>2.4476141437103589</v>
      </c>
      <c r="AF368" s="22">
        <v>2.4366865857560667</v>
      </c>
      <c r="AG368" s="22">
        <v>2.4319210173479791</v>
      </c>
      <c r="AH368" s="22">
        <v>2.4561053232500054</v>
      </c>
      <c r="AI368" s="23">
        <v>2.4686200948394519</v>
      </c>
    </row>
    <row r="369" spans="1:35" x14ac:dyDescent="0.3">
      <c r="A369" s="116">
        <v>549</v>
      </c>
      <c r="B369" s="118" t="s">
        <v>2</v>
      </c>
      <c r="C369" s="146" t="s">
        <v>245</v>
      </c>
      <c r="D369" s="107">
        <v>3753.7516342899066</v>
      </c>
      <c r="E369" s="6">
        <v>3808.7372914044045</v>
      </c>
      <c r="F369" s="6">
        <v>3841.5734704759975</v>
      </c>
      <c r="G369" s="6">
        <v>3926.7734740375276</v>
      </c>
      <c r="H369" s="6">
        <v>3989.0123295965682</v>
      </c>
      <c r="I369" s="6">
        <v>4041.4324736261105</v>
      </c>
      <c r="J369" s="6">
        <v>4115.488053539575</v>
      </c>
      <c r="K369" s="108">
        <v>4204.1782970338536</v>
      </c>
      <c r="L369" s="13">
        <v>128.31122999254612</v>
      </c>
      <c r="M369" s="6">
        <v>148.23683054953383</v>
      </c>
      <c r="N369" s="6">
        <v>177.42905518347607</v>
      </c>
      <c r="O369" s="6">
        <v>203.5356863829746</v>
      </c>
      <c r="P369" s="6">
        <v>267.30907128983324</v>
      </c>
      <c r="Q369" s="6">
        <v>319.18562206873088</v>
      </c>
      <c r="R369" s="6">
        <v>363.29782728234329</v>
      </c>
      <c r="S369" s="25">
        <v>409.56496824360806</v>
      </c>
      <c r="T369" s="107">
        <v>704.3344173345024</v>
      </c>
      <c r="U369" s="6">
        <v>823.9182774433325</v>
      </c>
      <c r="V369" s="6">
        <v>916.76495291782271</v>
      </c>
      <c r="W369" s="6">
        <v>994.01432671631596</v>
      </c>
      <c r="X369" s="6">
        <v>1286.5113133561097</v>
      </c>
      <c r="Y369" s="6">
        <v>1527.3284760662957</v>
      </c>
      <c r="Z369" s="6">
        <v>1783.4522499176205</v>
      </c>
      <c r="AA369" s="108">
        <v>2027.5648962984205</v>
      </c>
      <c r="AB369" s="21">
        <v>5.4892655722762438</v>
      </c>
      <c r="AC369" s="22">
        <v>5.5581212468517895</v>
      </c>
      <c r="AD369" s="22">
        <v>5.1669381430781627</v>
      </c>
      <c r="AE369" s="22">
        <v>4.8837348593797429</v>
      </c>
      <c r="AF369" s="22">
        <v>4.8128232504357982</v>
      </c>
      <c r="AG369" s="22">
        <v>4.785079184229085</v>
      </c>
      <c r="AH369" s="22">
        <v>4.9090639029106535</v>
      </c>
      <c r="AI369" s="23">
        <v>4.9505330130980116</v>
      </c>
    </row>
    <row r="370" spans="1:35" x14ac:dyDescent="0.3">
      <c r="A370" s="116">
        <v>550</v>
      </c>
      <c r="B370" s="118" t="s">
        <v>2</v>
      </c>
      <c r="C370" s="146" t="s">
        <v>245</v>
      </c>
      <c r="D370" s="107">
        <v>2719.9698454156196</v>
      </c>
      <c r="E370" s="6">
        <v>2768.8700740850554</v>
      </c>
      <c r="F370" s="6">
        <v>2798.2938714700676</v>
      </c>
      <c r="G370" s="6">
        <v>2874.3570436397808</v>
      </c>
      <c r="H370" s="6">
        <v>2930.2774936541878</v>
      </c>
      <c r="I370" s="6">
        <v>2977.3431882275695</v>
      </c>
      <c r="J370" s="6">
        <v>3042.3917476269062</v>
      </c>
      <c r="K370" s="108">
        <v>3122.221244634105</v>
      </c>
      <c r="L370" s="13">
        <v>322.1032991751004</v>
      </c>
      <c r="M370" s="6">
        <v>346.95867771770031</v>
      </c>
      <c r="N370" s="6">
        <v>378.62708743634636</v>
      </c>
      <c r="O370" s="6">
        <v>405.94467691439161</v>
      </c>
      <c r="P370" s="6">
        <v>472.77536630112223</v>
      </c>
      <c r="Q370" s="6">
        <v>526.29796342091015</v>
      </c>
      <c r="R370" s="6">
        <v>572.45901078449754</v>
      </c>
      <c r="S370" s="25">
        <v>639.89885975083325</v>
      </c>
      <c r="T370" s="107">
        <v>1823.7087619582564</v>
      </c>
      <c r="U370" s="6">
        <v>1978.6142836156919</v>
      </c>
      <c r="V370" s="6">
        <v>2081.9572182549227</v>
      </c>
      <c r="W370" s="6">
        <v>2167.979976917547</v>
      </c>
      <c r="X370" s="6">
        <v>2503.1724105729531</v>
      </c>
      <c r="Y370" s="6">
        <v>2776.5038148703384</v>
      </c>
      <c r="Z370" s="6">
        <v>3071.994798283401</v>
      </c>
      <c r="AA370" s="108">
        <v>3460.9607609688646</v>
      </c>
      <c r="AB370" s="21">
        <v>5.6618754499837012</v>
      </c>
      <c r="AC370" s="22">
        <v>5.7027375612307729</v>
      </c>
      <c r="AD370" s="22">
        <v>5.4987011952887155</v>
      </c>
      <c r="AE370" s="22">
        <v>5.3405798873789534</v>
      </c>
      <c r="AF370" s="22">
        <v>5.2946337499712737</v>
      </c>
      <c r="AG370" s="22">
        <v>5.2755359280191847</v>
      </c>
      <c r="AH370" s="22">
        <v>5.3663139900157057</v>
      </c>
      <c r="AI370" s="23">
        <v>5.4086059198738212</v>
      </c>
    </row>
    <row r="371" spans="1:35" x14ac:dyDescent="0.3">
      <c r="A371" s="116">
        <v>551</v>
      </c>
      <c r="B371" s="118" t="s">
        <v>2</v>
      </c>
      <c r="C371" s="146" t="s">
        <v>245</v>
      </c>
      <c r="D371" s="107">
        <v>11.648783020715666</v>
      </c>
      <c r="E371" s="6">
        <v>29.077354617642293</v>
      </c>
      <c r="F371" s="6">
        <v>29.077354617642293</v>
      </c>
      <c r="G371" s="6">
        <v>29.077354617642293</v>
      </c>
      <c r="H371" s="6">
        <v>29.077354617642293</v>
      </c>
      <c r="I371" s="6">
        <v>29.077354617642293</v>
      </c>
      <c r="J371" s="6">
        <v>29.077354617642293</v>
      </c>
      <c r="K371" s="108">
        <v>29.077354617642293</v>
      </c>
      <c r="L371" s="13">
        <v>247.41211216749349</v>
      </c>
      <c r="M371" s="6">
        <v>247.41211216749349</v>
      </c>
      <c r="N371" s="6">
        <v>247.41211216749349</v>
      </c>
      <c r="O371" s="6">
        <v>247.41211216749349</v>
      </c>
      <c r="P371" s="6">
        <v>247.41211216749349</v>
      </c>
      <c r="Q371" s="6">
        <v>247.41211216749349</v>
      </c>
      <c r="R371" s="6">
        <v>247.41211216749349</v>
      </c>
      <c r="S371" s="25">
        <v>247.41211216749349</v>
      </c>
      <c r="T371" s="107">
        <v>658.14021756193665</v>
      </c>
      <c r="U371" s="6">
        <v>658.14021756193665</v>
      </c>
      <c r="V371" s="6">
        <v>658.14021756193665</v>
      </c>
      <c r="W371" s="6">
        <v>658.14021756193665</v>
      </c>
      <c r="X371" s="6">
        <v>658.14021756193665</v>
      </c>
      <c r="Y371" s="6">
        <v>658.14021756193665</v>
      </c>
      <c r="Z371" s="6">
        <v>658.14021756193665</v>
      </c>
      <c r="AA371" s="108">
        <v>658.14021756193665</v>
      </c>
      <c r="AB371" s="21">
        <v>2.6600970008953633</v>
      </c>
      <c r="AC371" s="22">
        <v>2.6600970008953633</v>
      </c>
      <c r="AD371" s="22">
        <v>2.6600970008953633</v>
      </c>
      <c r="AE371" s="22">
        <v>2.6600970008953633</v>
      </c>
      <c r="AF371" s="22">
        <v>2.6600970008953633</v>
      </c>
      <c r="AG371" s="22">
        <v>2.6600970008953633</v>
      </c>
      <c r="AH371" s="22">
        <v>2.6600970008953633</v>
      </c>
      <c r="AI371" s="23">
        <v>2.6600970008953633</v>
      </c>
    </row>
    <row r="372" spans="1:35" x14ac:dyDescent="0.3">
      <c r="A372" s="116">
        <v>552</v>
      </c>
      <c r="B372" s="118" t="s">
        <v>2</v>
      </c>
      <c r="C372" s="146" t="s">
        <v>245</v>
      </c>
      <c r="D372" s="107">
        <v>207.07259752074705</v>
      </c>
      <c r="E372" s="6">
        <v>239.59405620866494</v>
      </c>
      <c r="F372" s="6">
        <v>259.26135061177479</v>
      </c>
      <c r="G372" s="6">
        <v>310.58265399981047</v>
      </c>
      <c r="H372" s="6">
        <v>348.40855269165826</v>
      </c>
      <c r="I372" s="6">
        <v>380.29441904394486</v>
      </c>
      <c r="J372" s="6">
        <v>421.44898025725519</v>
      </c>
      <c r="K372" s="108">
        <v>421.44898025725519</v>
      </c>
      <c r="L372" s="13">
        <v>999.12749484343453</v>
      </c>
      <c r="M372" s="6">
        <v>1024.0225960172847</v>
      </c>
      <c r="N372" s="6">
        <v>1058.234934612866</v>
      </c>
      <c r="O372" s="6">
        <v>1088.2072486329628</v>
      </c>
      <c r="P372" s="6">
        <v>1161.2615611806434</v>
      </c>
      <c r="Q372" s="6">
        <v>1218.8095371169757</v>
      </c>
      <c r="R372" s="6">
        <v>1256.7063494290794</v>
      </c>
      <c r="S372" s="25">
        <v>1256.7063494290794</v>
      </c>
      <c r="T372" s="107">
        <v>1914.4586325556056</v>
      </c>
      <c r="U372" s="6">
        <v>1947.7398914891694</v>
      </c>
      <c r="V372" s="6">
        <v>1986.894591984222</v>
      </c>
      <c r="W372" s="6">
        <v>2021.2235910570666</v>
      </c>
      <c r="X372" s="6">
        <v>2158.439890807967</v>
      </c>
      <c r="Y372" s="6">
        <v>2269.453565625261</v>
      </c>
      <c r="Z372" s="6">
        <v>2361.4211269817561</v>
      </c>
      <c r="AA372" s="108">
        <v>2361.4211269817561</v>
      </c>
      <c r="AB372" s="21">
        <v>1.9161304662680767</v>
      </c>
      <c r="AC372" s="22">
        <v>1.902047766391566</v>
      </c>
      <c r="AD372" s="22">
        <v>1.8775552828551132</v>
      </c>
      <c r="AE372" s="22">
        <v>1.8573884649235575</v>
      </c>
      <c r="AF372" s="22">
        <v>1.858702606683633</v>
      </c>
      <c r="AG372" s="22">
        <v>1.8620247844413196</v>
      </c>
      <c r="AH372" s="22">
        <v>1.8790556187247305</v>
      </c>
      <c r="AI372" s="23">
        <v>1.8790556187247305</v>
      </c>
    </row>
    <row r="373" spans="1:35" x14ac:dyDescent="0.3">
      <c r="A373" s="116">
        <v>553</v>
      </c>
      <c r="B373" s="118" t="s">
        <v>2</v>
      </c>
      <c r="C373" s="146" t="s">
        <v>245</v>
      </c>
      <c r="D373" s="107">
        <v>872.84603414813171</v>
      </c>
      <c r="E373" s="6">
        <v>909.97701319614316</v>
      </c>
      <c r="F373" s="6">
        <v>932.43226263830149</v>
      </c>
      <c r="G373" s="6">
        <v>990.79149361959458</v>
      </c>
      <c r="H373" s="6">
        <v>1033.8112149655083</v>
      </c>
      <c r="I373" s="6">
        <v>1070.1804089555976</v>
      </c>
      <c r="J373" s="6">
        <v>1118.2083299392207</v>
      </c>
      <c r="K373" s="108">
        <v>1180.2373022975987</v>
      </c>
      <c r="L373" s="13">
        <v>1226.768799125789</v>
      </c>
      <c r="M373" s="6">
        <v>1248.0305505597012</v>
      </c>
      <c r="N373" s="6">
        <v>1282.9360497435512</v>
      </c>
      <c r="O373" s="6">
        <v>1314.3601942788137</v>
      </c>
      <c r="P373" s="6">
        <v>1391.5241337479742</v>
      </c>
      <c r="Q373" s="6">
        <v>1452.5241773798773</v>
      </c>
      <c r="R373" s="6">
        <v>1504.9772081900778</v>
      </c>
      <c r="S373" s="25">
        <v>1581.5746082260011</v>
      </c>
      <c r="T373" s="107">
        <v>4132.913739259734</v>
      </c>
      <c r="U373" s="6">
        <v>4180.0825189295538</v>
      </c>
      <c r="V373" s="6">
        <v>4246.9822914429678</v>
      </c>
      <c r="W373" s="6">
        <v>4306.5553333135431</v>
      </c>
      <c r="X373" s="6">
        <v>4543.9986090851362</v>
      </c>
      <c r="Y373" s="6">
        <v>4736.1280958473462</v>
      </c>
      <c r="Z373" s="6">
        <v>4943.6541610288741</v>
      </c>
      <c r="AA373" s="108">
        <v>5214.0818252917998</v>
      </c>
      <c r="AB373" s="21">
        <v>3.3689426583109228</v>
      </c>
      <c r="AC373" s="22">
        <v>3.3493431046659254</v>
      </c>
      <c r="AD373" s="22">
        <v>3.3103616445199324</v>
      </c>
      <c r="AE373" s="22">
        <v>3.2765412038946748</v>
      </c>
      <c r="AF373" s="22">
        <v>3.265483148212593</v>
      </c>
      <c r="AG373" s="22">
        <v>3.2606191136801375</v>
      </c>
      <c r="AH373" s="22">
        <v>3.284869786815066</v>
      </c>
      <c r="AI373" s="23">
        <v>3.2967662721521935</v>
      </c>
    </row>
    <row r="374" spans="1:35" x14ac:dyDescent="0.3">
      <c r="A374" s="116">
        <v>554</v>
      </c>
      <c r="B374" s="118" t="s">
        <v>2</v>
      </c>
      <c r="C374" s="146" t="s">
        <v>245</v>
      </c>
      <c r="D374" s="107">
        <v>167.90275574116725</v>
      </c>
      <c r="E374" s="6">
        <v>210.98076969055762</v>
      </c>
      <c r="F374" s="6">
        <v>236.8769837488511</v>
      </c>
      <c r="G374" s="6">
        <v>266.60927310265703</v>
      </c>
      <c r="H374" s="6">
        <v>266.60927310265703</v>
      </c>
      <c r="I374" s="6">
        <v>266.60927310265703</v>
      </c>
      <c r="J374" s="6">
        <v>266.60927310265703</v>
      </c>
      <c r="K374" s="108">
        <v>266.60927310265703</v>
      </c>
      <c r="L374" s="13">
        <v>630.51013927821668</v>
      </c>
      <c r="M374" s="6">
        <v>657.49284620957224</v>
      </c>
      <c r="N374" s="6">
        <v>698.02732723567101</v>
      </c>
      <c r="O374" s="6">
        <v>698.02732723567101</v>
      </c>
      <c r="P374" s="6">
        <v>698.02732723567101</v>
      </c>
      <c r="Q374" s="6">
        <v>698.02732723567101</v>
      </c>
      <c r="R374" s="6">
        <v>698.02732723567101</v>
      </c>
      <c r="S374" s="25">
        <v>698.02732723567101</v>
      </c>
      <c r="T374" s="107">
        <v>2161.9586080454715</v>
      </c>
      <c r="U374" s="6">
        <v>2223.7287863861288</v>
      </c>
      <c r="V374" s="6">
        <v>2302.1776310994696</v>
      </c>
      <c r="W374" s="6">
        <v>2302.1776310994696</v>
      </c>
      <c r="X374" s="6">
        <v>2302.1776310994696</v>
      </c>
      <c r="Y374" s="6">
        <v>2302.1776310994696</v>
      </c>
      <c r="Z374" s="6">
        <v>2302.1776310994696</v>
      </c>
      <c r="AA374" s="108">
        <v>2302.1776310994696</v>
      </c>
      <c r="AB374" s="21">
        <v>3.4289037929198045</v>
      </c>
      <c r="AC374" s="22">
        <v>3.3821338121104478</v>
      </c>
      <c r="AD374" s="22">
        <v>3.2981196312421712</v>
      </c>
      <c r="AE374" s="22">
        <v>3.2981196312421712</v>
      </c>
      <c r="AF374" s="22">
        <v>3.2981196312421712</v>
      </c>
      <c r="AG374" s="22">
        <v>3.2981196312421712</v>
      </c>
      <c r="AH374" s="22">
        <v>3.2981196312421712</v>
      </c>
      <c r="AI374" s="23">
        <v>3.2981196312421712</v>
      </c>
    </row>
    <row r="375" spans="1:35" x14ac:dyDescent="0.3">
      <c r="A375" s="116">
        <v>555</v>
      </c>
      <c r="B375" s="118" t="s">
        <v>2</v>
      </c>
      <c r="C375" s="146" t="s">
        <v>245</v>
      </c>
      <c r="D375" s="107">
        <v>197.95056504006214</v>
      </c>
      <c r="E375" s="6">
        <v>241.1332237247928</v>
      </c>
      <c r="F375" s="6">
        <v>267.10384051475427</v>
      </c>
      <c r="G375" s="6">
        <v>334.37028909859191</v>
      </c>
      <c r="H375" s="6">
        <v>334.37028909859191</v>
      </c>
      <c r="I375" s="6">
        <v>334.37028909859191</v>
      </c>
      <c r="J375" s="6">
        <v>334.37028909859191</v>
      </c>
      <c r="K375" s="108">
        <v>334.37028909859191</v>
      </c>
      <c r="L375" s="13">
        <v>679.94531103466113</v>
      </c>
      <c r="M375" s="6">
        <v>701.807611778009</v>
      </c>
      <c r="N375" s="6">
        <v>741.21475942621521</v>
      </c>
      <c r="O375" s="6">
        <v>747.74061330088887</v>
      </c>
      <c r="P375" s="6">
        <v>747.74061330088887</v>
      </c>
      <c r="Q375" s="6">
        <v>747.74061330088887</v>
      </c>
      <c r="R375" s="6">
        <v>747.74061330088887</v>
      </c>
      <c r="S375" s="25">
        <v>747.74061330088887</v>
      </c>
      <c r="T375" s="107">
        <v>2036.3862026587815</v>
      </c>
      <c r="U375" s="6">
        <v>2079.4839440721671</v>
      </c>
      <c r="V375" s="6">
        <v>2146.3004325056945</v>
      </c>
      <c r="W375" s="6">
        <v>2157.1221120832079</v>
      </c>
      <c r="X375" s="6">
        <v>2157.1221120832079</v>
      </c>
      <c r="Y375" s="6">
        <v>2157.1221120832079</v>
      </c>
      <c r="Z375" s="6">
        <v>2157.1221120832079</v>
      </c>
      <c r="AA375" s="108">
        <v>2157.1221120832079</v>
      </c>
      <c r="AB375" s="21">
        <v>2.9949264589530702</v>
      </c>
      <c r="AC375" s="22">
        <v>2.9630398832578284</v>
      </c>
      <c r="AD375" s="22">
        <v>2.8956525827510178</v>
      </c>
      <c r="AE375" s="22">
        <v>2.8848534822264464</v>
      </c>
      <c r="AF375" s="22">
        <v>2.8848534822264464</v>
      </c>
      <c r="AG375" s="22">
        <v>2.8848534822264464</v>
      </c>
      <c r="AH375" s="22">
        <v>2.8848534822264464</v>
      </c>
      <c r="AI375" s="23">
        <v>2.8848534822264464</v>
      </c>
    </row>
    <row r="376" spans="1:35" x14ac:dyDescent="0.3">
      <c r="A376" s="116">
        <v>556</v>
      </c>
      <c r="B376" s="118" t="s">
        <v>2</v>
      </c>
      <c r="C376" s="146" t="s">
        <v>245</v>
      </c>
      <c r="D376" s="107">
        <v>297.46621416429753</v>
      </c>
      <c r="E376" s="6">
        <v>333.97551357446832</v>
      </c>
      <c r="F376" s="6">
        <v>355.9433473103536</v>
      </c>
      <c r="G376" s="6">
        <v>412.97048530690216</v>
      </c>
      <c r="H376" s="6">
        <v>455.25117359591781</v>
      </c>
      <c r="I376" s="6">
        <v>455.25117359591781</v>
      </c>
      <c r="J376" s="6">
        <v>455.25117359591781</v>
      </c>
      <c r="K376" s="108">
        <v>455.25117359591781</v>
      </c>
      <c r="L376" s="13">
        <v>834.57142845368776</v>
      </c>
      <c r="M376" s="6">
        <v>854.44691578519382</v>
      </c>
      <c r="N376" s="6">
        <v>888.89651531819936</v>
      </c>
      <c r="O376" s="6">
        <v>920.13908736843337</v>
      </c>
      <c r="P376" s="6">
        <v>941.61585503365416</v>
      </c>
      <c r="Q376" s="6">
        <v>941.61585503365416</v>
      </c>
      <c r="R376" s="6">
        <v>941.61585503365416</v>
      </c>
      <c r="S376" s="25">
        <v>941.61585503365416</v>
      </c>
      <c r="T376" s="107">
        <v>1916.3383146578074</v>
      </c>
      <c r="U376" s="6">
        <v>1946.3126680048019</v>
      </c>
      <c r="V376" s="6">
        <v>1991.2164426505221</v>
      </c>
      <c r="W376" s="6">
        <v>2031.2961846679859</v>
      </c>
      <c r="X376" s="6">
        <v>2075.8226829089044</v>
      </c>
      <c r="Y376" s="6">
        <v>2075.8226829089044</v>
      </c>
      <c r="Z376" s="6">
        <v>2075.8226829089044</v>
      </c>
      <c r="AA376" s="108">
        <v>2075.8226829089044</v>
      </c>
      <c r="AB376" s="21">
        <v>2.2961944889587715</v>
      </c>
      <c r="AC376" s="22">
        <v>2.2778625939754704</v>
      </c>
      <c r="AD376" s="22">
        <v>2.2400992785281919</v>
      </c>
      <c r="AE376" s="22">
        <v>2.2075968867678735</v>
      </c>
      <c r="AF376" s="22">
        <v>2.2045324235058814</v>
      </c>
      <c r="AG376" s="22">
        <v>2.2045324235058814</v>
      </c>
      <c r="AH376" s="22">
        <v>2.2045324235058814</v>
      </c>
      <c r="AI376" s="23">
        <v>2.2045324235058814</v>
      </c>
    </row>
    <row r="377" spans="1:35" x14ac:dyDescent="0.3">
      <c r="A377" s="131">
        <v>557</v>
      </c>
      <c r="B377" s="132" t="s">
        <v>2</v>
      </c>
      <c r="C377" s="159" t="s">
        <v>245</v>
      </c>
      <c r="D377" s="107">
        <v>312.65884917488239</v>
      </c>
      <c r="E377" s="6">
        <v>351.18948318835908</v>
      </c>
      <c r="F377" s="6">
        <v>374.42413726557936</v>
      </c>
      <c r="G377" s="6">
        <v>434.64343488633421</v>
      </c>
      <c r="H377" s="6">
        <v>479.24002766170616</v>
      </c>
      <c r="I377" s="6">
        <v>511.20829953977147</v>
      </c>
      <c r="J377" s="6">
        <v>511.20829953977147</v>
      </c>
      <c r="K377" s="108">
        <v>511.20829953977147</v>
      </c>
      <c r="L377" s="13">
        <v>982.02944771421687</v>
      </c>
      <c r="M377" s="6">
        <v>1003.681419859724</v>
      </c>
      <c r="N377" s="6">
        <v>1040.7909056885667</v>
      </c>
      <c r="O377" s="6">
        <v>1074.3326980192105</v>
      </c>
      <c r="P377" s="6">
        <v>1156.8629563016052</v>
      </c>
      <c r="Q377" s="6">
        <v>1156.8629563016052</v>
      </c>
      <c r="R377" s="6">
        <v>1156.8629563016052</v>
      </c>
      <c r="S377" s="25">
        <v>1156.8629563016052</v>
      </c>
      <c r="T377" s="107">
        <v>3350.290648477006</v>
      </c>
      <c r="U377" s="6">
        <v>3398.942482445309</v>
      </c>
      <c r="V377" s="6">
        <v>3470.8549211654959</v>
      </c>
      <c r="W377" s="6">
        <v>3534.9124394317737</v>
      </c>
      <c r="X377" s="6">
        <v>3789.9375360156282</v>
      </c>
      <c r="Y377" s="6">
        <v>3789.9375360156282</v>
      </c>
      <c r="Z377" s="6">
        <v>3789.9375360156282</v>
      </c>
      <c r="AA377" s="108">
        <v>3789.9375360156282</v>
      </c>
      <c r="AB377" s="21">
        <v>3.4115989660749801</v>
      </c>
      <c r="AC377" s="22">
        <v>3.386475444489498</v>
      </c>
      <c r="AD377" s="22">
        <v>3.3348244130450455</v>
      </c>
      <c r="AE377" s="22">
        <v>3.2903331025381903</v>
      </c>
      <c r="AF377" s="22">
        <v>3.276047102529537</v>
      </c>
      <c r="AG377" s="22">
        <v>3.276047102529537</v>
      </c>
      <c r="AH377" s="22">
        <v>3.276047102529537</v>
      </c>
      <c r="AI377" s="23">
        <v>3.276047102529537</v>
      </c>
    </row>
    <row r="378" spans="1:35" x14ac:dyDescent="0.3">
      <c r="A378" s="133">
        <v>558</v>
      </c>
      <c r="B378" s="134" t="s">
        <v>2</v>
      </c>
      <c r="C378" s="146" t="s">
        <v>245</v>
      </c>
      <c r="D378" s="107">
        <v>1329.1748293573876</v>
      </c>
      <c r="E378" s="6">
        <v>1378.9663575712509</v>
      </c>
      <c r="F378" s="6">
        <v>1408.8585100053979</v>
      </c>
      <c r="G378" s="6">
        <v>1486.6317735855091</v>
      </c>
      <c r="H378" s="6">
        <v>1544.0244465398187</v>
      </c>
      <c r="I378" s="6">
        <v>1592.4024582071738</v>
      </c>
      <c r="J378" s="6">
        <v>1661.4089063834581</v>
      </c>
      <c r="K378" s="108">
        <v>1743.7618695553119</v>
      </c>
      <c r="L378" s="13">
        <v>904.20438199338207</v>
      </c>
      <c r="M378" s="6">
        <v>927.385511342521</v>
      </c>
      <c r="N378" s="6">
        <v>968.06909295734386</v>
      </c>
      <c r="O378" s="6">
        <v>1005.1649589946056</v>
      </c>
      <c r="P378" s="6">
        <v>1096.6345666627014</v>
      </c>
      <c r="Q378" s="6">
        <v>1169.1702380589772</v>
      </c>
      <c r="R378" s="6">
        <v>1230.8638271969</v>
      </c>
      <c r="S378" s="25">
        <v>1270.4445416424528</v>
      </c>
      <c r="T378" s="107">
        <v>3252.3852057876488</v>
      </c>
      <c r="U378" s="6">
        <v>3307.345176649319</v>
      </c>
      <c r="V378" s="6">
        <v>3390.3703029781209</v>
      </c>
      <c r="W378" s="6">
        <v>3464.7710277452738</v>
      </c>
      <c r="X378" s="6">
        <v>3760.8747487180472</v>
      </c>
      <c r="Y378" s="6">
        <v>4000.8105221741412</v>
      </c>
      <c r="Z378" s="6">
        <v>4256.9710817156474</v>
      </c>
      <c r="AA378" s="108">
        <v>4404.0983766591307</v>
      </c>
      <c r="AB378" s="21">
        <v>3.5969580224965703</v>
      </c>
      <c r="AC378" s="22">
        <v>3.5663110283677728</v>
      </c>
      <c r="AD378" s="22">
        <v>3.5021986835887047</v>
      </c>
      <c r="AE378" s="22">
        <v>3.4469675815309317</v>
      </c>
      <c r="AF378" s="22">
        <v>3.4294694541347632</v>
      </c>
      <c r="AG378" s="22">
        <v>3.4219229945642233</v>
      </c>
      <c r="AH378" s="22">
        <v>3.4585231831942234</v>
      </c>
      <c r="AI378" s="23">
        <v>3.4665805804993548</v>
      </c>
    </row>
    <row r="379" spans="1:35" x14ac:dyDescent="0.3">
      <c r="A379" s="133">
        <v>559</v>
      </c>
      <c r="B379" s="134" t="s">
        <v>2</v>
      </c>
      <c r="C379" s="146" t="s">
        <v>245</v>
      </c>
      <c r="D379" s="107">
        <v>214.79689582131903</v>
      </c>
      <c r="E379" s="6">
        <v>257.55238792477087</v>
      </c>
      <c r="F379" s="6">
        <v>283.33780866259326</v>
      </c>
      <c r="G379" s="6">
        <v>350.41214676997606</v>
      </c>
      <c r="H379" s="6">
        <v>399.98826321035534</v>
      </c>
      <c r="I379" s="6">
        <v>399.98826321035534</v>
      </c>
      <c r="J379" s="6">
        <v>399.98826321035534</v>
      </c>
      <c r="K379" s="108">
        <v>399.98826321035534</v>
      </c>
      <c r="L379" s="13">
        <v>1576.981594869545</v>
      </c>
      <c r="M379" s="6">
        <v>1604.5847209166866</v>
      </c>
      <c r="N379" s="6">
        <v>1649.7490358704958</v>
      </c>
      <c r="O379" s="6">
        <v>1690.3208496275402</v>
      </c>
      <c r="P379" s="6">
        <v>1705.509859585959</v>
      </c>
      <c r="Q379" s="6">
        <v>1705.509859585959</v>
      </c>
      <c r="R379" s="6">
        <v>1705.509859585959</v>
      </c>
      <c r="S379" s="25">
        <v>1705.509859585959</v>
      </c>
      <c r="T379" s="107">
        <v>4814.5849028514012</v>
      </c>
      <c r="U379" s="6">
        <v>4869.9932208290984</v>
      </c>
      <c r="V379" s="6">
        <v>4948.4322627764923</v>
      </c>
      <c r="W379" s="6">
        <v>5018.1246018525108</v>
      </c>
      <c r="X379" s="6">
        <v>5060.4724755356892</v>
      </c>
      <c r="Y379" s="6">
        <v>5060.4724755356892</v>
      </c>
      <c r="Z379" s="6">
        <v>5060.4724755356892</v>
      </c>
      <c r="AA379" s="108">
        <v>5060.4724755356892</v>
      </c>
      <c r="AB379" s="21">
        <v>3.0530381067952068</v>
      </c>
      <c r="AC379" s="22">
        <v>3.0350489801790643</v>
      </c>
      <c r="AD379" s="22">
        <v>2.9995060795204131</v>
      </c>
      <c r="AE379" s="22">
        <v>2.9687408771880484</v>
      </c>
      <c r="AF379" s="22">
        <v>2.9671317624421141</v>
      </c>
      <c r="AG379" s="22">
        <v>2.9671317624421141</v>
      </c>
      <c r="AH379" s="22">
        <v>2.9671317624421141</v>
      </c>
      <c r="AI379" s="23">
        <v>2.9671317624421141</v>
      </c>
    </row>
    <row r="380" spans="1:35" x14ac:dyDescent="0.3">
      <c r="A380" s="133">
        <v>560</v>
      </c>
      <c r="B380" s="134" t="s">
        <v>2</v>
      </c>
      <c r="C380" s="146" t="s">
        <v>245</v>
      </c>
      <c r="D380" s="107">
        <v>1054.3625333154316</v>
      </c>
      <c r="E380" s="6">
        <v>1102.3227511803216</v>
      </c>
      <c r="F380" s="6">
        <v>1131.419445389399</v>
      </c>
      <c r="G380" s="6">
        <v>1206.6626794694214</v>
      </c>
      <c r="H380" s="6">
        <v>1261.9187207949681</v>
      </c>
      <c r="I380" s="6">
        <v>1308.5666688006518</v>
      </c>
      <c r="J380" s="6">
        <v>1373.9897244999693</v>
      </c>
      <c r="K380" s="108">
        <v>1453.3985314992451</v>
      </c>
      <c r="L380" s="13">
        <v>2342.9440838061814</v>
      </c>
      <c r="M380" s="6">
        <v>2375.6336829670158</v>
      </c>
      <c r="N380" s="6">
        <v>2426.3982152614449</v>
      </c>
      <c r="O380" s="6">
        <v>2471.4805786021107</v>
      </c>
      <c r="P380" s="6">
        <v>2581.3613383171009</v>
      </c>
      <c r="Q380" s="6">
        <v>2667.687015675172</v>
      </c>
      <c r="R380" s="6">
        <v>2740.8725335423533</v>
      </c>
      <c r="S380" s="25">
        <v>2806.5062853292661</v>
      </c>
      <c r="T380" s="107">
        <v>5848.6965690761599</v>
      </c>
      <c r="U380" s="6">
        <v>5902.1499972488518</v>
      </c>
      <c r="V380" s="6">
        <v>5974.3209280523033</v>
      </c>
      <c r="W380" s="6">
        <v>6037.8897285302064</v>
      </c>
      <c r="X380" s="6">
        <v>6289.9935786747856</v>
      </c>
      <c r="Y380" s="6">
        <v>6492.8822629035967</v>
      </c>
      <c r="Z380" s="6">
        <v>6709.0196004155132</v>
      </c>
      <c r="AA380" s="108">
        <v>6881.6893988621632</v>
      </c>
      <c r="AB380" s="21">
        <v>2.4963022419104348</v>
      </c>
      <c r="AC380" s="22">
        <v>2.4844529017947923</v>
      </c>
      <c r="AD380" s="22">
        <v>2.46221782165652</v>
      </c>
      <c r="AE380" s="22">
        <v>2.4430253592950688</v>
      </c>
      <c r="AF380" s="22">
        <v>2.4366962832005146</v>
      </c>
      <c r="AG380" s="22">
        <v>2.4338995634614564</v>
      </c>
      <c r="AH380" s="22">
        <v>2.4477678251402137</v>
      </c>
      <c r="AI380" s="23">
        <v>2.4520484542776595</v>
      </c>
    </row>
    <row r="381" spans="1:35" x14ac:dyDescent="0.3">
      <c r="A381" s="133">
        <v>561</v>
      </c>
      <c r="B381" s="134" t="s">
        <v>2</v>
      </c>
      <c r="C381" s="146" t="s">
        <v>245</v>
      </c>
      <c r="D381" s="107">
        <v>703.09266475183802</v>
      </c>
      <c r="E381" s="6">
        <v>748.21178462415128</v>
      </c>
      <c r="F381" s="6">
        <v>775.56338137869318</v>
      </c>
      <c r="G381" s="6">
        <v>846.65759909842984</v>
      </c>
      <c r="H381" s="6">
        <v>899.02682034726263</v>
      </c>
      <c r="I381" s="6">
        <v>943.10762960078955</v>
      </c>
      <c r="J381" s="6">
        <v>1004.9159509680385</v>
      </c>
      <c r="K381" s="108">
        <v>1060.6995741041333</v>
      </c>
      <c r="L381" s="13">
        <v>2241.5666955645679</v>
      </c>
      <c r="M381" s="6">
        <v>2273.3097211416184</v>
      </c>
      <c r="N381" s="6">
        <v>2322.7325890907123</v>
      </c>
      <c r="O381" s="6">
        <v>2366.7685562105335</v>
      </c>
      <c r="P381" s="6">
        <v>2474.3417155824982</v>
      </c>
      <c r="Q381" s="6">
        <v>2558.7370647086127</v>
      </c>
      <c r="R381" s="6">
        <v>2630.1428388864028</v>
      </c>
      <c r="S381" s="25">
        <v>2630.1428388864028</v>
      </c>
      <c r="T381" s="107">
        <v>6040.8133655798592</v>
      </c>
      <c r="U381" s="6">
        <v>6096.9329633421712</v>
      </c>
      <c r="V381" s="6">
        <v>6172.7823203104363</v>
      </c>
      <c r="W381" s="6">
        <v>6239.8016621778952</v>
      </c>
      <c r="X381" s="6">
        <v>6506.1492501599023</v>
      </c>
      <c r="Y381" s="6">
        <v>6720.1913923310813</v>
      </c>
      <c r="Z381" s="6">
        <v>6947.7489731919959</v>
      </c>
      <c r="AA381" s="108">
        <v>6947.7489731919959</v>
      </c>
      <c r="AB381" s="21">
        <v>2.6949068156361062</v>
      </c>
      <c r="AC381" s="22">
        <v>2.6819631775825039</v>
      </c>
      <c r="AD381" s="22">
        <v>2.6575518633967743</v>
      </c>
      <c r="AE381" s="22">
        <v>2.6364224105497369</v>
      </c>
      <c r="AF381" s="22">
        <v>2.6294465348850391</v>
      </c>
      <c r="AG381" s="22">
        <v>2.6263704407222366</v>
      </c>
      <c r="AH381" s="22">
        <v>2.6415861794539111</v>
      </c>
      <c r="AI381" s="23">
        <v>2.6415861794539111</v>
      </c>
    </row>
    <row r="382" spans="1:35" x14ac:dyDescent="0.3">
      <c r="A382" s="133">
        <v>562</v>
      </c>
      <c r="B382" s="134" t="s">
        <v>2</v>
      </c>
      <c r="C382" s="146" t="s">
        <v>245</v>
      </c>
      <c r="D382" s="107">
        <v>1177.2417079363781</v>
      </c>
      <c r="E382" s="6">
        <v>1225.666511993232</v>
      </c>
      <c r="F382" s="6">
        <v>1255.166929665741</v>
      </c>
      <c r="G382" s="6">
        <v>1331.9451759795993</v>
      </c>
      <c r="H382" s="6">
        <v>1388.2878953388506</v>
      </c>
      <c r="I382" s="6">
        <v>1435.6475039339643</v>
      </c>
      <c r="J382" s="6">
        <v>1502.8300983020104</v>
      </c>
      <c r="K382" s="108">
        <v>1583.3770832359364</v>
      </c>
      <c r="L382" s="13">
        <v>1449.6977065421906</v>
      </c>
      <c r="M382" s="6">
        <v>1483.2417538291863</v>
      </c>
      <c r="N382" s="6">
        <v>1529.5876982096338</v>
      </c>
      <c r="O382" s="6">
        <v>1570.2314787799291</v>
      </c>
      <c r="P382" s="6">
        <v>1669.2204539764437</v>
      </c>
      <c r="Q382" s="6">
        <v>1747.0995267821729</v>
      </c>
      <c r="R382" s="6">
        <v>1813.9324606596676</v>
      </c>
      <c r="S382" s="25">
        <v>1912.2644968469647</v>
      </c>
      <c r="T382" s="107">
        <v>4714.7971482892017</v>
      </c>
      <c r="U382" s="6">
        <v>4787.1649172189873</v>
      </c>
      <c r="V382" s="6">
        <v>4872.7601015981318</v>
      </c>
      <c r="W382" s="6">
        <v>4946.9091561031792</v>
      </c>
      <c r="X382" s="6">
        <v>5239.7872797499649</v>
      </c>
      <c r="Y382" s="6">
        <v>5475.5836746832338</v>
      </c>
      <c r="Z382" s="6">
        <v>5729.7425585431602</v>
      </c>
      <c r="AA382" s="108">
        <v>6063.5745542773529</v>
      </c>
      <c r="AB382" s="21">
        <v>3.2522622661347134</v>
      </c>
      <c r="AC382" s="22">
        <v>3.2275014540686189</v>
      </c>
      <c r="AD382" s="22">
        <v>3.1856689925668507</v>
      </c>
      <c r="AE382" s="22">
        <v>3.1504330558618854</v>
      </c>
      <c r="AF382" s="22">
        <v>3.1390624691110514</v>
      </c>
      <c r="AG382" s="22">
        <v>3.1340994549796624</v>
      </c>
      <c r="AH382" s="22">
        <v>3.1587408477487862</v>
      </c>
      <c r="AI382" s="23">
        <v>3.1708869585118959</v>
      </c>
    </row>
    <row r="383" spans="1:35" x14ac:dyDescent="0.3">
      <c r="A383" s="133">
        <v>563</v>
      </c>
      <c r="B383" s="134" t="s">
        <v>2</v>
      </c>
      <c r="C383" s="146" t="s">
        <v>245</v>
      </c>
      <c r="D383" s="107">
        <v>258.43538913425994</v>
      </c>
      <c r="E383" s="6">
        <v>301.18602918106376</v>
      </c>
      <c r="F383" s="6">
        <v>327.02944804396174</v>
      </c>
      <c r="G383" s="6">
        <v>394.136700396641</v>
      </c>
      <c r="H383" s="6">
        <v>443.6077087241797</v>
      </c>
      <c r="I383" s="6">
        <v>480.68968095705651</v>
      </c>
      <c r="J383" s="6">
        <v>480.68968095705651</v>
      </c>
      <c r="K383" s="108">
        <v>480.68968095705651</v>
      </c>
      <c r="L383" s="13">
        <v>1703.959333677223</v>
      </c>
      <c r="M383" s="6">
        <v>1732.2921929240292</v>
      </c>
      <c r="N383" s="6">
        <v>1778.1845990477239</v>
      </c>
      <c r="O383" s="6">
        <v>1819.3040391933646</v>
      </c>
      <c r="P383" s="6">
        <v>1919.8728303969087</v>
      </c>
      <c r="Q383" s="6">
        <v>1919.8728303969087</v>
      </c>
      <c r="R383" s="6">
        <v>1919.8728303969087</v>
      </c>
      <c r="S383" s="25">
        <v>1919.8728303969087</v>
      </c>
      <c r="T383" s="107">
        <v>4889.0833593173611</v>
      </c>
      <c r="U383" s="6">
        <v>4942.4757873455737</v>
      </c>
      <c r="V383" s="6">
        <v>5017.4022758695028</v>
      </c>
      <c r="W383" s="6">
        <v>5083.8469448520445</v>
      </c>
      <c r="X383" s="6">
        <v>5347.7717826090693</v>
      </c>
      <c r="Y383" s="6">
        <v>5347.7717826090693</v>
      </c>
      <c r="Z383" s="6">
        <v>5347.7717826090693</v>
      </c>
      <c r="AA383" s="108">
        <v>5347.7717826090693</v>
      </c>
      <c r="AB383" s="21">
        <v>2.8692488504209153</v>
      </c>
      <c r="AC383" s="22">
        <v>2.853142101277327</v>
      </c>
      <c r="AD383" s="22">
        <v>2.8216430839388025</v>
      </c>
      <c r="AE383" s="22">
        <v>2.7943910612687364</v>
      </c>
      <c r="AF383" s="22">
        <v>2.785482297545451</v>
      </c>
      <c r="AG383" s="22">
        <v>2.785482297545451</v>
      </c>
      <c r="AH383" s="22">
        <v>2.785482297545451</v>
      </c>
      <c r="AI383" s="23">
        <v>2.785482297545451</v>
      </c>
    </row>
    <row r="384" spans="1:35" x14ac:dyDescent="0.3">
      <c r="A384" s="133">
        <v>564</v>
      </c>
      <c r="B384" s="134" t="s">
        <v>2</v>
      </c>
      <c r="C384" s="146" t="s">
        <v>245</v>
      </c>
      <c r="D384" s="107">
        <v>7897.221693505855</v>
      </c>
      <c r="E384" s="6">
        <v>7989.0749367423068</v>
      </c>
      <c r="F384" s="6">
        <v>8043.6089005875792</v>
      </c>
      <c r="G384" s="6">
        <v>8043.6089005875792</v>
      </c>
      <c r="H384" s="6">
        <v>8043.6089005875792</v>
      </c>
      <c r="I384" s="6">
        <v>8043.6089005875792</v>
      </c>
      <c r="J384" s="6">
        <v>8043.6089005875792</v>
      </c>
      <c r="K384" s="108">
        <v>8043.6089005875792</v>
      </c>
      <c r="L384" s="13">
        <v>6.2971589455453669</v>
      </c>
      <c r="M384" s="6">
        <v>24.471176878468913</v>
      </c>
      <c r="N384" s="6">
        <v>59.029120530552504</v>
      </c>
      <c r="O384" s="6">
        <v>59.029120530552504</v>
      </c>
      <c r="P384" s="6">
        <v>59.029120530552504</v>
      </c>
      <c r="Q384" s="6">
        <v>59.029120530552504</v>
      </c>
      <c r="R384" s="6">
        <v>59.029120530552504</v>
      </c>
      <c r="S384" s="25">
        <v>59.029120530552504</v>
      </c>
      <c r="T384" s="107">
        <v>1151.6855784544628</v>
      </c>
      <c r="U384" s="6">
        <v>1175.9816916722793</v>
      </c>
      <c r="V384" s="6">
        <v>1294.6323880848004</v>
      </c>
      <c r="W384" s="6">
        <v>1294.6323880848004</v>
      </c>
      <c r="X384" s="6">
        <v>1294.6323880848004</v>
      </c>
      <c r="Y384" s="6">
        <v>1294.6323880848004</v>
      </c>
      <c r="Z384" s="6">
        <v>1294.6323880848004</v>
      </c>
      <c r="AA384" s="108">
        <v>1294.6323880848004</v>
      </c>
      <c r="AB384" s="21">
        <v>182.88971080667565</v>
      </c>
      <c r="AC384" s="22">
        <v>48.055788142619846</v>
      </c>
      <c r="AD384" s="22">
        <v>21.932096843874202</v>
      </c>
      <c r="AE384" s="22">
        <v>21.932096843874202</v>
      </c>
      <c r="AF384" s="22">
        <v>21.932096843874202</v>
      </c>
      <c r="AG384" s="22">
        <v>21.932096843874202</v>
      </c>
      <c r="AH384" s="22">
        <v>21.932096843874202</v>
      </c>
      <c r="AI384" s="23">
        <v>21.932096843874202</v>
      </c>
    </row>
    <row r="385" spans="1:35" x14ac:dyDescent="0.3">
      <c r="A385" s="133">
        <v>565</v>
      </c>
      <c r="B385" s="134" t="s">
        <v>2</v>
      </c>
      <c r="C385" s="146" t="s">
        <v>245</v>
      </c>
      <c r="D385" s="107">
        <v>2779.7172773872248</v>
      </c>
      <c r="E385" s="6">
        <v>2829.8868218170128</v>
      </c>
      <c r="F385" s="6">
        <v>2859.5930937008511</v>
      </c>
      <c r="G385" s="6">
        <v>2936.7804432021317</v>
      </c>
      <c r="H385" s="6">
        <v>2993.7143727256635</v>
      </c>
      <c r="I385" s="6">
        <v>3041.6589076950381</v>
      </c>
      <c r="J385" s="6">
        <v>3114.0929103508843</v>
      </c>
      <c r="K385" s="108">
        <v>3195.7202155296786</v>
      </c>
      <c r="L385" s="13">
        <v>0</v>
      </c>
      <c r="M385" s="6">
        <v>0</v>
      </c>
      <c r="N385" s="6">
        <v>0</v>
      </c>
      <c r="O385" s="6">
        <v>0</v>
      </c>
      <c r="P385" s="6">
        <v>0</v>
      </c>
      <c r="Q385" s="6">
        <v>0</v>
      </c>
      <c r="R385" s="6">
        <v>0</v>
      </c>
      <c r="S385" s="25">
        <v>0</v>
      </c>
      <c r="T385" s="107">
        <v>0</v>
      </c>
      <c r="U385" s="6">
        <v>0</v>
      </c>
      <c r="V385" s="6">
        <v>0</v>
      </c>
      <c r="W385" s="6">
        <v>0</v>
      </c>
      <c r="X385" s="6">
        <v>0</v>
      </c>
      <c r="Y385" s="6">
        <v>0</v>
      </c>
      <c r="Z385" s="6">
        <v>0</v>
      </c>
      <c r="AA385" s="108">
        <v>0</v>
      </c>
      <c r="AB385" s="21"/>
      <c r="AC385" s="22"/>
      <c r="AD385" s="22"/>
      <c r="AE385" s="22"/>
      <c r="AF385" s="22"/>
      <c r="AG385" s="22"/>
      <c r="AH385" s="22"/>
      <c r="AI385" s="23"/>
    </row>
    <row r="386" spans="1:35" x14ac:dyDescent="0.3">
      <c r="A386" s="133">
        <v>566</v>
      </c>
      <c r="B386" s="134" t="s">
        <v>2</v>
      </c>
      <c r="C386" s="146" t="s">
        <v>245</v>
      </c>
      <c r="D386" s="107">
        <v>11333.179508418028</v>
      </c>
      <c r="E386" s="6">
        <v>11445.366108954127</v>
      </c>
      <c r="F386" s="6">
        <v>11513.539878585134</v>
      </c>
      <c r="G386" s="6">
        <v>11689.907071310956</v>
      </c>
      <c r="H386" s="6">
        <v>11818.394224258349</v>
      </c>
      <c r="I386" s="6">
        <v>11926.409997075734</v>
      </c>
      <c r="J386" s="6">
        <v>12093.966521128432</v>
      </c>
      <c r="K386" s="108">
        <v>12276.499005988864</v>
      </c>
      <c r="L386" s="13">
        <v>0</v>
      </c>
      <c r="M386" s="6">
        <v>0</v>
      </c>
      <c r="N386" s="6">
        <v>0</v>
      </c>
      <c r="O386" s="6">
        <v>0</v>
      </c>
      <c r="P386" s="6">
        <v>0</v>
      </c>
      <c r="Q386" s="6">
        <v>0</v>
      </c>
      <c r="R386" s="6">
        <v>0</v>
      </c>
      <c r="S386" s="25">
        <v>0</v>
      </c>
      <c r="T386" s="107">
        <v>31.108458179970516</v>
      </c>
      <c r="U386" s="6">
        <v>31.108458179970516</v>
      </c>
      <c r="V386" s="6">
        <v>31.108458179970516</v>
      </c>
      <c r="W386" s="6">
        <v>31.108458179970516</v>
      </c>
      <c r="X386" s="6">
        <v>31.108458179970516</v>
      </c>
      <c r="Y386" s="6">
        <v>31.108458179970516</v>
      </c>
      <c r="Z386" s="6">
        <v>31.108458179970516</v>
      </c>
      <c r="AA386" s="108">
        <v>31.108458179970516</v>
      </c>
      <c r="AB386" s="21"/>
      <c r="AC386" s="22"/>
      <c r="AD386" s="22"/>
      <c r="AE386" s="22"/>
      <c r="AF386" s="22"/>
      <c r="AG386" s="22"/>
      <c r="AH386" s="22"/>
      <c r="AI386" s="23"/>
    </row>
    <row r="387" spans="1:35" x14ac:dyDescent="0.3">
      <c r="A387" s="133">
        <v>567</v>
      </c>
      <c r="B387" s="134" t="s">
        <v>2</v>
      </c>
      <c r="C387" s="146" t="s">
        <v>245</v>
      </c>
      <c r="D387" s="107">
        <v>500.6577058616798</v>
      </c>
      <c r="E387" s="6">
        <v>540.48026018257599</v>
      </c>
      <c r="F387" s="6">
        <v>564.42547646854064</v>
      </c>
      <c r="G387" s="6">
        <v>626.80903687009481</v>
      </c>
      <c r="H387" s="6">
        <v>672.84953980145065</v>
      </c>
      <c r="I387" s="6">
        <v>711.70200404193872</v>
      </c>
      <c r="J387" s="6">
        <v>763.73042110172139</v>
      </c>
      <c r="K387" s="108">
        <v>829.95188831323435</v>
      </c>
      <c r="L387" s="13">
        <v>1293.3297105975557</v>
      </c>
      <c r="M387" s="6">
        <v>1317.1017799134099</v>
      </c>
      <c r="N387" s="6">
        <v>1356.3852303364711</v>
      </c>
      <c r="O387" s="6">
        <v>1391.8148331787693</v>
      </c>
      <c r="P387" s="6">
        <v>1478.8163861013722</v>
      </c>
      <c r="Q387" s="6">
        <v>1547.4946124322785</v>
      </c>
      <c r="R387" s="6">
        <v>1606.1553914131</v>
      </c>
      <c r="S387" s="25">
        <v>1690.1312786508965</v>
      </c>
      <c r="T387" s="107">
        <v>3214.4144793978867</v>
      </c>
      <c r="U387" s="6">
        <v>3253.2406792882662</v>
      </c>
      <c r="V387" s="6">
        <v>3308.7642813827888</v>
      </c>
      <c r="W387" s="6">
        <v>3358.2591222135065</v>
      </c>
      <c r="X387" s="6">
        <v>3555.4058607409092</v>
      </c>
      <c r="Y387" s="6">
        <v>3714.6672245947893</v>
      </c>
      <c r="Z387" s="6">
        <v>3885.5272978766889</v>
      </c>
      <c r="AA387" s="108">
        <v>4103.8686198758496</v>
      </c>
      <c r="AB387" s="21">
        <v>2.4853789819092102</v>
      </c>
      <c r="AC387" s="22">
        <v>2.4699994555486393</v>
      </c>
      <c r="AD387" s="22">
        <v>2.4393986364493232</v>
      </c>
      <c r="AE387" s="22">
        <v>2.4128634371165383</v>
      </c>
      <c r="AF387" s="22">
        <v>2.4042240092524829</v>
      </c>
      <c r="AG387" s="22">
        <v>2.4004395199517057</v>
      </c>
      <c r="AH387" s="22">
        <v>2.4191478101369701</v>
      </c>
      <c r="AI387" s="23">
        <v>2.4281360103291245</v>
      </c>
    </row>
    <row r="388" spans="1:35" x14ac:dyDescent="0.3">
      <c r="A388" s="133">
        <v>568</v>
      </c>
      <c r="B388" s="134" t="s">
        <v>2</v>
      </c>
      <c r="C388" s="146" t="s">
        <v>245</v>
      </c>
      <c r="D388" s="107">
        <v>15.278945170361823</v>
      </c>
      <c r="E388" s="6">
        <v>33.692591977426673</v>
      </c>
      <c r="F388" s="6">
        <v>33.692591977426673</v>
      </c>
      <c r="G388" s="6">
        <v>33.692591977426673</v>
      </c>
      <c r="H388" s="6">
        <v>33.692591977426673</v>
      </c>
      <c r="I388" s="6">
        <v>33.692591977426673</v>
      </c>
      <c r="J388" s="6">
        <v>33.692591977426673</v>
      </c>
      <c r="K388" s="108">
        <v>33.692591977426673</v>
      </c>
      <c r="L388" s="13">
        <v>919.56459233302041</v>
      </c>
      <c r="M388" s="6">
        <v>919.56459233302041</v>
      </c>
      <c r="N388" s="6">
        <v>919.56459233302041</v>
      </c>
      <c r="O388" s="6">
        <v>919.56459233302041</v>
      </c>
      <c r="P388" s="6">
        <v>919.56459233302041</v>
      </c>
      <c r="Q388" s="6">
        <v>919.56459233302041</v>
      </c>
      <c r="R388" s="6">
        <v>919.56459233302041</v>
      </c>
      <c r="S388" s="25">
        <v>919.56459233302041</v>
      </c>
      <c r="T388" s="107">
        <v>2386.0132778986285</v>
      </c>
      <c r="U388" s="6">
        <v>2386.0132778986285</v>
      </c>
      <c r="V388" s="6">
        <v>2386.0132778986285</v>
      </c>
      <c r="W388" s="6">
        <v>2386.0132778986285</v>
      </c>
      <c r="X388" s="6">
        <v>2386.0132778986285</v>
      </c>
      <c r="Y388" s="6">
        <v>2386.0132778986285</v>
      </c>
      <c r="Z388" s="6">
        <v>2386.0132778986285</v>
      </c>
      <c r="AA388" s="108">
        <v>2386.0132778986285</v>
      </c>
      <c r="AB388" s="21">
        <v>2.5947206947639123</v>
      </c>
      <c r="AC388" s="22">
        <v>2.5947206947639123</v>
      </c>
      <c r="AD388" s="22">
        <v>2.5947206947639123</v>
      </c>
      <c r="AE388" s="22">
        <v>2.5947206947639123</v>
      </c>
      <c r="AF388" s="22">
        <v>2.5947206947639123</v>
      </c>
      <c r="AG388" s="22">
        <v>2.5947206947639123</v>
      </c>
      <c r="AH388" s="22">
        <v>2.5947206947639123</v>
      </c>
      <c r="AI388" s="23">
        <v>2.5947206947639123</v>
      </c>
    </row>
    <row r="389" spans="1:35" x14ac:dyDescent="0.3">
      <c r="A389" s="133">
        <v>569</v>
      </c>
      <c r="B389" s="134" t="s">
        <v>2</v>
      </c>
      <c r="C389" s="146" t="s">
        <v>245</v>
      </c>
      <c r="D389" s="107">
        <v>708.16883270493906</v>
      </c>
      <c r="E389" s="6">
        <v>753.41973371789652</v>
      </c>
      <c r="F389" s="6">
        <v>780.89566471042349</v>
      </c>
      <c r="G389" s="6">
        <v>852.30563593195052</v>
      </c>
      <c r="H389" s="6">
        <v>904.84119578851971</v>
      </c>
      <c r="I389" s="6">
        <v>949.23850544167055</v>
      </c>
      <c r="J389" s="6">
        <v>1012.605177639818</v>
      </c>
      <c r="K389" s="108">
        <v>1033.773758120494</v>
      </c>
      <c r="L389" s="13">
        <v>0</v>
      </c>
      <c r="M389" s="6">
        <v>0</v>
      </c>
      <c r="N389" s="6">
        <v>0</v>
      </c>
      <c r="O389" s="6">
        <v>0</v>
      </c>
      <c r="P389" s="6">
        <v>0</v>
      </c>
      <c r="Q389" s="6">
        <v>0</v>
      </c>
      <c r="R389" s="6">
        <v>0</v>
      </c>
      <c r="S389" s="25">
        <v>0</v>
      </c>
      <c r="T389" s="107">
        <v>0</v>
      </c>
      <c r="U389" s="6">
        <v>0</v>
      </c>
      <c r="V389" s="6">
        <v>0</v>
      </c>
      <c r="W389" s="6">
        <v>0</v>
      </c>
      <c r="X389" s="6">
        <v>0</v>
      </c>
      <c r="Y389" s="6">
        <v>0</v>
      </c>
      <c r="Z389" s="6">
        <v>0</v>
      </c>
      <c r="AA389" s="108">
        <v>0</v>
      </c>
      <c r="AB389" s="21"/>
      <c r="AC389" s="22"/>
      <c r="AD389" s="22"/>
      <c r="AE389" s="22"/>
      <c r="AF389" s="22"/>
      <c r="AG389" s="22"/>
      <c r="AH389" s="22"/>
      <c r="AI389" s="23"/>
    </row>
    <row r="390" spans="1:35" x14ac:dyDescent="0.3">
      <c r="A390" s="133">
        <v>570</v>
      </c>
      <c r="B390" s="134" t="s">
        <v>2</v>
      </c>
      <c r="C390" s="146" t="s">
        <v>245</v>
      </c>
      <c r="D390" s="107">
        <v>400.88783531878079</v>
      </c>
      <c r="E390" s="6">
        <v>441.37967394096438</v>
      </c>
      <c r="F390" s="6">
        <v>465.7608582306691</v>
      </c>
      <c r="G390" s="6">
        <v>529.58803636379912</v>
      </c>
      <c r="H390" s="6">
        <v>576.68231950374604</v>
      </c>
      <c r="I390" s="6">
        <v>616.71484830870759</v>
      </c>
      <c r="J390" s="6">
        <v>678.78380753146803</v>
      </c>
      <c r="K390" s="108">
        <v>747.55797155530684</v>
      </c>
      <c r="L390" s="13">
        <v>0</v>
      </c>
      <c r="M390" s="6">
        <v>0</v>
      </c>
      <c r="N390" s="6">
        <v>0</v>
      </c>
      <c r="O390" s="6">
        <v>0</v>
      </c>
      <c r="P390" s="6">
        <v>0</v>
      </c>
      <c r="Q390" s="6">
        <v>0</v>
      </c>
      <c r="R390" s="6">
        <v>0</v>
      </c>
      <c r="S390" s="25">
        <v>0</v>
      </c>
      <c r="T390" s="107">
        <v>3569.4447014888751</v>
      </c>
      <c r="U390" s="6">
        <v>3569.4447014888751</v>
      </c>
      <c r="V390" s="6">
        <v>3569.4447014888751</v>
      </c>
      <c r="W390" s="6">
        <v>3569.4447014888751</v>
      </c>
      <c r="X390" s="6">
        <v>3569.4447014888751</v>
      </c>
      <c r="Y390" s="6">
        <v>3569.4447014888751</v>
      </c>
      <c r="Z390" s="6">
        <v>3569.4447014888751</v>
      </c>
      <c r="AA390" s="108">
        <v>3569.4447014888751</v>
      </c>
      <c r="AB390" s="21"/>
      <c r="AC390" s="22"/>
      <c r="AD390" s="22"/>
      <c r="AE390" s="22"/>
      <c r="AF390" s="22"/>
      <c r="AG390" s="22"/>
      <c r="AH390" s="22"/>
      <c r="AI390" s="23"/>
    </row>
    <row r="391" spans="1:35" x14ac:dyDescent="0.3">
      <c r="A391" s="133">
        <v>571</v>
      </c>
      <c r="B391" s="134" t="s">
        <v>2</v>
      </c>
      <c r="C391" s="146" t="s">
        <v>245</v>
      </c>
      <c r="D391" s="107">
        <v>2372.0697032846642</v>
      </c>
      <c r="E391" s="6">
        <v>2423.6867113303738</v>
      </c>
      <c r="F391" s="6">
        <v>2454.612014116065</v>
      </c>
      <c r="G391" s="6">
        <v>2535.1205162405131</v>
      </c>
      <c r="H391" s="6">
        <v>2594.3532028661616</v>
      </c>
      <c r="I391" s="6">
        <v>2644.5194477794744</v>
      </c>
      <c r="J391" s="6">
        <v>2716.8870735614692</v>
      </c>
      <c r="K391" s="108">
        <v>2802.70760296854</v>
      </c>
      <c r="L391" s="13">
        <v>0</v>
      </c>
      <c r="M391" s="6">
        <v>0</v>
      </c>
      <c r="N391" s="6">
        <v>0</v>
      </c>
      <c r="O391" s="6">
        <v>0</v>
      </c>
      <c r="P391" s="6">
        <v>0</v>
      </c>
      <c r="Q391" s="6">
        <v>0</v>
      </c>
      <c r="R391" s="6">
        <v>0</v>
      </c>
      <c r="S391" s="25">
        <v>0</v>
      </c>
      <c r="T391" s="107">
        <v>0</v>
      </c>
      <c r="U391" s="6">
        <v>0</v>
      </c>
      <c r="V391" s="6">
        <v>0</v>
      </c>
      <c r="W391" s="6">
        <v>0</v>
      </c>
      <c r="X391" s="6">
        <v>0</v>
      </c>
      <c r="Y391" s="6">
        <v>0</v>
      </c>
      <c r="Z391" s="6">
        <v>0</v>
      </c>
      <c r="AA391" s="108">
        <v>0</v>
      </c>
      <c r="AB391" s="21"/>
      <c r="AC391" s="22"/>
      <c r="AD391" s="22"/>
      <c r="AE391" s="22"/>
      <c r="AF391" s="22"/>
      <c r="AG391" s="22"/>
      <c r="AH391" s="22"/>
      <c r="AI391" s="23"/>
    </row>
    <row r="392" spans="1:35" x14ac:dyDescent="0.3">
      <c r="A392" s="133">
        <v>572</v>
      </c>
      <c r="B392" s="134" t="s">
        <v>2</v>
      </c>
      <c r="C392" s="146" t="s">
        <v>247</v>
      </c>
      <c r="D392" s="107">
        <v>302.90009808262664</v>
      </c>
      <c r="E392" s="6">
        <v>335.70650074104361</v>
      </c>
      <c r="F392" s="6">
        <v>356.29577660013797</v>
      </c>
      <c r="G392" s="6">
        <v>409.39957493563315</v>
      </c>
      <c r="H392" s="6">
        <v>448.127306843003</v>
      </c>
      <c r="I392" s="6">
        <v>479.72347728844807</v>
      </c>
      <c r="J392" s="6">
        <v>522.95094986988101</v>
      </c>
      <c r="K392" s="108">
        <v>573.42828386530448</v>
      </c>
      <c r="L392" s="13">
        <v>2141.7244810237762</v>
      </c>
      <c r="M392" s="6">
        <v>2168.6632741674416</v>
      </c>
      <c r="N392" s="6">
        <v>2209.9482389474265</v>
      </c>
      <c r="O392" s="6">
        <v>2246.3602487976532</v>
      </c>
      <c r="P392" s="6">
        <v>2334.5235083312336</v>
      </c>
      <c r="Q392" s="6">
        <v>2402.3562298464349</v>
      </c>
      <c r="R392" s="6">
        <v>2458.4931101743841</v>
      </c>
      <c r="S392" s="25">
        <v>2504.1630178741711</v>
      </c>
      <c r="T392" s="107">
        <v>6206.5374515979474</v>
      </c>
      <c r="U392" s="6">
        <v>6257.8190026460134</v>
      </c>
      <c r="V392" s="6">
        <v>6325.9891041078081</v>
      </c>
      <c r="W392" s="6">
        <v>6385.6791428094011</v>
      </c>
      <c r="X392" s="6">
        <v>6621.0459281749654</v>
      </c>
      <c r="Y392" s="6">
        <v>6806.6057815583217</v>
      </c>
      <c r="Z392" s="6">
        <v>6999.5996271912527</v>
      </c>
      <c r="AA392" s="108">
        <v>7139.3500941120374</v>
      </c>
      <c r="AB392" s="21">
        <v>2.8979159114953621</v>
      </c>
      <c r="AC392" s="22">
        <v>2.885565074664906</v>
      </c>
      <c r="AD392" s="22">
        <v>2.8625055522208998</v>
      </c>
      <c r="AE392" s="22">
        <v>2.8426781261942673</v>
      </c>
      <c r="AF392" s="22">
        <v>2.836144465689201</v>
      </c>
      <c r="AG392" s="22">
        <v>2.8333041107702077</v>
      </c>
      <c r="AH392" s="22">
        <v>2.8471097186417422</v>
      </c>
      <c r="AI392" s="23">
        <v>2.8509925444761017</v>
      </c>
    </row>
    <row r="393" spans="1:35" x14ac:dyDescent="0.3">
      <c r="A393" s="133">
        <v>573</v>
      </c>
      <c r="B393" s="134" t="s">
        <v>2</v>
      </c>
      <c r="C393" s="146" t="s">
        <v>249</v>
      </c>
      <c r="D393" s="107">
        <v>5411.989983779571</v>
      </c>
      <c r="E393" s="6">
        <v>5470.6443765132599</v>
      </c>
      <c r="F393" s="6">
        <v>6170.6443765132599</v>
      </c>
      <c r="G393" s="6">
        <v>6870.6443765132599</v>
      </c>
      <c r="H393" s="6">
        <v>7570.6443765132599</v>
      </c>
      <c r="I393" s="6">
        <v>8270.6443765132608</v>
      </c>
      <c r="J393" s="6">
        <v>8270.6443765132608</v>
      </c>
      <c r="K393" s="108">
        <v>8270.6443765132608</v>
      </c>
      <c r="L393" s="13">
        <v>1521.3205443601009</v>
      </c>
      <c r="M393" s="6">
        <v>1541.7316977312821</v>
      </c>
      <c r="N393" s="6">
        <v>1716.7316977312821</v>
      </c>
      <c r="O393" s="6">
        <v>1891.7316977312821</v>
      </c>
      <c r="P393" s="6">
        <v>2066.7316977312821</v>
      </c>
      <c r="Q393" s="6">
        <v>2241.7316977312821</v>
      </c>
      <c r="R393" s="6">
        <v>2241.7316977312821</v>
      </c>
      <c r="S393" s="25">
        <v>2241.7316977312821</v>
      </c>
      <c r="T393" s="107">
        <v>4171.9850857355714</v>
      </c>
      <c r="U393" s="6">
        <v>4208.7178859230917</v>
      </c>
      <c r="V393" s="6">
        <v>4482.0874824755911</v>
      </c>
      <c r="W393" s="6">
        <v>4743.7411477802907</v>
      </c>
      <c r="X393" s="6">
        <v>5155.8665085370876</v>
      </c>
      <c r="Y393" s="6">
        <v>5576.9537111437639</v>
      </c>
      <c r="Z393" s="6">
        <v>5576.9537111437639</v>
      </c>
      <c r="AA393" s="108">
        <v>5576.9537111437639</v>
      </c>
      <c r="AB393" s="21">
        <v>2.742344538238255</v>
      </c>
      <c r="AC393" s="22">
        <v>2.729864017271217</v>
      </c>
      <c r="AD393" s="22">
        <v>2.6108258433154221</v>
      </c>
      <c r="AE393" s="22">
        <v>2.5076183654740096</v>
      </c>
      <c r="AF393" s="22">
        <v>2.4946956173347745</v>
      </c>
      <c r="AG393" s="22">
        <v>2.487788220502861</v>
      </c>
      <c r="AH393" s="22">
        <v>2.487788220502861</v>
      </c>
      <c r="AI393" s="23">
        <v>2.487788220502861</v>
      </c>
    </row>
    <row r="394" spans="1:35" x14ac:dyDescent="0.3">
      <c r="A394" s="133">
        <v>574</v>
      </c>
      <c r="B394" s="134" t="s">
        <v>2</v>
      </c>
      <c r="C394" s="146" t="s">
        <v>249</v>
      </c>
      <c r="D394" s="107">
        <v>674.13129453668557</v>
      </c>
      <c r="E394" s="6">
        <v>709.43607711238019</v>
      </c>
      <c r="F394" s="6">
        <v>731.15480392730603</v>
      </c>
      <c r="G394" s="6">
        <v>787.67266560271207</v>
      </c>
      <c r="H394" s="6">
        <v>829.41285570649961</v>
      </c>
      <c r="I394" s="6">
        <v>864.38371520495559</v>
      </c>
      <c r="J394" s="6">
        <v>910.13550083330654</v>
      </c>
      <c r="K394" s="108">
        <v>969.09046280157531</v>
      </c>
      <c r="L394" s="13">
        <v>1760.8824604975594</v>
      </c>
      <c r="M394" s="6">
        <v>1785.3844626275722</v>
      </c>
      <c r="N394" s="6">
        <v>1823.8486021508472</v>
      </c>
      <c r="O394" s="6">
        <v>1858.1867170801986</v>
      </c>
      <c r="P394" s="6">
        <v>1942.2626123312116</v>
      </c>
      <c r="Q394" s="6">
        <v>2008.0667405435224</v>
      </c>
      <c r="R394" s="6">
        <v>2063.5925138253333</v>
      </c>
      <c r="S394" s="25">
        <v>2074.2711200784906</v>
      </c>
      <c r="T394" s="107">
        <v>4508.0020049059431</v>
      </c>
      <c r="U394" s="6">
        <v>4549.1117885713747</v>
      </c>
      <c r="V394" s="6">
        <v>4605.1935994596624</v>
      </c>
      <c r="W394" s="6">
        <v>4654.8467064055649</v>
      </c>
      <c r="X394" s="6">
        <v>4852.6426506449252</v>
      </c>
      <c r="Y394" s="6">
        <v>5011.2195532083733</v>
      </c>
      <c r="Z394" s="6">
        <v>5179.3560123934985</v>
      </c>
      <c r="AA394" s="108">
        <v>5208.1621694050327</v>
      </c>
      <c r="AB394" s="21">
        <v>2.5600811559177838</v>
      </c>
      <c r="AC394" s="22">
        <v>2.5479732146186547</v>
      </c>
      <c r="AD394" s="22">
        <v>2.524986774685575</v>
      </c>
      <c r="AE394" s="22">
        <v>2.5050478854567464</v>
      </c>
      <c r="AF394" s="22">
        <v>2.4984482632966474</v>
      </c>
      <c r="AG394" s="22">
        <v>2.4955443223226679</v>
      </c>
      <c r="AH394" s="22">
        <v>2.5098734259276778</v>
      </c>
      <c r="AI394" s="23">
        <v>2.510839648197944</v>
      </c>
    </row>
    <row r="395" spans="1:35" x14ac:dyDescent="0.3">
      <c r="A395" s="133">
        <v>575</v>
      </c>
      <c r="B395" s="134" t="s">
        <v>2</v>
      </c>
      <c r="C395" s="146" t="s">
        <v>249</v>
      </c>
      <c r="D395" s="107">
        <v>1505.125395629068</v>
      </c>
      <c r="E395" s="6">
        <v>1545.2376650585068</v>
      </c>
      <c r="F395" s="6">
        <v>1569.7234563098791</v>
      </c>
      <c r="G395" s="6">
        <v>1633.5980059878805</v>
      </c>
      <c r="H395" s="6">
        <v>1680.692343409934</v>
      </c>
      <c r="I395" s="6">
        <v>1720.2653670403299</v>
      </c>
      <c r="J395" s="6">
        <v>1773.7878553223359</v>
      </c>
      <c r="K395" s="108">
        <v>1840.7023303483788</v>
      </c>
      <c r="L395" s="13">
        <v>2580.9213272757834</v>
      </c>
      <c r="M395" s="6">
        <v>2610.6971414547256</v>
      </c>
      <c r="N395" s="6">
        <v>2654.4564629114839</v>
      </c>
      <c r="O395" s="6">
        <v>2693.1638643097945</v>
      </c>
      <c r="P395" s="6">
        <v>2787.7511183497104</v>
      </c>
      <c r="Q395" s="6">
        <v>2861.7858433135279</v>
      </c>
      <c r="R395" s="6">
        <v>2924.6495908206125</v>
      </c>
      <c r="S395" s="25">
        <v>3014.7239049768618</v>
      </c>
      <c r="T395" s="107">
        <v>5877.7396867293774</v>
      </c>
      <c r="U395" s="6">
        <v>5922.2712833509631</v>
      </c>
      <c r="V395" s="6">
        <v>5979.0745787763008</v>
      </c>
      <c r="W395" s="6">
        <v>6029.0047725209943</v>
      </c>
      <c r="X395" s="6">
        <v>6227.8638023875992</v>
      </c>
      <c r="Y395" s="6">
        <v>6387.3918334633127</v>
      </c>
      <c r="Z395" s="6">
        <v>6557.6424483298397</v>
      </c>
      <c r="AA395" s="108">
        <v>6774.7094400579872</v>
      </c>
      <c r="AB395" s="21">
        <v>2.2773804162924467</v>
      </c>
      <c r="AC395" s="22">
        <v>2.2684635415239973</v>
      </c>
      <c r="AD395" s="22">
        <v>2.2524666206874913</v>
      </c>
      <c r="AE395" s="22">
        <v>2.238632729489006</v>
      </c>
      <c r="AF395" s="22">
        <v>2.2340099736286225</v>
      </c>
      <c r="AG395" s="22">
        <v>2.2319601057455962</v>
      </c>
      <c r="AH395" s="22">
        <v>2.242197652981007</v>
      </c>
      <c r="AI395" s="23">
        <v>2.2472072579760778</v>
      </c>
    </row>
    <row r="396" spans="1:35" x14ac:dyDescent="0.3">
      <c r="A396" s="133">
        <v>576</v>
      </c>
      <c r="B396" s="134" t="s">
        <v>2</v>
      </c>
      <c r="C396" s="146" t="s">
        <v>249</v>
      </c>
      <c r="D396" s="107">
        <v>1359.1150862288773</v>
      </c>
      <c r="E396" s="6">
        <v>1392.4627707849713</v>
      </c>
      <c r="F396" s="6">
        <v>1412.8026314430194</v>
      </c>
      <c r="G396" s="6">
        <v>1465.5906145083306</v>
      </c>
      <c r="H396" s="6">
        <v>1504.4309513618527</v>
      </c>
      <c r="I396" s="6">
        <v>1537.0099365741057</v>
      </c>
      <c r="J396" s="6">
        <v>1579.1317647862127</v>
      </c>
      <c r="K396" s="108">
        <v>1634.2211840730322</v>
      </c>
      <c r="L396" s="13">
        <v>2129.4392545551887</v>
      </c>
      <c r="M396" s="6">
        <v>2153.8096335323889</v>
      </c>
      <c r="N396" s="6">
        <v>2189.5197087841707</v>
      </c>
      <c r="O396" s="6">
        <v>2220.9882948151303</v>
      </c>
      <c r="P396" s="6">
        <v>2297.7383572524545</v>
      </c>
      <c r="Q396" s="6">
        <v>2357.7199726340791</v>
      </c>
      <c r="R396" s="6">
        <v>2408.5472336984703</v>
      </c>
      <c r="S396" s="25">
        <v>2481.0344608619703</v>
      </c>
      <c r="T396" s="107">
        <v>4671.1429285116337</v>
      </c>
      <c r="U396" s="6">
        <v>4706.1613800985206</v>
      </c>
      <c r="V396" s="6">
        <v>4750.8113751313476</v>
      </c>
      <c r="W396" s="6">
        <v>4789.9141006452828</v>
      </c>
      <c r="X396" s="6">
        <v>4945.3638558931534</v>
      </c>
      <c r="Y396" s="6">
        <v>5069.881892451237</v>
      </c>
      <c r="Z396" s="6">
        <v>5202.5004565427535</v>
      </c>
      <c r="AA396" s="108">
        <v>5370.7823447459468</v>
      </c>
      <c r="AB396" s="21">
        <v>2.1936023385120573</v>
      </c>
      <c r="AC396" s="22">
        <v>2.1850405471444136</v>
      </c>
      <c r="AD396" s="22">
        <v>2.1697961228992315</v>
      </c>
      <c r="AE396" s="22">
        <v>2.1566588675083422</v>
      </c>
      <c r="AF396" s="22">
        <v>2.1522745791677629</v>
      </c>
      <c r="AG396" s="22">
        <v>2.1503325039856582</v>
      </c>
      <c r="AH396" s="22">
        <v>2.1600159564045578</v>
      </c>
      <c r="AI396" s="23">
        <v>2.1647350850902769</v>
      </c>
    </row>
    <row r="397" spans="1:35" x14ac:dyDescent="0.3">
      <c r="A397" s="133">
        <v>577</v>
      </c>
      <c r="B397" s="134" t="s">
        <v>2</v>
      </c>
      <c r="C397" s="146" t="s">
        <v>249</v>
      </c>
      <c r="D397" s="107">
        <v>1155.0720652956084</v>
      </c>
      <c r="E397" s="6">
        <v>1187.1812389945867</v>
      </c>
      <c r="F397" s="6">
        <v>1207.0281898288347</v>
      </c>
      <c r="G397" s="6">
        <v>1258.322480757115</v>
      </c>
      <c r="H397" s="6">
        <v>1295.9621882525655</v>
      </c>
      <c r="I397" s="6">
        <v>1327.6903181056284</v>
      </c>
      <c r="J397" s="6">
        <v>1368.8732527023412</v>
      </c>
      <c r="K397" s="108">
        <v>1422.5105292352878</v>
      </c>
      <c r="L397" s="13">
        <v>1711.7415546232089</v>
      </c>
      <c r="M397" s="6">
        <v>1733.3632657396106</v>
      </c>
      <c r="N397" s="6">
        <v>1766.5139211075182</v>
      </c>
      <c r="O397" s="6">
        <v>1795.879599576607</v>
      </c>
      <c r="P397" s="6">
        <v>1867.4545813166239</v>
      </c>
      <c r="Q397" s="6">
        <v>1923.6181914024576</v>
      </c>
      <c r="R397" s="6">
        <v>1971.3457844978159</v>
      </c>
      <c r="S397" s="25">
        <v>2039.6200073870264</v>
      </c>
      <c r="T397" s="107">
        <v>4350.2372156815209</v>
      </c>
      <c r="U397" s="6">
        <v>4386.2445631734272</v>
      </c>
      <c r="V397" s="6">
        <v>4434.2473578138142</v>
      </c>
      <c r="W397" s="6">
        <v>4476.4610911290265</v>
      </c>
      <c r="X397" s="6">
        <v>4644.0127347869766</v>
      </c>
      <c r="Y397" s="6">
        <v>4778.7273762558907</v>
      </c>
      <c r="Z397" s="6">
        <v>4922.5956084370409</v>
      </c>
      <c r="AA397" s="108">
        <v>5105.8300238286201</v>
      </c>
      <c r="AB397" s="21">
        <v>2.5414100650486935</v>
      </c>
      <c r="AC397" s="22">
        <v>2.5304820113987221</v>
      </c>
      <c r="AD397" s="22">
        <v>2.5101683631418865</v>
      </c>
      <c r="AE397" s="22">
        <v>2.4926287331201871</v>
      </c>
      <c r="AF397" s="22">
        <v>2.4868142878809816</v>
      </c>
      <c r="AG397" s="22">
        <v>2.4842390229070617</v>
      </c>
      <c r="AH397" s="22">
        <v>2.4970736474276287</v>
      </c>
      <c r="AI397" s="23">
        <v>2.5033241512323365</v>
      </c>
    </row>
    <row r="398" spans="1:35" x14ac:dyDescent="0.3">
      <c r="A398" s="133">
        <v>578</v>
      </c>
      <c r="B398" s="134" t="s">
        <v>2</v>
      </c>
      <c r="C398" s="146" t="s">
        <v>249</v>
      </c>
      <c r="D398" s="107">
        <v>564.5642124006979</v>
      </c>
      <c r="E398" s="6">
        <v>593.24504536962934</v>
      </c>
      <c r="F398" s="6">
        <v>610.9571248410009</v>
      </c>
      <c r="G398" s="6">
        <v>656.98435167454215</v>
      </c>
      <c r="H398" s="6">
        <v>690.95164942375231</v>
      </c>
      <c r="I398" s="6">
        <v>719.51917696988698</v>
      </c>
      <c r="J398" s="6">
        <v>755.29273397163979</v>
      </c>
      <c r="K398" s="108">
        <v>803.57621070127311</v>
      </c>
      <c r="L398" s="13">
        <v>1878.6158808215241</v>
      </c>
      <c r="M398" s="6">
        <v>1901.4387315856134</v>
      </c>
      <c r="N398" s="6">
        <v>1935.7551620592849</v>
      </c>
      <c r="O398" s="6">
        <v>1966.1250203134609</v>
      </c>
      <c r="P398" s="6">
        <v>2040.279195467207</v>
      </c>
      <c r="Q398" s="6">
        <v>2098.3403460664649</v>
      </c>
      <c r="R398" s="6">
        <v>2147.614454662606</v>
      </c>
      <c r="S398" s="25">
        <v>2218.069787848191</v>
      </c>
      <c r="T398" s="107">
        <v>4907.2593533026529</v>
      </c>
      <c r="U398" s="6">
        <v>4946.3464365441378</v>
      </c>
      <c r="V398" s="6">
        <v>4997.4293255202974</v>
      </c>
      <c r="W398" s="6">
        <v>5042.3296904789304</v>
      </c>
      <c r="X398" s="6">
        <v>5220.9313815564983</v>
      </c>
      <c r="Y398" s="6">
        <v>5364.2360874945944</v>
      </c>
      <c r="Z398" s="6">
        <v>5517.0816106951206</v>
      </c>
      <c r="AA398" s="108">
        <v>5711.61129985154</v>
      </c>
      <c r="AB398" s="21">
        <v>2.6121675023617357</v>
      </c>
      <c r="AC398" s="22">
        <v>2.6013704014640378</v>
      </c>
      <c r="AD398" s="22">
        <v>2.5816432901586368</v>
      </c>
      <c r="AE398" s="22">
        <v>2.5646027787566772</v>
      </c>
      <c r="AF398" s="22">
        <v>2.5589298725172505</v>
      </c>
      <c r="AG398" s="22">
        <v>2.5564185035808689</v>
      </c>
      <c r="AH398" s="22">
        <v>2.5689348470891455</v>
      </c>
      <c r="AI398" s="23">
        <v>2.5750367870041311</v>
      </c>
    </row>
    <row r="399" spans="1:35" x14ac:dyDescent="0.3">
      <c r="A399" s="133">
        <v>579</v>
      </c>
      <c r="B399" s="134" t="s">
        <v>2</v>
      </c>
      <c r="C399" s="146" t="s">
        <v>251</v>
      </c>
      <c r="D399" s="107">
        <v>12554.660674822409</v>
      </c>
      <c r="E399" s="6">
        <v>12659.521371223113</v>
      </c>
      <c r="F399" s="6">
        <v>12723.267405776789</v>
      </c>
      <c r="G399" s="6">
        <v>12888.094608341078</v>
      </c>
      <c r="H399" s="6">
        <v>13007.896997827282</v>
      </c>
      <c r="I399" s="6">
        <v>13108.419373304227</v>
      </c>
      <c r="J399" s="6">
        <v>13264.134980643606</v>
      </c>
      <c r="K399" s="108">
        <v>13433.472010741907</v>
      </c>
      <c r="L399" s="13">
        <v>2400.7380057364981</v>
      </c>
      <c r="M399" s="6">
        <v>2427.7299151636889</v>
      </c>
      <c r="N399" s="6">
        <v>2469.0023540076068</v>
      </c>
      <c r="O399" s="6">
        <v>2505.9216577127413</v>
      </c>
      <c r="P399" s="6">
        <v>2596.3883490783051</v>
      </c>
      <c r="Q399" s="6">
        <v>2667.2659928832659</v>
      </c>
      <c r="R399" s="6">
        <v>2728.1955881777321</v>
      </c>
      <c r="S399" s="25">
        <v>2818.6806842343371</v>
      </c>
      <c r="T399" s="107">
        <v>5845.3174600379343</v>
      </c>
      <c r="U399" s="6">
        <v>5888.4049473879832</v>
      </c>
      <c r="V399" s="6">
        <v>5945.6883201686896</v>
      </c>
      <c r="W399" s="6">
        <v>5996.6032334176871</v>
      </c>
      <c r="X399" s="6">
        <v>6199.9121293452599</v>
      </c>
      <c r="Y399" s="6">
        <v>6363.1577669854532</v>
      </c>
      <c r="Z399" s="6">
        <v>6539.5326144006585</v>
      </c>
      <c r="AA399" s="108">
        <v>6772.6459879644781</v>
      </c>
      <c r="AB399" s="21">
        <v>2.4348002347905968</v>
      </c>
      <c r="AC399" s="22">
        <v>2.4254777727163113</v>
      </c>
      <c r="AD399" s="22">
        <v>2.408133921183929</v>
      </c>
      <c r="AE399" s="22">
        <v>2.392973146212015</v>
      </c>
      <c r="AF399" s="22">
        <v>2.3878986098309114</v>
      </c>
      <c r="AG399" s="22">
        <v>2.385647994599517</v>
      </c>
      <c r="AH399" s="22">
        <v>2.3970175169034222</v>
      </c>
      <c r="AI399" s="23">
        <v>2.4027716320780019</v>
      </c>
    </row>
    <row r="400" spans="1:35" x14ac:dyDescent="0.3">
      <c r="A400" s="133">
        <v>580</v>
      </c>
      <c r="B400" s="134" t="s">
        <v>2</v>
      </c>
      <c r="C400" s="146" t="s">
        <v>253</v>
      </c>
      <c r="D400" s="107">
        <v>3513.854257658139</v>
      </c>
      <c r="E400" s="6">
        <v>3567.0808803450859</v>
      </c>
      <c r="F400" s="6">
        <v>3600.1349149051393</v>
      </c>
      <c r="G400" s="6">
        <v>3685.4539499940529</v>
      </c>
      <c r="H400" s="6">
        <v>3747.8443280546062</v>
      </c>
      <c r="I400" s="6">
        <v>3799.8552229437919</v>
      </c>
      <c r="J400" s="6">
        <v>3872.2198690950254</v>
      </c>
      <c r="K400" s="108">
        <v>3958.5360490447542</v>
      </c>
      <c r="L400" s="13">
        <v>1573.5327568515982</v>
      </c>
      <c r="M400" s="6">
        <v>1596.9170154921007</v>
      </c>
      <c r="N400" s="6">
        <v>1635.4191830986481</v>
      </c>
      <c r="O400" s="6">
        <v>1669.9607308303609</v>
      </c>
      <c r="P400" s="6">
        <v>1754.4374233985516</v>
      </c>
      <c r="Q400" s="6">
        <v>1820.3492807499224</v>
      </c>
      <c r="R400" s="6">
        <v>1875.683270501881</v>
      </c>
      <c r="S400" s="25">
        <v>1953.6285142395675</v>
      </c>
      <c r="T400" s="107">
        <v>4552.7827836466076</v>
      </c>
      <c r="U400" s="6">
        <v>4597.2264578906534</v>
      </c>
      <c r="V400" s="6">
        <v>4660.6528310579988</v>
      </c>
      <c r="W400" s="6">
        <v>4717.0257250873547</v>
      </c>
      <c r="X400" s="6">
        <v>4941.1189557399475</v>
      </c>
      <c r="Y400" s="6">
        <v>5120.1661034564786</v>
      </c>
      <c r="Z400" s="6">
        <v>5309.0188490813316</v>
      </c>
      <c r="AA400" s="108">
        <v>5546.1361876154251</v>
      </c>
      <c r="AB400" s="21">
        <v>2.8933511322357468</v>
      </c>
      <c r="AC400" s="22">
        <v>2.8788136223058447</v>
      </c>
      <c r="AD400" s="22">
        <v>2.8498215498655242</v>
      </c>
      <c r="AE400" s="22">
        <v>2.8246327221969403</v>
      </c>
      <c r="AF400" s="22">
        <v>2.8163551973078751</v>
      </c>
      <c r="AG400" s="22">
        <v>2.8127382791873563</v>
      </c>
      <c r="AH400" s="22">
        <v>2.8304452743030462</v>
      </c>
      <c r="AI400" s="23">
        <v>2.8388898642658322</v>
      </c>
    </row>
    <row r="401" spans="1:35" x14ac:dyDescent="0.3">
      <c r="A401" s="133">
        <v>581</v>
      </c>
      <c r="B401" s="134" t="s">
        <v>2</v>
      </c>
      <c r="C401" s="146" t="s">
        <v>253</v>
      </c>
      <c r="D401" s="107">
        <v>248.96223632436894</v>
      </c>
      <c r="E401" s="6">
        <v>281.12269551433792</v>
      </c>
      <c r="F401" s="6">
        <v>301.3619695272244</v>
      </c>
      <c r="G401" s="6">
        <v>353.78963000390019</v>
      </c>
      <c r="H401" s="6">
        <v>392.26389657742573</v>
      </c>
      <c r="I401" s="6">
        <v>424.30102328186877</v>
      </c>
      <c r="J401" s="6">
        <v>424.30102328186877</v>
      </c>
      <c r="K401" s="108">
        <v>424.30102328186877</v>
      </c>
      <c r="L401" s="13">
        <v>1296.0913924359943</v>
      </c>
      <c r="M401" s="6">
        <v>1317.3131882192251</v>
      </c>
      <c r="N401" s="6">
        <v>1352.5824527361558</v>
      </c>
      <c r="O401" s="6">
        <v>1384.2009708946773</v>
      </c>
      <c r="P401" s="6">
        <v>1461.35562615458</v>
      </c>
      <c r="Q401" s="6">
        <v>1492.1158213345655</v>
      </c>
      <c r="R401" s="6">
        <v>1492.1158213345655</v>
      </c>
      <c r="S401" s="25">
        <v>1492.1158213345655</v>
      </c>
      <c r="T401" s="107">
        <v>4107.6301054623427</v>
      </c>
      <c r="U401" s="6">
        <v>4151.8774650306423</v>
      </c>
      <c r="V401" s="6">
        <v>4215.4871200457046</v>
      </c>
      <c r="W401" s="6">
        <v>4271.920544063998</v>
      </c>
      <c r="X401" s="6">
        <v>4495.5433032310611</v>
      </c>
      <c r="Y401" s="6">
        <v>4586.8140883405094</v>
      </c>
      <c r="Z401" s="6">
        <v>4586.8140883405094</v>
      </c>
      <c r="AA401" s="108">
        <v>4586.8140883405094</v>
      </c>
      <c r="AB401" s="21">
        <v>3.1692441824971014</v>
      </c>
      <c r="AC401" s="22">
        <v>3.1517770429697491</v>
      </c>
      <c r="AD401" s="22">
        <v>3.1166211801122685</v>
      </c>
      <c r="AE401" s="22">
        <v>3.0861996443354935</v>
      </c>
      <c r="AF401" s="22">
        <v>3.0762828860902673</v>
      </c>
      <c r="AG401" s="22">
        <v>3.0740335453570959</v>
      </c>
      <c r="AH401" s="22">
        <v>3.0740335453570959</v>
      </c>
      <c r="AI401" s="23">
        <v>3.0740335453570959</v>
      </c>
    </row>
    <row r="402" spans="1:35" x14ac:dyDescent="0.3">
      <c r="A402" s="133">
        <v>582</v>
      </c>
      <c r="B402" s="134" t="s">
        <v>2</v>
      </c>
      <c r="C402" s="146" t="s">
        <v>253</v>
      </c>
      <c r="D402" s="107">
        <v>377.05784228535504</v>
      </c>
      <c r="E402" s="6">
        <v>411.07259113155555</v>
      </c>
      <c r="F402" s="6">
        <v>431.84869033731889</v>
      </c>
      <c r="G402" s="6">
        <v>485.72849372075859</v>
      </c>
      <c r="H402" s="6">
        <v>525.26312477160968</v>
      </c>
      <c r="I402" s="6">
        <v>525.26312477160968</v>
      </c>
      <c r="J402" s="6">
        <v>525.26312477160968</v>
      </c>
      <c r="K402" s="108">
        <v>525.26312477160968</v>
      </c>
      <c r="L402" s="13">
        <v>1232.6177223482919</v>
      </c>
      <c r="M402" s="6">
        <v>1253.8578521546729</v>
      </c>
      <c r="N402" s="6">
        <v>1288.8763835909754</v>
      </c>
      <c r="O402" s="6">
        <v>1320.2546328804551</v>
      </c>
      <c r="P402" s="6">
        <v>1379.0649690340854</v>
      </c>
      <c r="Q402" s="6">
        <v>1379.0649690340854</v>
      </c>
      <c r="R402" s="6">
        <v>1379.0649690340854</v>
      </c>
      <c r="S402" s="25">
        <v>1379.0649690340854</v>
      </c>
      <c r="T402" s="107">
        <v>4186.9137257836801</v>
      </c>
      <c r="U402" s="6">
        <v>4234.4295584138627</v>
      </c>
      <c r="V402" s="6">
        <v>4302.1025985106207</v>
      </c>
      <c r="W402" s="6">
        <v>4362.0829598251203</v>
      </c>
      <c r="X402" s="6">
        <v>4544.5648338278643</v>
      </c>
      <c r="Y402" s="6">
        <v>4544.5648338278643</v>
      </c>
      <c r="Z402" s="6">
        <v>4544.5648338278643</v>
      </c>
      <c r="AA402" s="108">
        <v>4544.5648338278643</v>
      </c>
      <c r="AB402" s="21">
        <v>3.3967658016526672</v>
      </c>
      <c r="AC402" s="22">
        <v>3.3771209002178932</v>
      </c>
      <c r="AD402" s="22">
        <v>3.3378706082924801</v>
      </c>
      <c r="AE402" s="22">
        <v>3.3039709546848401</v>
      </c>
      <c r="AF402" s="22">
        <v>3.295395747026288</v>
      </c>
      <c r="AG402" s="22">
        <v>3.295395747026288</v>
      </c>
      <c r="AH402" s="22">
        <v>3.295395747026288</v>
      </c>
      <c r="AI402" s="23">
        <v>3.295395747026288</v>
      </c>
    </row>
    <row r="403" spans="1:35" x14ac:dyDescent="0.3">
      <c r="A403" s="133">
        <v>583</v>
      </c>
      <c r="B403" s="134" t="s">
        <v>2</v>
      </c>
      <c r="C403" s="146" t="s">
        <v>253</v>
      </c>
      <c r="D403" s="107">
        <v>3452.6296883768855</v>
      </c>
      <c r="E403" s="6">
        <v>3505.4740482089333</v>
      </c>
      <c r="F403" s="6">
        <v>3537.2171657515237</v>
      </c>
      <c r="G403" s="6">
        <v>3619.3179041034959</v>
      </c>
      <c r="H403" s="6">
        <v>3679.4363654877156</v>
      </c>
      <c r="I403" s="6">
        <v>3729.8746681553489</v>
      </c>
      <c r="J403" s="6">
        <v>3799.6904888842873</v>
      </c>
      <c r="K403" s="108">
        <v>3884.6742890588762</v>
      </c>
      <c r="L403" s="13">
        <v>1544.8672284248939</v>
      </c>
      <c r="M403" s="6">
        <v>1568.0611633457315</v>
      </c>
      <c r="N403" s="6">
        <v>1605.0368297066557</v>
      </c>
      <c r="O403" s="6">
        <v>1638.1062097129702</v>
      </c>
      <c r="P403" s="6">
        <v>1719.1191939394885</v>
      </c>
      <c r="Q403" s="6">
        <v>1782.7898121941043</v>
      </c>
      <c r="R403" s="6">
        <v>1836.7978227073263</v>
      </c>
      <c r="S403" s="25">
        <v>1913.8556795425161</v>
      </c>
      <c r="T403" s="107">
        <v>3425.0775236387954</v>
      </c>
      <c r="U403" s="6">
        <v>3458.8186346235716</v>
      </c>
      <c r="V403" s="6">
        <v>3505.4901551306439</v>
      </c>
      <c r="W403" s="6">
        <v>3546.8520735201764</v>
      </c>
      <c r="X403" s="6">
        <v>3711.586929056903</v>
      </c>
      <c r="Y403" s="6">
        <v>3844.1764325845802</v>
      </c>
      <c r="Z403" s="6">
        <v>3985.4833238170809</v>
      </c>
      <c r="AA403" s="108">
        <v>4165.1863937237003</v>
      </c>
      <c r="AB403" s="21">
        <v>2.2170691827872577</v>
      </c>
      <c r="AC403" s="22">
        <v>2.2057931893699734</v>
      </c>
      <c r="AD403" s="22">
        <v>2.1840558984377476</v>
      </c>
      <c r="AE403" s="22">
        <v>2.1652149613312663</v>
      </c>
      <c r="AF403" s="22">
        <v>2.159004996361845</v>
      </c>
      <c r="AG403" s="22">
        <v>2.1562701370014552</v>
      </c>
      <c r="AH403" s="22">
        <v>2.1697996777580699</v>
      </c>
      <c r="AI403" s="23">
        <v>2.1763325407688723</v>
      </c>
    </row>
    <row r="404" spans="1:35" x14ac:dyDescent="0.3">
      <c r="A404" s="133">
        <v>584</v>
      </c>
      <c r="B404" s="134" t="s">
        <v>2</v>
      </c>
      <c r="C404" s="146" t="s">
        <v>255</v>
      </c>
      <c r="D404" s="107">
        <v>1365.1792294074216</v>
      </c>
      <c r="E404" s="6">
        <v>1395.4666945953654</v>
      </c>
      <c r="F404" s="6">
        <v>1414.5816033941733</v>
      </c>
      <c r="G404" s="6">
        <v>1464.249703324477</v>
      </c>
      <c r="H404" s="6">
        <v>1500.8123094072532</v>
      </c>
      <c r="I404" s="6">
        <v>1531.3803888979126</v>
      </c>
      <c r="J404" s="6">
        <v>1572.4206064092505</v>
      </c>
      <c r="K404" s="108">
        <v>1623.708198376308</v>
      </c>
      <c r="L404" s="13">
        <v>1934.9231688025507</v>
      </c>
      <c r="M404" s="6">
        <v>1956.7273824454853</v>
      </c>
      <c r="N404" s="6">
        <v>1989.2983654743894</v>
      </c>
      <c r="O404" s="6">
        <v>2018.1331214347756</v>
      </c>
      <c r="P404" s="6">
        <v>2088.5778189140647</v>
      </c>
      <c r="Q404" s="6">
        <v>2143.539439743779</v>
      </c>
      <c r="R404" s="6">
        <v>2190.260552840648</v>
      </c>
      <c r="S404" s="25">
        <v>2257.9737628915273</v>
      </c>
      <c r="T404" s="107">
        <v>4976.7762735109663</v>
      </c>
      <c r="U404" s="6">
        <v>5013.5345432740551</v>
      </c>
      <c r="V404" s="6">
        <v>5061.289197444974</v>
      </c>
      <c r="W404" s="6">
        <v>5103.3026506392207</v>
      </c>
      <c r="X404" s="6">
        <v>5270.596383952482</v>
      </c>
      <c r="Y404" s="6">
        <v>5404.3744952078951</v>
      </c>
      <c r="Z404" s="6">
        <v>5547.3063838375429</v>
      </c>
      <c r="AA404" s="108">
        <v>5731.6290332381077</v>
      </c>
      <c r="AB404" s="21">
        <v>2.5720795294372856</v>
      </c>
      <c r="AC404" s="22">
        <v>2.5622039065085414</v>
      </c>
      <c r="AD404" s="22">
        <v>2.5442584608156578</v>
      </c>
      <c r="AE404" s="22">
        <v>2.5287244911827562</v>
      </c>
      <c r="AF404" s="22">
        <v>2.5235336391214171</v>
      </c>
      <c r="AG404" s="22">
        <v>2.5212386555639439</v>
      </c>
      <c r="AH404" s="22">
        <v>2.5327152866096183</v>
      </c>
      <c r="AI404" s="23">
        <v>2.538394877493293</v>
      </c>
    </row>
    <row r="405" spans="1:35" x14ac:dyDescent="0.3">
      <c r="A405" s="133">
        <v>585</v>
      </c>
      <c r="B405" s="134" t="s">
        <v>2</v>
      </c>
      <c r="C405" s="146" t="s">
        <v>255</v>
      </c>
      <c r="D405" s="107">
        <v>2270.5034776520815</v>
      </c>
      <c r="E405" s="6">
        <v>2314.4831575604371</v>
      </c>
      <c r="F405" s="6">
        <v>2341.355270888504</v>
      </c>
      <c r="G405" s="6">
        <v>2411.0705849054661</v>
      </c>
      <c r="H405" s="6">
        <v>2462.3595979774832</v>
      </c>
      <c r="I405" s="6">
        <v>2505.4822479629674</v>
      </c>
      <c r="J405" s="6">
        <v>2566.7815210509552</v>
      </c>
      <c r="K405" s="108">
        <v>2639.6517927477039</v>
      </c>
      <c r="L405" s="13">
        <v>2108.963877107542</v>
      </c>
      <c r="M405" s="6">
        <v>2135.2550734436659</v>
      </c>
      <c r="N405" s="6">
        <v>2175.2365576854231</v>
      </c>
      <c r="O405" s="6">
        <v>2210.7479579134288</v>
      </c>
      <c r="P405" s="6">
        <v>2297.7045159390409</v>
      </c>
      <c r="Q405" s="6">
        <v>2365.937571188746</v>
      </c>
      <c r="R405" s="6">
        <v>2424.2880491729134</v>
      </c>
      <c r="S405" s="25">
        <v>2509.3758003599874</v>
      </c>
      <c r="T405" s="107">
        <v>4813.8155836685064</v>
      </c>
      <c r="U405" s="6">
        <v>4853.0760646784629</v>
      </c>
      <c r="V405" s="6">
        <v>4905.0753527157958</v>
      </c>
      <c r="W405" s="6">
        <v>4950.9336429082005</v>
      </c>
      <c r="X405" s="6">
        <v>5133.8194754337919</v>
      </c>
      <c r="Y405" s="6">
        <v>5280.8669815544008</v>
      </c>
      <c r="Z405" s="6">
        <v>5438.9001907826278</v>
      </c>
      <c r="AA405" s="108">
        <v>5644.0697116050942</v>
      </c>
      <c r="AB405" s="21">
        <v>2.2825500407672639</v>
      </c>
      <c r="AC405" s="22">
        <v>2.2728320026195226</v>
      </c>
      <c r="AD405" s="22">
        <v>2.2549618042164012</v>
      </c>
      <c r="AE405" s="22">
        <v>2.2394835309860661</v>
      </c>
      <c r="AF405" s="22">
        <v>2.2343253624740642</v>
      </c>
      <c r="AG405" s="22">
        <v>2.2320398669272885</v>
      </c>
      <c r="AH405" s="22">
        <v>2.2435041053138054</v>
      </c>
      <c r="AI405" s="23">
        <v>2.2491926919815728</v>
      </c>
    </row>
    <row r="406" spans="1:35" x14ac:dyDescent="0.3">
      <c r="A406" s="133">
        <v>586</v>
      </c>
      <c r="B406" s="134" t="s">
        <v>2</v>
      </c>
      <c r="C406" s="146" t="s">
        <v>255</v>
      </c>
      <c r="D406" s="107">
        <v>801.83755172656072</v>
      </c>
      <c r="E406" s="6">
        <v>830.44534734044305</v>
      </c>
      <c r="F406" s="6">
        <v>848.37681285536655</v>
      </c>
      <c r="G406" s="6">
        <v>894.93372639118093</v>
      </c>
      <c r="H406" s="6">
        <v>929.12047344499524</v>
      </c>
      <c r="I406" s="6">
        <v>957.68828791946476</v>
      </c>
      <c r="J406" s="6">
        <v>994.46887134902454</v>
      </c>
      <c r="K406" s="108">
        <v>1042.1889273445333</v>
      </c>
      <c r="L406" s="13">
        <v>1397.4445108018424</v>
      </c>
      <c r="M406" s="6">
        <v>1416.4483150100789</v>
      </c>
      <c r="N406" s="6">
        <v>1446.5207132675816</v>
      </c>
      <c r="O406" s="6">
        <v>1473.34012197687</v>
      </c>
      <c r="P406" s="6">
        <v>1538.8364589833468</v>
      </c>
      <c r="Q406" s="6">
        <v>1590.022758956349</v>
      </c>
      <c r="R406" s="6">
        <v>1633.2716750423506</v>
      </c>
      <c r="S406" s="25">
        <v>1694.6751599251581</v>
      </c>
      <c r="T406" s="107">
        <v>3583.3034566588667</v>
      </c>
      <c r="U406" s="6">
        <v>3615.2403955614095</v>
      </c>
      <c r="V406" s="6">
        <v>3659.1617437171403</v>
      </c>
      <c r="W406" s="6">
        <v>3698.0140693298272</v>
      </c>
      <c r="X406" s="6">
        <v>3852.4016654679326</v>
      </c>
      <c r="Y406" s="6">
        <v>3975.9990447477371</v>
      </c>
      <c r="Z406" s="6">
        <v>4107.2251237631408</v>
      </c>
      <c r="AA406" s="108">
        <v>4273.1845891357334</v>
      </c>
      <c r="AB406" s="21">
        <v>2.5641829990106699</v>
      </c>
      <c r="AC406" s="22">
        <v>2.5523277886321498</v>
      </c>
      <c r="AD406" s="22">
        <v>2.5296296901627966</v>
      </c>
      <c r="AE406" s="22">
        <v>2.5099527353996014</v>
      </c>
      <c r="AF406" s="22">
        <v>2.5034509957042959</v>
      </c>
      <c r="AG406" s="22">
        <v>2.5005925370260003</v>
      </c>
      <c r="AH406" s="22">
        <v>2.5147225575051015</v>
      </c>
      <c r="AI406" s="23">
        <v>2.5215360974102259</v>
      </c>
    </row>
    <row r="407" spans="1:35" x14ac:dyDescent="0.3">
      <c r="A407" s="133">
        <v>587</v>
      </c>
      <c r="B407" s="134" t="s">
        <v>2</v>
      </c>
      <c r="C407" s="146" t="s">
        <v>257</v>
      </c>
      <c r="D407" s="107">
        <v>87.063891552566886</v>
      </c>
      <c r="E407" s="6">
        <v>106.03930059629931</v>
      </c>
      <c r="F407" s="6">
        <v>117.53025012002399</v>
      </c>
      <c r="G407" s="6">
        <v>147.31470927792228</v>
      </c>
      <c r="H407" s="6">
        <v>168.98273289151169</v>
      </c>
      <c r="I407" s="6">
        <v>168.98273289151169</v>
      </c>
      <c r="J407" s="6">
        <v>168.98273289151169</v>
      </c>
      <c r="K407" s="108">
        <v>168.98273289151169</v>
      </c>
      <c r="L407" s="13">
        <v>921.3919851440719</v>
      </c>
      <c r="M407" s="6">
        <v>935.10224557616186</v>
      </c>
      <c r="N407" s="6">
        <v>956.72491318362495</v>
      </c>
      <c r="O407" s="6">
        <v>975.92784422283319</v>
      </c>
      <c r="P407" s="6">
        <v>1001.2899896371911</v>
      </c>
      <c r="Q407" s="6">
        <v>1001.2899896371911</v>
      </c>
      <c r="R407" s="6">
        <v>1001.2899896371911</v>
      </c>
      <c r="S407" s="25">
        <v>1001.2899896371911</v>
      </c>
      <c r="T407" s="107">
        <v>2689.5045569357162</v>
      </c>
      <c r="U407" s="6">
        <v>2715.7966861538121</v>
      </c>
      <c r="V407" s="6">
        <v>2751.7317627929274</v>
      </c>
      <c r="W407" s="6">
        <v>2783.3616328104972</v>
      </c>
      <c r="X407" s="6">
        <v>2851.2925948879501</v>
      </c>
      <c r="Y407" s="6">
        <v>2851.2925948879501</v>
      </c>
      <c r="Z407" s="6">
        <v>2851.2925948879501</v>
      </c>
      <c r="AA407" s="108">
        <v>2851.2925948879501</v>
      </c>
      <c r="AB407" s="21">
        <v>2.9189580550944085</v>
      </c>
      <c r="AC407" s="22">
        <v>2.9042777931524246</v>
      </c>
      <c r="AD407" s="22">
        <v>2.8761995479308538</v>
      </c>
      <c r="AE407" s="22">
        <v>2.8520158014622377</v>
      </c>
      <c r="AF407" s="22">
        <v>2.8476191956349148</v>
      </c>
      <c r="AG407" s="22">
        <v>2.8476191956349148</v>
      </c>
      <c r="AH407" s="22">
        <v>2.8476191956349148</v>
      </c>
      <c r="AI407" s="23">
        <v>2.8476191956349148</v>
      </c>
    </row>
    <row r="408" spans="1:35" x14ac:dyDescent="0.3">
      <c r="A408" s="133">
        <v>588</v>
      </c>
      <c r="B408" s="134" t="s">
        <v>2</v>
      </c>
      <c r="C408" s="146" t="s">
        <v>257</v>
      </c>
      <c r="D408" s="107">
        <v>8227.5430225615928</v>
      </c>
      <c r="E408" s="6">
        <v>8302.5408905199165</v>
      </c>
      <c r="F408" s="6">
        <v>8348.9110834734129</v>
      </c>
      <c r="G408" s="6">
        <v>8468.8791369063256</v>
      </c>
      <c r="H408" s="6">
        <v>8556.4848006525681</v>
      </c>
      <c r="I408" s="6">
        <v>8630.6307659637259</v>
      </c>
      <c r="J408" s="6">
        <v>8743.2694586423258</v>
      </c>
      <c r="K408" s="108">
        <v>8870.0201504267498</v>
      </c>
      <c r="L408" s="13">
        <v>1358.5412936513146</v>
      </c>
      <c r="M408" s="6">
        <v>1377.4065995903986</v>
      </c>
      <c r="N408" s="6">
        <v>1409.1682172929818</v>
      </c>
      <c r="O408" s="6">
        <v>1438.0196052151737</v>
      </c>
      <c r="P408" s="6">
        <v>1509.1937846477797</v>
      </c>
      <c r="Q408" s="6">
        <v>1565.1895784551054</v>
      </c>
      <c r="R408" s="6">
        <v>1613.337952279468</v>
      </c>
      <c r="S408" s="25">
        <v>1684.5920806395018</v>
      </c>
      <c r="T408" s="107">
        <v>3521.9777826324739</v>
      </c>
      <c r="U408" s="6">
        <v>3554.0534771337348</v>
      </c>
      <c r="V408" s="6">
        <v>3600.9494513067611</v>
      </c>
      <c r="W408" s="6">
        <v>3643.1707674145337</v>
      </c>
      <c r="X408" s="6">
        <v>3812.5136858566198</v>
      </c>
      <c r="Y408" s="6">
        <v>3948.9525952061763</v>
      </c>
      <c r="Z408" s="6">
        <v>4096.3529709885888</v>
      </c>
      <c r="AA408" s="108">
        <v>4290.7998526951351</v>
      </c>
      <c r="AB408" s="21">
        <v>2.592470173038723</v>
      </c>
      <c r="AC408" s="22">
        <v>2.5802500715406826</v>
      </c>
      <c r="AD408" s="22">
        <v>2.555372316176844</v>
      </c>
      <c r="AE408" s="22">
        <v>2.5334639070302516</v>
      </c>
      <c r="AF408" s="22">
        <v>2.5261922787115081</v>
      </c>
      <c r="AG408" s="22">
        <v>2.5229867675862785</v>
      </c>
      <c r="AH408" s="22">
        <v>2.5390544896070257</v>
      </c>
      <c r="AI408" s="23">
        <v>2.5470853757464358</v>
      </c>
    </row>
    <row r="409" spans="1:35" x14ac:dyDescent="0.3">
      <c r="A409" s="133">
        <v>589</v>
      </c>
      <c r="B409" s="134" t="s">
        <v>2</v>
      </c>
      <c r="C409" s="146" t="s">
        <v>257</v>
      </c>
      <c r="D409" s="107">
        <v>1704.2850641032289</v>
      </c>
      <c r="E409" s="6">
        <v>1737.0860674855685</v>
      </c>
      <c r="F409" s="6">
        <v>1756.8246132800957</v>
      </c>
      <c r="G409" s="6">
        <v>1807.8503714210785</v>
      </c>
      <c r="H409" s="6">
        <v>1845.242897271301</v>
      </c>
      <c r="I409" s="6">
        <v>1868.6056411313737</v>
      </c>
      <c r="J409" s="6">
        <v>1868.6056411313737</v>
      </c>
      <c r="K409" s="108">
        <v>1868.6056411313737</v>
      </c>
      <c r="L409" s="13">
        <v>1726.0743188365614</v>
      </c>
      <c r="M409" s="6">
        <v>1746.6670881872278</v>
      </c>
      <c r="N409" s="6">
        <v>1777.111303152991</v>
      </c>
      <c r="O409" s="6">
        <v>1803.9291019124348</v>
      </c>
      <c r="P409" s="6">
        <v>1869.2116956835882</v>
      </c>
      <c r="Q409" s="6">
        <v>1869.2116956835882</v>
      </c>
      <c r="R409" s="6">
        <v>1869.2116956835882</v>
      </c>
      <c r="S409" s="25">
        <v>1869.2116956835882</v>
      </c>
      <c r="T409" s="107">
        <v>4595.1094014281862</v>
      </c>
      <c r="U409" s="6">
        <v>4631.0655062658134</v>
      </c>
      <c r="V409" s="6">
        <v>4677.2553737136141</v>
      </c>
      <c r="W409" s="6">
        <v>4717.6766900301691</v>
      </c>
      <c r="X409" s="6">
        <v>4878.014504951605</v>
      </c>
      <c r="Y409" s="6">
        <v>4878.014504951605</v>
      </c>
      <c r="Z409" s="6">
        <v>4878.014504951605</v>
      </c>
      <c r="AA409" s="108">
        <v>4878.014504951605</v>
      </c>
      <c r="AB409" s="21">
        <v>2.662173552599671</v>
      </c>
      <c r="AC409" s="22">
        <v>2.6513727415979127</v>
      </c>
      <c r="AD409" s="22">
        <v>2.6319428419678172</v>
      </c>
      <c r="AE409" s="22">
        <v>2.6152228959712032</v>
      </c>
      <c r="AF409" s="22">
        <v>2.6096640183752271</v>
      </c>
      <c r="AG409" s="22">
        <v>2.6096640183752271</v>
      </c>
      <c r="AH409" s="22">
        <v>2.6096640183752271</v>
      </c>
      <c r="AI409" s="23">
        <v>2.6096640183752271</v>
      </c>
    </row>
    <row r="410" spans="1:35" x14ac:dyDescent="0.3">
      <c r="A410" s="133">
        <v>590</v>
      </c>
      <c r="B410" s="134" t="s">
        <v>2</v>
      </c>
      <c r="C410" s="146" t="s">
        <v>259</v>
      </c>
      <c r="D410" s="107">
        <v>586.89413407086624</v>
      </c>
      <c r="E410" s="6">
        <v>622.73088175600208</v>
      </c>
      <c r="F410" s="6">
        <v>645.07587626779923</v>
      </c>
      <c r="G410" s="6">
        <v>703.53277579572921</v>
      </c>
      <c r="H410" s="6">
        <v>746.86969802470662</v>
      </c>
      <c r="I410" s="6">
        <v>783.61475245587064</v>
      </c>
      <c r="J410" s="6">
        <v>834.00961160739018</v>
      </c>
      <c r="K410" s="108">
        <v>895.94381558495536</v>
      </c>
      <c r="L410" s="13">
        <v>1925.7092489511099</v>
      </c>
      <c r="M410" s="6">
        <v>1951.7443490632511</v>
      </c>
      <c r="N410" s="6">
        <v>1992.595395854546</v>
      </c>
      <c r="O410" s="6">
        <v>2029.183224132348</v>
      </c>
      <c r="P410" s="6">
        <v>2119.1625839780295</v>
      </c>
      <c r="Q410" s="6">
        <v>2190.246712678877</v>
      </c>
      <c r="R410" s="6">
        <v>2252.1377767315648</v>
      </c>
      <c r="S410" s="25">
        <v>2346.1410252064293</v>
      </c>
      <c r="T410" s="107">
        <v>5127.6291071397272</v>
      </c>
      <c r="U410" s="6">
        <v>5173.0973709867749</v>
      </c>
      <c r="V410" s="6">
        <v>5235.0560373427998</v>
      </c>
      <c r="W410" s="6">
        <v>5290.1050730244569</v>
      </c>
      <c r="X410" s="6">
        <v>5510.4057256613396</v>
      </c>
      <c r="Y410" s="6">
        <v>5688.6880854383498</v>
      </c>
      <c r="Z410" s="6">
        <v>5883.7394657916248</v>
      </c>
      <c r="AA410" s="108">
        <v>6147.6886171795986</v>
      </c>
      <c r="AB410" s="21">
        <v>2.6627223761492709</v>
      </c>
      <c r="AC410" s="22">
        <v>2.6504994742111729</v>
      </c>
      <c r="AD410" s="22">
        <v>2.6272549099701648</v>
      </c>
      <c r="AE410" s="22">
        <v>2.6070120283428011</v>
      </c>
      <c r="AF410" s="22">
        <v>2.6002751121234731</v>
      </c>
      <c r="AG410" s="22">
        <v>2.5972818735477299</v>
      </c>
      <c r="AH410" s="22">
        <v>2.6125131093580136</v>
      </c>
      <c r="AI410" s="23">
        <v>2.6203406151336037</v>
      </c>
    </row>
    <row r="411" spans="1:35" x14ac:dyDescent="0.3">
      <c r="A411" s="133">
        <v>591</v>
      </c>
      <c r="B411" s="134" t="s">
        <v>2</v>
      </c>
      <c r="C411" s="146" t="s">
        <v>259</v>
      </c>
      <c r="D411" s="107">
        <v>3280.3370343482438</v>
      </c>
      <c r="E411" s="6">
        <v>3327.733167730778</v>
      </c>
      <c r="F411" s="6">
        <v>3357.6288453447987</v>
      </c>
      <c r="G411" s="6">
        <v>3435.7732085767034</v>
      </c>
      <c r="H411" s="6">
        <v>3493.0406598707218</v>
      </c>
      <c r="I411" s="6">
        <v>3541.3395683016811</v>
      </c>
      <c r="J411" s="6">
        <v>3610.5959058421886</v>
      </c>
      <c r="K411" s="108">
        <v>3691.9554230829281</v>
      </c>
      <c r="L411" s="13">
        <v>2809.221785817037</v>
      </c>
      <c r="M411" s="6">
        <v>2838.9611169765012</v>
      </c>
      <c r="N411" s="6">
        <v>2882.7156486195713</v>
      </c>
      <c r="O411" s="6">
        <v>2921.619312149382</v>
      </c>
      <c r="P411" s="6">
        <v>3016.6970408844363</v>
      </c>
      <c r="Q411" s="6">
        <v>3091.3560758254553</v>
      </c>
      <c r="R411" s="6">
        <v>3155.8206124197322</v>
      </c>
      <c r="S411" s="25">
        <v>3252.4461805908732</v>
      </c>
      <c r="T411" s="107">
        <v>6998.4399823966296</v>
      </c>
      <c r="U411" s="6">
        <v>7046.991386523915</v>
      </c>
      <c r="V411" s="6">
        <v>7109.1410075548192</v>
      </c>
      <c r="W411" s="6">
        <v>7164.0845547579802</v>
      </c>
      <c r="X411" s="6">
        <v>7383.0349455551177</v>
      </c>
      <c r="Y411" s="6">
        <v>7559.2739491086522</v>
      </c>
      <c r="Z411" s="6">
        <v>7750.547055854513</v>
      </c>
      <c r="AA411" s="108">
        <v>8005.6004101164472</v>
      </c>
      <c r="AB411" s="21">
        <v>2.4912379712167141</v>
      </c>
      <c r="AC411" s="22">
        <v>2.482243009382592</v>
      </c>
      <c r="AD411" s="22">
        <v>2.4661263454684232</v>
      </c>
      <c r="AE411" s="22">
        <v>2.4520937840760282</v>
      </c>
      <c r="AF411" s="22">
        <v>2.4473902567924277</v>
      </c>
      <c r="AG411" s="22">
        <v>2.4452938334158647</v>
      </c>
      <c r="AH411" s="22">
        <v>2.4559529858421718</v>
      </c>
      <c r="AI411" s="23">
        <v>2.4614090335730219</v>
      </c>
    </row>
    <row r="412" spans="1:35" x14ac:dyDescent="0.3">
      <c r="A412" s="133">
        <v>592</v>
      </c>
      <c r="B412" s="134" t="s">
        <v>2</v>
      </c>
      <c r="C412" s="146" t="s">
        <v>259</v>
      </c>
      <c r="D412" s="107">
        <v>5084.9826780929834</v>
      </c>
      <c r="E412" s="6">
        <v>5140.7441067321315</v>
      </c>
      <c r="F412" s="6">
        <v>5175.0143518551149</v>
      </c>
      <c r="G412" s="6">
        <v>5263.7526517918777</v>
      </c>
      <c r="H412" s="6">
        <v>5328.4692209387695</v>
      </c>
      <c r="I412" s="6">
        <v>5382.68847232599</v>
      </c>
      <c r="J412" s="6">
        <v>5461.5935101420237</v>
      </c>
      <c r="K412" s="108">
        <v>5552.5435274597712</v>
      </c>
      <c r="L412" s="13">
        <v>2087.4647307875134</v>
      </c>
      <c r="M412" s="6">
        <v>2111.2606156718793</v>
      </c>
      <c r="N412" s="6">
        <v>2147.1445246412204</v>
      </c>
      <c r="O412" s="6">
        <v>2179.0078804369491</v>
      </c>
      <c r="P412" s="6">
        <v>2256.8876436440792</v>
      </c>
      <c r="Q412" s="6">
        <v>2317.9432990688142</v>
      </c>
      <c r="R412" s="6">
        <v>2370.4100431487341</v>
      </c>
      <c r="S412" s="25">
        <v>2447.9456176973936</v>
      </c>
      <c r="T412" s="107">
        <v>5643.5025807681286</v>
      </c>
      <c r="U412" s="6">
        <v>5685.7091521542452</v>
      </c>
      <c r="V412" s="6">
        <v>5741.0076951945393</v>
      </c>
      <c r="W412" s="6">
        <v>5789.7975173879531</v>
      </c>
      <c r="X412" s="6">
        <v>5984.1361071655147</v>
      </c>
      <c r="Y412" s="6">
        <v>6140.2831816383532</v>
      </c>
      <c r="Z412" s="6">
        <v>6308.9274947485246</v>
      </c>
      <c r="AA412" s="108">
        <v>6530.7226201801714</v>
      </c>
      <c r="AB412" s="21">
        <v>2.7035199673237451</v>
      </c>
      <c r="AC412" s="22">
        <v>2.6930399354533723</v>
      </c>
      <c r="AD412" s="22">
        <v>2.6737872692355626</v>
      </c>
      <c r="AE412" s="22">
        <v>2.6570796596783968</v>
      </c>
      <c r="AF412" s="22">
        <v>2.6514993442488084</v>
      </c>
      <c r="AG412" s="22">
        <v>2.6490221672398477</v>
      </c>
      <c r="AH412" s="22">
        <v>2.661534240872546</v>
      </c>
      <c r="AI412" s="23">
        <v>2.6678381141175644</v>
      </c>
    </row>
    <row r="413" spans="1:35" x14ac:dyDescent="0.3">
      <c r="A413" s="133">
        <v>593</v>
      </c>
      <c r="B413" s="134" t="s">
        <v>2</v>
      </c>
      <c r="C413" s="146" t="s">
        <v>259</v>
      </c>
      <c r="D413" s="107">
        <v>3403.3067838723914</v>
      </c>
      <c r="E413" s="6">
        <v>3457.7000268235606</v>
      </c>
      <c r="F413" s="6">
        <v>3491.8053371110827</v>
      </c>
      <c r="G413" s="6">
        <v>3580.4389063758008</v>
      </c>
      <c r="H413" s="6">
        <v>3645.4218352514899</v>
      </c>
      <c r="I413" s="6">
        <v>3699.7836707239994</v>
      </c>
      <c r="J413" s="6">
        <v>3777.8345505851798</v>
      </c>
      <c r="K413" s="108">
        <v>3868.8706407934997</v>
      </c>
      <c r="L413" s="13">
        <v>2729.3678137712177</v>
      </c>
      <c r="M413" s="6">
        <v>2761.1564923556248</v>
      </c>
      <c r="N413" s="6">
        <v>2809.523806430358</v>
      </c>
      <c r="O413" s="6">
        <v>2852.5646534885577</v>
      </c>
      <c r="P413" s="6">
        <v>2957.7499729396386</v>
      </c>
      <c r="Q413" s="6">
        <v>3039.8921660088949</v>
      </c>
      <c r="R413" s="6">
        <v>3109.7240533968547</v>
      </c>
      <c r="S413" s="25">
        <v>3210.8561324616321</v>
      </c>
      <c r="T413" s="107">
        <v>6019.2113918588966</v>
      </c>
      <c r="U413" s="6">
        <v>6065.1429581436369</v>
      </c>
      <c r="V413" s="6">
        <v>6125.9386969130755</v>
      </c>
      <c r="W413" s="6">
        <v>6179.6828979498396</v>
      </c>
      <c r="X413" s="6">
        <v>6393.6838344590788</v>
      </c>
      <c r="Y413" s="6">
        <v>6564.9503340052906</v>
      </c>
      <c r="Z413" s="6">
        <v>6747.9410435183063</v>
      </c>
      <c r="AA413" s="108">
        <v>6983.8026716148079</v>
      </c>
      <c r="AB413" s="21">
        <v>2.205350030687891</v>
      </c>
      <c r="AC413" s="22">
        <v>2.1965951495089953</v>
      </c>
      <c r="AD413" s="22">
        <v>2.180418860624068</v>
      </c>
      <c r="AE413" s="22">
        <v>2.1663603278517689</v>
      </c>
      <c r="AF413" s="22">
        <v>2.1616715046757471</v>
      </c>
      <c r="AG413" s="22">
        <v>2.1595997408764931</v>
      </c>
      <c r="AH413" s="22">
        <v>2.1699484994970235</v>
      </c>
      <c r="AI413" s="23">
        <v>2.1750593559794944</v>
      </c>
    </row>
    <row r="414" spans="1:35" x14ac:dyDescent="0.3">
      <c r="A414" s="133">
        <v>594</v>
      </c>
      <c r="B414" s="134" t="s">
        <v>2</v>
      </c>
      <c r="C414" s="146" t="s">
        <v>259</v>
      </c>
      <c r="D414" s="107">
        <v>260.64784914395455</v>
      </c>
      <c r="E414" s="6">
        <v>287.17762199003516</v>
      </c>
      <c r="F414" s="6">
        <v>303.40236857681663</v>
      </c>
      <c r="G414" s="6">
        <v>345.83198030304675</v>
      </c>
      <c r="H414" s="6">
        <v>376.77831147865646</v>
      </c>
      <c r="I414" s="6">
        <v>402.81837638799243</v>
      </c>
      <c r="J414" s="6">
        <v>434.15697064403201</v>
      </c>
      <c r="K414" s="108">
        <v>434.15697064403201</v>
      </c>
      <c r="L414" s="13">
        <v>1677.9571818345933</v>
      </c>
      <c r="M414" s="6">
        <v>1699.3447621169055</v>
      </c>
      <c r="N414" s="6">
        <v>1731.780900516769</v>
      </c>
      <c r="O414" s="6">
        <v>1760.6111847758546</v>
      </c>
      <c r="P414" s="6">
        <v>1830.5209198733046</v>
      </c>
      <c r="Q414" s="6">
        <v>1885.2036289864059</v>
      </c>
      <c r="R414" s="6">
        <v>1916.6398747554745</v>
      </c>
      <c r="S414" s="25">
        <v>1916.6398747554745</v>
      </c>
      <c r="T414" s="107">
        <v>4755.1351947525964</v>
      </c>
      <c r="U414" s="6">
        <v>4794.9338654578196</v>
      </c>
      <c r="V414" s="6">
        <v>4847.3061378685743</v>
      </c>
      <c r="W414" s="6">
        <v>4893.5194716380392</v>
      </c>
      <c r="X414" s="6">
        <v>5076.0037147067524</v>
      </c>
      <c r="Y414" s="6">
        <v>5222.259713233324</v>
      </c>
      <c r="Z414" s="6">
        <v>5327.9251296527309</v>
      </c>
      <c r="AA414" s="108">
        <v>5327.9251296527309</v>
      </c>
      <c r="AB414" s="21">
        <v>2.8338835139723724</v>
      </c>
      <c r="AC414" s="22">
        <v>2.8216368875522826</v>
      </c>
      <c r="AD414" s="22">
        <v>2.7990296788826594</v>
      </c>
      <c r="AE414" s="22">
        <v>2.7794435897901208</v>
      </c>
      <c r="AF414" s="22">
        <v>2.7729831763179611</v>
      </c>
      <c r="AG414" s="22">
        <v>2.7701303100297507</v>
      </c>
      <c r="AH414" s="22">
        <v>2.7798258816526342</v>
      </c>
      <c r="AI414" s="23">
        <v>2.7798258816526342</v>
      </c>
    </row>
    <row r="415" spans="1:35" x14ac:dyDescent="0.3">
      <c r="A415" s="133">
        <v>595</v>
      </c>
      <c r="B415" s="134" t="s">
        <v>2</v>
      </c>
      <c r="C415" s="146" t="s">
        <v>259</v>
      </c>
      <c r="D415" s="107">
        <v>731.92871688377295</v>
      </c>
      <c r="E415" s="6">
        <v>767.3730616307447</v>
      </c>
      <c r="F415" s="6">
        <v>788.88214672978597</v>
      </c>
      <c r="G415" s="6">
        <v>845.19589876614191</v>
      </c>
      <c r="H415" s="6">
        <v>886.21404181917228</v>
      </c>
      <c r="I415" s="6">
        <v>920.7845650947454</v>
      </c>
      <c r="J415" s="6">
        <v>966.03961155561933</v>
      </c>
      <c r="K415" s="108">
        <v>1024.7283546555316</v>
      </c>
      <c r="L415" s="13">
        <v>1445.5616478038105</v>
      </c>
      <c r="M415" s="6">
        <v>1467.8891875236773</v>
      </c>
      <c r="N415" s="6">
        <v>1503.6720342823528</v>
      </c>
      <c r="O415" s="6">
        <v>1535.8958814998844</v>
      </c>
      <c r="P415" s="6">
        <v>1614.2324564963292</v>
      </c>
      <c r="Q415" s="6">
        <v>1675.7814320196121</v>
      </c>
      <c r="R415" s="6">
        <v>1728.0482900786269</v>
      </c>
      <c r="S415" s="25">
        <v>1802.5876285013778</v>
      </c>
      <c r="T415" s="107">
        <v>4706.758980640514</v>
      </c>
      <c r="U415" s="6">
        <v>4754.6066958469619</v>
      </c>
      <c r="V415" s="6">
        <v>4820.9301847320303</v>
      </c>
      <c r="W415" s="6">
        <v>4880.095336176274</v>
      </c>
      <c r="X415" s="6">
        <v>5113.8503634271046</v>
      </c>
      <c r="Y415" s="6">
        <v>5301.9202226180532</v>
      </c>
      <c r="Z415" s="6">
        <v>5502.5725505873406</v>
      </c>
      <c r="AA415" s="108">
        <v>5757.6748460381787</v>
      </c>
      <c r="AB415" s="21">
        <v>3.2560070943991373</v>
      </c>
      <c r="AC415" s="22">
        <v>3.239077401931111</v>
      </c>
      <c r="AD415" s="22">
        <v>3.2061048385679944</v>
      </c>
      <c r="AE415" s="22">
        <v>3.1773607800879056</v>
      </c>
      <c r="AF415" s="22">
        <v>3.1679764230033207</v>
      </c>
      <c r="AG415" s="22">
        <v>3.1638494861637798</v>
      </c>
      <c r="AH415" s="22">
        <v>3.1842701284331421</v>
      </c>
      <c r="AI415" s="23">
        <v>3.1941164773359465</v>
      </c>
    </row>
    <row r="416" spans="1:35" x14ac:dyDescent="0.3">
      <c r="A416" s="133">
        <v>596</v>
      </c>
      <c r="B416" s="134" t="s">
        <v>2</v>
      </c>
      <c r="C416" s="146" t="s">
        <v>259</v>
      </c>
      <c r="D416" s="107">
        <v>1094.8048717936372</v>
      </c>
      <c r="E416" s="6">
        <v>1132.8902125026598</v>
      </c>
      <c r="F416" s="6">
        <v>1155.8559309776881</v>
      </c>
      <c r="G416" s="6">
        <v>1215.6482557171898</v>
      </c>
      <c r="H416" s="6">
        <v>1259.6341390929847</v>
      </c>
      <c r="I416" s="6">
        <v>1296.6732300432682</v>
      </c>
      <c r="J416" s="6">
        <v>1345.6261435390775</v>
      </c>
      <c r="K416" s="108">
        <v>1408.4417523294405</v>
      </c>
      <c r="L416" s="13">
        <v>1247.9742554340262</v>
      </c>
      <c r="M416" s="6">
        <v>1269.1564537288982</v>
      </c>
      <c r="N416" s="6">
        <v>1303.797021479804</v>
      </c>
      <c r="O416" s="6">
        <v>1335.0022411511457</v>
      </c>
      <c r="P416" s="6">
        <v>1411.4904469169653</v>
      </c>
      <c r="Q416" s="6">
        <v>1471.7252443854275</v>
      </c>
      <c r="R416" s="6">
        <v>1522.7578817763458</v>
      </c>
      <c r="S416" s="25">
        <v>1524.9011428350905</v>
      </c>
      <c r="T416" s="107">
        <v>3739.6578458437266</v>
      </c>
      <c r="U416" s="6">
        <v>3781.3779604751758</v>
      </c>
      <c r="V416" s="6">
        <v>3840.4376387123111</v>
      </c>
      <c r="W416" s="6">
        <v>3893.0767863377964</v>
      </c>
      <c r="X416" s="6">
        <v>4102.5532811539024</v>
      </c>
      <c r="Y416" s="6">
        <v>4271.4184860964669</v>
      </c>
      <c r="Z416" s="6">
        <v>4451.138064532056</v>
      </c>
      <c r="AA416" s="108">
        <v>4457.8714613966777</v>
      </c>
      <c r="AB416" s="21">
        <v>2.9965825252886575</v>
      </c>
      <c r="AC416" s="22">
        <v>2.9794419351256027</v>
      </c>
      <c r="AD416" s="22">
        <v>2.945579392682943</v>
      </c>
      <c r="AE416" s="22">
        <v>2.9161574912270369</v>
      </c>
      <c r="AF416" s="22">
        <v>2.9065398849243831</v>
      </c>
      <c r="AG416" s="22">
        <v>2.9023205944124126</v>
      </c>
      <c r="AH416" s="22">
        <v>2.9230766872404303</v>
      </c>
      <c r="AI416" s="23">
        <v>2.9233839074371861</v>
      </c>
    </row>
    <row r="417" spans="1:35" x14ac:dyDescent="0.3">
      <c r="A417" s="133">
        <v>597</v>
      </c>
      <c r="B417" s="134" t="s">
        <v>2</v>
      </c>
      <c r="C417" s="146" t="s">
        <v>259</v>
      </c>
      <c r="D417" s="107">
        <v>235.06306784380402</v>
      </c>
      <c r="E417" s="6">
        <v>267.08514383112384</v>
      </c>
      <c r="F417" s="6">
        <v>286.79056645505045</v>
      </c>
      <c r="G417" s="6">
        <v>338.12972862869492</v>
      </c>
      <c r="H417" s="6">
        <v>375.75456232090283</v>
      </c>
      <c r="I417" s="6">
        <v>407.18351991260101</v>
      </c>
      <c r="J417" s="6">
        <v>407.18351991260101</v>
      </c>
      <c r="K417" s="108">
        <v>407.18351991260101</v>
      </c>
      <c r="L417" s="13">
        <v>1161.9776701539129</v>
      </c>
      <c r="M417" s="6">
        <v>1182.2916359897529</v>
      </c>
      <c r="N417" s="6">
        <v>1216.0757439497906</v>
      </c>
      <c r="O417" s="6">
        <v>1246.5263757542104</v>
      </c>
      <c r="P417" s="6">
        <v>1320.8248632608722</v>
      </c>
      <c r="Q417" s="6">
        <v>1352.0267399078286</v>
      </c>
      <c r="R417" s="6">
        <v>1352.0267399078286</v>
      </c>
      <c r="S417" s="25">
        <v>1352.0267399078286</v>
      </c>
      <c r="T417" s="107">
        <v>3497.2777143870808</v>
      </c>
      <c r="U417" s="6">
        <v>3537.4667466949813</v>
      </c>
      <c r="V417" s="6">
        <v>3595.3098192554066</v>
      </c>
      <c r="W417" s="6">
        <v>3646.8662536272573</v>
      </c>
      <c r="X417" s="6">
        <v>3851.0062893599488</v>
      </c>
      <c r="Y417" s="6">
        <v>3938.7520489838871</v>
      </c>
      <c r="Z417" s="6">
        <v>3938.7520489838871</v>
      </c>
      <c r="AA417" s="108">
        <v>3938.7520489838871</v>
      </c>
      <c r="AB417" s="21">
        <v>3.009763271891309</v>
      </c>
      <c r="AC417" s="22">
        <v>2.9920424360725506</v>
      </c>
      <c r="AD417" s="22">
        <v>2.9564851014772398</v>
      </c>
      <c r="AE417" s="22">
        <v>2.925623014932774</v>
      </c>
      <c r="AF417" s="22">
        <v>2.9156070547101351</v>
      </c>
      <c r="AG417" s="22">
        <v>2.9132205249523411</v>
      </c>
      <c r="AH417" s="22">
        <v>2.9132205249523411</v>
      </c>
      <c r="AI417" s="23">
        <v>2.9132205249523411</v>
      </c>
    </row>
    <row r="418" spans="1:35" ht="15" thickBot="1" x14ac:dyDescent="0.35">
      <c r="A418" s="135">
        <v>598</v>
      </c>
      <c r="B418" s="136" t="s">
        <v>2</v>
      </c>
      <c r="C418" s="147" t="s">
        <v>259</v>
      </c>
      <c r="D418" s="109">
        <v>838.46038932496788</v>
      </c>
      <c r="E418" s="8">
        <v>871.28051448209635</v>
      </c>
      <c r="F418" s="8">
        <v>892.60803460792567</v>
      </c>
      <c r="G418" s="8">
        <v>948.02091920728049</v>
      </c>
      <c r="H418" s="8">
        <v>988.54211613340203</v>
      </c>
      <c r="I418" s="8">
        <v>1022.1795701743791</v>
      </c>
      <c r="J418" s="8">
        <v>1066.5429189425586</v>
      </c>
      <c r="K418" s="110">
        <v>1122.0157230317966</v>
      </c>
      <c r="L418" s="27">
        <v>2103.8450327456308</v>
      </c>
      <c r="M418" s="8">
        <v>2129.1645421852554</v>
      </c>
      <c r="N418" s="8">
        <v>2168.3925999449648</v>
      </c>
      <c r="O418" s="8">
        <v>2203.2074037173393</v>
      </c>
      <c r="P418" s="8">
        <v>2287.8580515036215</v>
      </c>
      <c r="Q418" s="8">
        <v>2353.6329869438846</v>
      </c>
      <c r="R418" s="8">
        <v>2408.8099156560183</v>
      </c>
      <c r="S418" s="26">
        <v>2486.4419184089838</v>
      </c>
      <c r="T418" s="109">
        <v>5903.5969992320943</v>
      </c>
      <c r="U418" s="8">
        <v>5950.2420878125386</v>
      </c>
      <c r="V418" s="8">
        <v>6012.9746990830472</v>
      </c>
      <c r="W418" s="8">
        <v>6068.2621138513286</v>
      </c>
      <c r="X418" s="8">
        <v>6287.2242820188185</v>
      </c>
      <c r="Y418" s="8">
        <v>6461.5681745586971</v>
      </c>
      <c r="Z418" s="8">
        <v>6645.3737605224887</v>
      </c>
      <c r="AA418" s="110">
        <v>6875.5585393818783</v>
      </c>
      <c r="AB418" s="24">
        <v>2.8060987892856266</v>
      </c>
      <c r="AC418" s="15">
        <v>2.7946370371664853</v>
      </c>
      <c r="AD418" s="15">
        <v>2.7730101547273591</v>
      </c>
      <c r="AE418" s="15">
        <v>2.7542854583788685</v>
      </c>
      <c r="AF418" s="15">
        <v>2.7480832029271842</v>
      </c>
      <c r="AG418" s="15">
        <v>2.7453592851572122</v>
      </c>
      <c r="AH418" s="15">
        <v>2.7587788132766295</v>
      </c>
      <c r="AI418" s="16">
        <v>2.7652198462698809</v>
      </c>
    </row>
    <row r="419" spans="1:35" ht="15" thickTop="1" x14ac:dyDescent="0.3">
      <c r="A419" s="120">
        <v>611</v>
      </c>
      <c r="B419" s="121" t="s">
        <v>3</v>
      </c>
      <c r="C419" s="158" t="s">
        <v>261</v>
      </c>
      <c r="D419" s="111">
        <v>577.86132614958512</v>
      </c>
      <c r="E419" s="5">
        <v>629.07149740992475</v>
      </c>
      <c r="F419" s="5">
        <v>658.67336079826589</v>
      </c>
      <c r="G419" s="5">
        <v>713.69482584699733</v>
      </c>
      <c r="H419" s="5">
        <v>750.56535951576723</v>
      </c>
      <c r="I419" s="5">
        <v>784.46169160633849</v>
      </c>
      <c r="J419" s="5">
        <v>822.36470749556759</v>
      </c>
      <c r="K419" s="112">
        <v>891.72260001713528</v>
      </c>
      <c r="L419" s="12">
        <v>2337.7747057611655</v>
      </c>
      <c r="M419" s="5">
        <v>2366.8374573285564</v>
      </c>
      <c r="N419" s="5">
        <v>2400.3084404678621</v>
      </c>
      <c r="O419" s="5">
        <v>2414.3464817775098</v>
      </c>
      <c r="P419" s="5">
        <v>2440.4130432486127</v>
      </c>
      <c r="Q419" s="5">
        <v>2472.2936257507508</v>
      </c>
      <c r="R419" s="5">
        <v>2514.2902966737865</v>
      </c>
      <c r="S419" s="113">
        <v>2674.347926713298</v>
      </c>
      <c r="T419" s="111">
        <v>5720.3427745654744</v>
      </c>
      <c r="U419" s="5">
        <v>5788.9953946038759</v>
      </c>
      <c r="V419" s="5">
        <v>5865.3987736132058</v>
      </c>
      <c r="W419" s="5">
        <v>5899.0208944045162</v>
      </c>
      <c r="X419" s="5">
        <v>5964.2123138879433</v>
      </c>
      <c r="Y419" s="5">
        <v>6040.4849753044737</v>
      </c>
      <c r="Z419" s="5">
        <v>6133.912652568376</v>
      </c>
      <c r="AA419" s="112">
        <v>6509.3026880357866</v>
      </c>
      <c r="AB419" s="19">
        <v>2.4469179003726818</v>
      </c>
      <c r="AC419" s="14">
        <v>2.4458778851412553</v>
      </c>
      <c r="AD419" s="14">
        <v>2.4436021115977651</v>
      </c>
      <c r="AE419" s="14">
        <v>2.4433199372699361</v>
      </c>
      <c r="AF419" s="14">
        <v>2.4439355995034937</v>
      </c>
      <c r="AG419" s="14">
        <v>2.4432716698325772</v>
      </c>
      <c r="AH419" s="14">
        <v>2.4396199041467379</v>
      </c>
      <c r="AI419" s="20">
        <v>2.4339775027086867</v>
      </c>
    </row>
    <row r="420" spans="1:35" x14ac:dyDescent="0.3">
      <c r="A420" s="116">
        <v>612</v>
      </c>
      <c r="B420" s="118" t="s">
        <v>3</v>
      </c>
      <c r="C420" s="146" t="s">
        <v>261</v>
      </c>
      <c r="D420" s="107">
        <v>582.66922074339277</v>
      </c>
      <c r="E420" s="6">
        <v>636.3218704912706</v>
      </c>
      <c r="F420" s="6">
        <v>665.72987068828581</v>
      </c>
      <c r="G420" s="6">
        <v>719.63583436225917</v>
      </c>
      <c r="H420" s="6">
        <v>755.87221741254723</v>
      </c>
      <c r="I420" s="6">
        <v>788.92366144301286</v>
      </c>
      <c r="J420" s="6">
        <v>826.05001264828684</v>
      </c>
      <c r="K420" s="108">
        <v>893.65491830374958</v>
      </c>
      <c r="L420" s="13">
        <v>1284.5601508245495</v>
      </c>
      <c r="M420" s="6">
        <v>1308.3569022023994</v>
      </c>
      <c r="N420" s="6">
        <v>1335.8229967422544</v>
      </c>
      <c r="O420" s="6">
        <v>1347.3945713089827</v>
      </c>
      <c r="P420" s="6">
        <v>1369.0808108361803</v>
      </c>
      <c r="Q420" s="6">
        <v>1395.4971615942902</v>
      </c>
      <c r="R420" s="6">
        <v>1430.3754195671656</v>
      </c>
      <c r="S420" s="25">
        <v>1482.5238286661122</v>
      </c>
      <c r="T420" s="107">
        <v>3267.4998098836695</v>
      </c>
      <c r="U420" s="6">
        <v>3325.9589069144517</v>
      </c>
      <c r="V420" s="6">
        <v>3391.121279173547</v>
      </c>
      <c r="W420" s="6">
        <v>3419.9134864936736</v>
      </c>
      <c r="X420" s="6">
        <v>3476.2553140335917</v>
      </c>
      <c r="Y420" s="6">
        <v>3541.9164361128169</v>
      </c>
      <c r="Z420" s="6">
        <v>3622.5197812864176</v>
      </c>
      <c r="AA420" s="108">
        <v>3749.4853556022276</v>
      </c>
      <c r="AB420" s="21">
        <v>2.5436720949083513</v>
      </c>
      <c r="AC420" s="22">
        <v>2.5420884021139476</v>
      </c>
      <c r="AD420" s="22">
        <v>2.538600763307461</v>
      </c>
      <c r="AE420" s="22">
        <v>2.5381677789982899</v>
      </c>
      <c r="AF420" s="22">
        <v>2.539116235155201</v>
      </c>
      <c r="AG420" s="22">
        <v>2.5381036476393426</v>
      </c>
      <c r="AH420" s="22">
        <v>2.5325657388481964</v>
      </c>
      <c r="AI420" s="23">
        <v>2.5291231635553504</v>
      </c>
    </row>
    <row r="421" spans="1:35" x14ac:dyDescent="0.3">
      <c r="A421" s="116">
        <v>613</v>
      </c>
      <c r="B421" s="118" t="s">
        <v>3</v>
      </c>
      <c r="C421" s="146" t="s">
        <v>261</v>
      </c>
      <c r="D421" s="107">
        <v>387.70327135830269</v>
      </c>
      <c r="E421" s="6">
        <v>429.29366524156723</v>
      </c>
      <c r="F421" s="6">
        <v>456.14075416762989</v>
      </c>
      <c r="G421" s="6">
        <v>507.64198642384025</v>
      </c>
      <c r="H421" s="6">
        <v>542.47923194583814</v>
      </c>
      <c r="I421" s="6">
        <v>574.34218513627377</v>
      </c>
      <c r="J421" s="6">
        <v>610.18363412184704</v>
      </c>
      <c r="K421" s="108">
        <v>610.18363412184704</v>
      </c>
      <c r="L421" s="13">
        <v>1146.860213527558</v>
      </c>
      <c r="M421" s="6">
        <v>1168.4667277803685</v>
      </c>
      <c r="N421" s="6">
        <v>1194.9227459510801</v>
      </c>
      <c r="O421" s="6">
        <v>1206.1914319833691</v>
      </c>
      <c r="P421" s="6">
        <v>1227.225033978797</v>
      </c>
      <c r="Q421" s="6">
        <v>1252.9267895468081</v>
      </c>
      <c r="R421" s="6">
        <v>1260.3456375926462</v>
      </c>
      <c r="S421" s="25">
        <v>1260.3456375926462</v>
      </c>
      <c r="T421" s="107">
        <v>2861.5296941054244</v>
      </c>
      <c r="U421" s="6">
        <v>2913.5874220307442</v>
      </c>
      <c r="V421" s="6">
        <v>2975.1540701960907</v>
      </c>
      <c r="W421" s="6">
        <v>3002.6539634255032</v>
      </c>
      <c r="X421" s="6">
        <v>3056.2495527960969</v>
      </c>
      <c r="Y421" s="6">
        <v>3118.9080956904745</v>
      </c>
      <c r="Z421" s="6">
        <v>3135.7233053097953</v>
      </c>
      <c r="AA421" s="108">
        <v>3135.7233053097953</v>
      </c>
      <c r="AB421" s="21">
        <v>2.4950989321565338</v>
      </c>
      <c r="AC421" s="22">
        <v>2.4935133819046991</v>
      </c>
      <c r="AD421" s="22">
        <v>2.4898296398467696</v>
      </c>
      <c r="AE421" s="22">
        <v>2.4893676773082101</v>
      </c>
      <c r="AF421" s="22">
        <v>2.4903741923251057</v>
      </c>
      <c r="AG421" s="22">
        <v>2.489297955564191</v>
      </c>
      <c r="AH421" s="22">
        <v>2.4879867964626432</v>
      </c>
      <c r="AI421" s="23">
        <v>2.4879867964626432</v>
      </c>
    </row>
    <row r="422" spans="1:35" x14ac:dyDescent="0.3">
      <c r="A422" s="116">
        <v>614</v>
      </c>
      <c r="B422" s="118" t="s">
        <v>3</v>
      </c>
      <c r="C422" s="146" t="s">
        <v>261</v>
      </c>
      <c r="D422" s="107">
        <v>684.41364449892853</v>
      </c>
      <c r="E422" s="6">
        <v>734.94114589641435</v>
      </c>
      <c r="F422" s="6">
        <v>763.99095549250796</v>
      </c>
      <c r="G422" s="6">
        <v>818.05047203364768</v>
      </c>
      <c r="H422" s="6">
        <v>854.31765632734357</v>
      </c>
      <c r="I422" s="6">
        <v>887.49362735997488</v>
      </c>
      <c r="J422" s="6">
        <v>925.07522491455245</v>
      </c>
      <c r="K422" s="108">
        <v>993.05669308032736</v>
      </c>
      <c r="L422" s="13">
        <v>1684.4706696456194</v>
      </c>
      <c r="M422" s="6">
        <v>1740.7844909194205</v>
      </c>
      <c r="N422" s="6">
        <v>1776.4934671863471</v>
      </c>
      <c r="O422" s="6">
        <v>1789.2994656982617</v>
      </c>
      <c r="P422" s="6">
        <v>1812.4570979812354</v>
      </c>
      <c r="Q422" s="6">
        <v>1840.6240842114696</v>
      </c>
      <c r="R422" s="6">
        <v>1877.7471642132864</v>
      </c>
      <c r="S422" s="25">
        <v>1947.3018672334531</v>
      </c>
      <c r="T422" s="107">
        <v>4206.0115359686388</v>
      </c>
      <c r="U422" s="6">
        <v>4345.3275392293826</v>
      </c>
      <c r="V422" s="6">
        <v>4428.5162196947531</v>
      </c>
      <c r="W422" s="6">
        <v>4459.8055428124699</v>
      </c>
      <c r="X422" s="6">
        <v>4518.8872991566632</v>
      </c>
      <c r="Y422" s="6">
        <v>4587.6348216020888</v>
      </c>
      <c r="Z422" s="6">
        <v>4671.8822530177622</v>
      </c>
      <c r="AA422" s="108">
        <v>4838.2485939115286</v>
      </c>
      <c r="AB422" s="21">
        <v>2.4969336728513674</v>
      </c>
      <c r="AC422" s="22">
        <v>2.4961892536935086</v>
      </c>
      <c r="AD422" s="22">
        <v>2.492841263699519</v>
      </c>
      <c r="AE422" s="22">
        <v>2.4924869359819888</v>
      </c>
      <c r="AF422" s="22">
        <v>2.4932382146810119</v>
      </c>
      <c r="AG422" s="22">
        <v>2.4924344199089674</v>
      </c>
      <c r="AH422" s="22">
        <v>2.4880251942625757</v>
      </c>
      <c r="AI422" s="23">
        <v>2.4845909488010021</v>
      </c>
    </row>
    <row r="423" spans="1:35" x14ac:dyDescent="0.3">
      <c r="A423" s="116">
        <v>615</v>
      </c>
      <c r="B423" s="118" t="s">
        <v>3</v>
      </c>
      <c r="C423" s="146" t="s">
        <v>261</v>
      </c>
      <c r="D423" s="107">
        <v>370.11016827148222</v>
      </c>
      <c r="E423" s="6">
        <v>415.47428721822695</v>
      </c>
      <c r="F423" s="6">
        <v>442.9041609040583</v>
      </c>
      <c r="G423" s="6">
        <v>494.43041164734097</v>
      </c>
      <c r="H423" s="6">
        <v>529.22356200859997</v>
      </c>
      <c r="I423" s="6">
        <v>561.08581124344289</v>
      </c>
      <c r="J423" s="6">
        <v>596.73076236739951</v>
      </c>
      <c r="K423" s="108">
        <v>661.89441721037622</v>
      </c>
      <c r="L423" s="13">
        <v>2189.2183436552941</v>
      </c>
      <c r="M423" s="6">
        <v>2214.7790514866251</v>
      </c>
      <c r="N423" s="6">
        <v>2246.3709874065826</v>
      </c>
      <c r="O423" s="6">
        <v>2259.7894911270719</v>
      </c>
      <c r="P423" s="6">
        <v>2284.820461395339</v>
      </c>
      <c r="Q423" s="6">
        <v>2315.3493752953514</v>
      </c>
      <c r="R423" s="6">
        <v>2355.5540169204914</v>
      </c>
      <c r="S423" s="25">
        <v>2478.0731890584689</v>
      </c>
      <c r="T423" s="107">
        <v>5270.0542195430016</v>
      </c>
      <c r="U423" s="6">
        <v>5329.4453975148854</v>
      </c>
      <c r="V423" s="6">
        <v>5400.3929105548441</v>
      </c>
      <c r="W423" s="6">
        <v>5432.011032070508</v>
      </c>
      <c r="X423" s="6">
        <v>5493.5991164343459</v>
      </c>
      <c r="Y423" s="6">
        <v>5565.4561251636023</v>
      </c>
      <c r="Z423" s="6">
        <v>5653.4493739805266</v>
      </c>
      <c r="AA423" s="108">
        <v>5936.1382268869174</v>
      </c>
      <c r="AB423" s="21">
        <v>2.4072766587291139</v>
      </c>
      <c r="AC423" s="22">
        <v>2.4063101887917915</v>
      </c>
      <c r="AD423" s="22">
        <v>2.4040521093043292</v>
      </c>
      <c r="AE423" s="22">
        <v>2.403768604730208</v>
      </c>
      <c r="AF423" s="22">
        <v>2.4043898456158814</v>
      </c>
      <c r="AG423" s="22">
        <v>2.4037219542530854</v>
      </c>
      <c r="AH423" s="22">
        <v>2.400050830238019</v>
      </c>
      <c r="AI423" s="23">
        <v>2.3954652562712737</v>
      </c>
    </row>
    <row r="424" spans="1:35" x14ac:dyDescent="0.3">
      <c r="A424" s="116">
        <v>616</v>
      </c>
      <c r="B424" s="118" t="s">
        <v>3</v>
      </c>
      <c r="C424" s="146" t="s">
        <v>261</v>
      </c>
      <c r="D424" s="107">
        <v>481.5627199681162</v>
      </c>
      <c r="E424" s="6">
        <v>528.41410479252454</v>
      </c>
      <c r="F424" s="6">
        <v>556.21733252643878</v>
      </c>
      <c r="G424" s="6">
        <v>608.24869163684195</v>
      </c>
      <c r="H424" s="6">
        <v>643.28016544937861</v>
      </c>
      <c r="I424" s="6">
        <v>675.33668157849547</v>
      </c>
      <c r="J424" s="6">
        <v>711.32644119320878</v>
      </c>
      <c r="K424" s="108">
        <v>768.20396552639306</v>
      </c>
      <c r="L424" s="13">
        <v>2963.3290609192909</v>
      </c>
      <c r="M424" s="6">
        <v>2996.4799949927115</v>
      </c>
      <c r="N424" s="6">
        <v>3032.6627122136742</v>
      </c>
      <c r="O424" s="6">
        <v>3047.6718759732239</v>
      </c>
      <c r="P424" s="6">
        <v>3075.5121938056832</v>
      </c>
      <c r="Q424" s="6">
        <v>3109.3472656116305</v>
      </c>
      <c r="R424" s="6">
        <v>3153.8151678106251</v>
      </c>
      <c r="S424" s="25">
        <v>3153.8151678106251</v>
      </c>
      <c r="T424" s="107">
        <v>6663.729638732787</v>
      </c>
      <c r="U424" s="6">
        <v>6735.6910641275126</v>
      </c>
      <c r="V424" s="6">
        <v>6811.5979687704648</v>
      </c>
      <c r="W424" s="6">
        <v>6844.6402092875023</v>
      </c>
      <c r="X424" s="6">
        <v>6908.6406491578218</v>
      </c>
      <c r="Y424" s="6">
        <v>6983.0444545193795</v>
      </c>
      <c r="Z424" s="6">
        <v>7073.9752828427163</v>
      </c>
      <c r="AA424" s="108">
        <v>7073.9752828427163</v>
      </c>
      <c r="AB424" s="21">
        <v>2.2487309042437391</v>
      </c>
      <c r="AC424" s="22">
        <v>2.2478678567463275</v>
      </c>
      <c r="AD424" s="22">
        <v>2.2460783196685856</v>
      </c>
      <c r="AE424" s="22">
        <v>2.2458586382767267</v>
      </c>
      <c r="AF424" s="22">
        <v>2.2463382402034862</v>
      </c>
      <c r="AG424" s="22">
        <v>2.2458232735048864</v>
      </c>
      <c r="AH424" s="22">
        <v>2.2429898096258638</v>
      </c>
      <c r="AI424" s="23">
        <v>2.2429898096258638</v>
      </c>
    </row>
    <row r="425" spans="1:35" x14ac:dyDescent="0.3">
      <c r="A425" s="116">
        <v>617</v>
      </c>
      <c r="B425" s="118" t="s">
        <v>3</v>
      </c>
      <c r="C425" s="146" t="s">
        <v>261</v>
      </c>
      <c r="D425" s="107">
        <v>7218.8133395864907</v>
      </c>
      <c r="E425" s="6">
        <v>7434.9902237445331</v>
      </c>
      <c r="F425" s="6">
        <v>7514.1014865350926</v>
      </c>
      <c r="G425" s="6">
        <v>7638.1742853892074</v>
      </c>
      <c r="H425" s="6">
        <v>7717.1868712605701</v>
      </c>
      <c r="I425" s="6">
        <v>7788.2969068471493</v>
      </c>
      <c r="J425" s="6">
        <v>7875.0095784294745</v>
      </c>
      <c r="K425" s="108">
        <v>8021.5260663994732</v>
      </c>
      <c r="L425" s="13">
        <v>1521.2407355490204</v>
      </c>
      <c r="M425" s="6">
        <v>1545.7269572875095</v>
      </c>
      <c r="N425" s="6">
        <v>1574.4518884408169</v>
      </c>
      <c r="O425" s="6">
        <v>1586.5704026372646</v>
      </c>
      <c r="P425" s="6">
        <v>1609.1975429946813</v>
      </c>
      <c r="Q425" s="6">
        <v>1636.8162925994163</v>
      </c>
      <c r="R425" s="6">
        <v>1673.2657944957148</v>
      </c>
      <c r="S425" s="25">
        <v>1812.5060431477064</v>
      </c>
      <c r="T425" s="107">
        <v>3789.6623160191057</v>
      </c>
      <c r="U425" s="6">
        <v>3848.5551632369434</v>
      </c>
      <c r="V425" s="6">
        <v>3915.3023948981104</v>
      </c>
      <c r="W425" s="6">
        <v>3944.8398713279666</v>
      </c>
      <c r="X425" s="6">
        <v>4002.4270834975005</v>
      </c>
      <c r="Y425" s="6">
        <v>4069.6737832915896</v>
      </c>
      <c r="Z425" s="6">
        <v>4152.1901665438036</v>
      </c>
      <c r="AA425" s="108">
        <v>4484.3608368702171</v>
      </c>
      <c r="AB425" s="21">
        <v>2.4911654200815265</v>
      </c>
      <c r="AC425" s="22">
        <v>2.489802707452621</v>
      </c>
      <c r="AD425" s="22">
        <v>2.4867716972764677</v>
      </c>
      <c r="AE425" s="22">
        <v>2.4863944674441716</v>
      </c>
      <c r="AF425" s="22">
        <v>2.4872192360231122</v>
      </c>
      <c r="AG425" s="22">
        <v>2.4863350894611207</v>
      </c>
      <c r="AH425" s="22">
        <v>2.4814887032309065</v>
      </c>
      <c r="AI425" s="23">
        <v>2.4741218677993526</v>
      </c>
    </row>
    <row r="426" spans="1:35" x14ac:dyDescent="0.3">
      <c r="A426" s="116">
        <v>618</v>
      </c>
      <c r="B426" s="118" t="s">
        <v>3</v>
      </c>
      <c r="C426" s="146" t="s">
        <v>261</v>
      </c>
      <c r="D426" s="107">
        <v>2357.3402857891319</v>
      </c>
      <c r="E426" s="6">
        <v>2450.1453839338919</v>
      </c>
      <c r="F426" s="6">
        <v>2496.8600937865203</v>
      </c>
      <c r="G426" s="6">
        <v>2581.0130421545473</v>
      </c>
      <c r="H426" s="6">
        <v>2637.4478017694346</v>
      </c>
      <c r="I426" s="6">
        <v>2689.2459996642865</v>
      </c>
      <c r="J426" s="6">
        <v>2753.0737246303211</v>
      </c>
      <c r="K426" s="108">
        <v>2870.0083416945927</v>
      </c>
      <c r="L426" s="13">
        <v>1285.003130330683</v>
      </c>
      <c r="M426" s="6">
        <v>1310.9443039854111</v>
      </c>
      <c r="N426" s="6">
        <v>1343.3402438594039</v>
      </c>
      <c r="O426" s="6">
        <v>1357.2950558519231</v>
      </c>
      <c r="P426" s="6">
        <v>1383.6325343282513</v>
      </c>
      <c r="Q426" s="6">
        <v>1416.1761406224725</v>
      </c>
      <c r="R426" s="6">
        <v>1459.4517024036079</v>
      </c>
      <c r="S426" s="25">
        <v>1626.5725636794789</v>
      </c>
      <c r="T426" s="107">
        <v>3271.0207314249951</v>
      </c>
      <c r="U426" s="6">
        <v>3334.7934914420839</v>
      </c>
      <c r="V426" s="6">
        <v>3411.7038109067789</v>
      </c>
      <c r="W426" s="6">
        <v>3446.4412166269667</v>
      </c>
      <c r="X426" s="6">
        <v>3514.8949525401708</v>
      </c>
      <c r="Y426" s="6">
        <v>3595.8250674747778</v>
      </c>
      <c r="Z426" s="6">
        <v>3695.8741070892852</v>
      </c>
      <c r="AA426" s="108">
        <v>4102.7315801072646</v>
      </c>
      <c r="AB426" s="21">
        <v>2.5455352241696327</v>
      </c>
      <c r="AC426" s="22">
        <v>2.5438101994905158</v>
      </c>
      <c r="AD426" s="22">
        <v>2.5397168189534662</v>
      </c>
      <c r="AE426" s="22">
        <v>2.5391982397399695</v>
      </c>
      <c r="AF426" s="22">
        <v>2.5403384680070711</v>
      </c>
      <c r="AG426" s="22">
        <v>2.5391086350983518</v>
      </c>
      <c r="AH426" s="22">
        <v>2.532371644092406</v>
      </c>
      <c r="AI426" s="23">
        <v>2.522316969878339</v>
      </c>
    </row>
    <row r="427" spans="1:35" x14ac:dyDescent="0.3">
      <c r="A427" s="116">
        <v>619</v>
      </c>
      <c r="B427" s="118" t="s">
        <v>3</v>
      </c>
      <c r="C427" s="146" t="s">
        <v>261</v>
      </c>
      <c r="D427" s="107">
        <v>598.47718601986287</v>
      </c>
      <c r="E427" s="6">
        <v>648.54006108534907</v>
      </c>
      <c r="F427" s="6">
        <v>677.33107250475325</v>
      </c>
      <c r="G427" s="6">
        <v>730.75564201734824</v>
      </c>
      <c r="H427" s="6">
        <v>766.61071607666884</v>
      </c>
      <c r="I427" s="6">
        <v>799.40408045177287</v>
      </c>
      <c r="J427" s="6">
        <v>836.1285780887838</v>
      </c>
      <c r="K427" s="108">
        <v>899.1282845370348</v>
      </c>
      <c r="L427" s="13">
        <v>896.95121104827615</v>
      </c>
      <c r="M427" s="6">
        <v>912.05652143336636</v>
      </c>
      <c r="N427" s="6">
        <v>936.04897217370103</v>
      </c>
      <c r="O427" s="6">
        <v>946.62949233194581</v>
      </c>
      <c r="P427" s="6">
        <v>966.54731240253568</v>
      </c>
      <c r="Q427" s="6">
        <v>990.93072493661032</v>
      </c>
      <c r="R427" s="6">
        <v>1023.1773614182375</v>
      </c>
      <c r="S427" s="25">
        <v>1023.1773614182375</v>
      </c>
      <c r="T427" s="107">
        <v>2137.0760728696623</v>
      </c>
      <c r="U427" s="6">
        <v>2171.8024258059809</v>
      </c>
      <c r="V427" s="6">
        <v>2225.1214876602771</v>
      </c>
      <c r="W427" s="6">
        <v>2249.7733805528424</v>
      </c>
      <c r="X427" s="6">
        <v>2298.2270755122931</v>
      </c>
      <c r="Y427" s="6">
        <v>2354.9837839302409</v>
      </c>
      <c r="Z427" s="6">
        <v>2424.7616968944321</v>
      </c>
      <c r="AA427" s="108">
        <v>2424.7616968944321</v>
      </c>
      <c r="AB427" s="21">
        <v>2.3826001309168636</v>
      </c>
      <c r="AC427" s="22">
        <v>2.3812147326054176</v>
      </c>
      <c r="AD427" s="22">
        <v>2.377142172906916</v>
      </c>
      <c r="AE427" s="22">
        <v>2.3766145031153698</v>
      </c>
      <c r="AF427" s="22">
        <v>2.3777698680881088</v>
      </c>
      <c r="AG427" s="22">
        <v>2.376537253985024</v>
      </c>
      <c r="AH427" s="22">
        <v>2.3698351706427934</v>
      </c>
      <c r="AI427" s="23">
        <v>2.3698351706427934</v>
      </c>
    </row>
    <row r="428" spans="1:35" x14ac:dyDescent="0.3">
      <c r="A428" s="116">
        <v>620</v>
      </c>
      <c r="B428" s="118" t="s">
        <v>3</v>
      </c>
      <c r="C428" s="146" t="s">
        <v>261</v>
      </c>
      <c r="D428" s="107">
        <v>597.12740037240928</v>
      </c>
      <c r="E428" s="6">
        <v>649.85851678405277</v>
      </c>
      <c r="F428" s="6">
        <v>678.99306063600488</v>
      </c>
      <c r="G428" s="6">
        <v>732.40579317076094</v>
      </c>
      <c r="H428" s="6">
        <v>768.16612566176434</v>
      </c>
      <c r="I428" s="6">
        <v>800.87429570594554</v>
      </c>
      <c r="J428" s="6">
        <v>837.49818425255205</v>
      </c>
      <c r="K428" s="108">
        <v>837.49818425255205</v>
      </c>
      <c r="L428" s="13">
        <v>914.53830117573318</v>
      </c>
      <c r="M428" s="6">
        <v>937.44280298142792</v>
      </c>
      <c r="N428" s="6">
        <v>963.04390718341585</v>
      </c>
      <c r="O428" s="6">
        <v>973.74838942162796</v>
      </c>
      <c r="P428" s="6">
        <v>993.7193182152804</v>
      </c>
      <c r="Q428" s="6">
        <v>1018.164739089083</v>
      </c>
      <c r="R428" s="6">
        <v>1024.0418604447643</v>
      </c>
      <c r="S428" s="25">
        <v>1024.0418604447643</v>
      </c>
      <c r="T428" s="107">
        <v>2428.5612492704504</v>
      </c>
      <c r="U428" s="6">
        <v>2487.3168549975458</v>
      </c>
      <c r="V428" s="6">
        <v>2550.7117603262095</v>
      </c>
      <c r="W428" s="6">
        <v>2578.5005133346513</v>
      </c>
      <c r="X428" s="6">
        <v>2632.6313931638965</v>
      </c>
      <c r="Y428" s="6">
        <v>2696.0295653572703</v>
      </c>
      <c r="Z428" s="6">
        <v>2710.1992499650037</v>
      </c>
      <c r="AA428" s="108">
        <v>2710.1992499650037</v>
      </c>
      <c r="AB428" s="21">
        <v>2.6555052381603752</v>
      </c>
      <c r="AC428" s="22">
        <v>2.6532998568946535</v>
      </c>
      <c r="AD428" s="22">
        <v>2.6485934247652279</v>
      </c>
      <c r="AE428" s="22">
        <v>2.6480151765551976</v>
      </c>
      <c r="AF428" s="22">
        <v>2.649270618882706</v>
      </c>
      <c r="AG428" s="22">
        <v>2.6479305969378935</v>
      </c>
      <c r="AH428" s="22">
        <v>2.6465707649762513</v>
      </c>
      <c r="AI428" s="23">
        <v>2.6465707649762513</v>
      </c>
    </row>
    <row r="429" spans="1:35" x14ac:dyDescent="0.3">
      <c r="A429" s="116">
        <v>621</v>
      </c>
      <c r="B429" s="118" t="s">
        <v>3</v>
      </c>
      <c r="C429" s="146" t="s">
        <v>261</v>
      </c>
      <c r="D429" s="107">
        <v>219.44013888582737</v>
      </c>
      <c r="E429" s="6">
        <v>262.31102582158042</v>
      </c>
      <c r="F429" s="6">
        <v>289.0303698005514</v>
      </c>
      <c r="G429" s="6">
        <v>339.31513420044655</v>
      </c>
      <c r="H429" s="6">
        <v>373.37175911081181</v>
      </c>
      <c r="I429" s="6">
        <v>404.37467552406082</v>
      </c>
      <c r="J429" s="6">
        <v>404.37467552406082</v>
      </c>
      <c r="K429" s="108">
        <v>404.37467552406082</v>
      </c>
      <c r="L429" s="13">
        <v>1766.9460879509195</v>
      </c>
      <c r="M429" s="6">
        <v>1793.3970952604675</v>
      </c>
      <c r="N429" s="6">
        <v>1823.4173098025499</v>
      </c>
      <c r="O429" s="6">
        <v>1835.9809781621875</v>
      </c>
      <c r="P429" s="6">
        <v>1859.353633370346</v>
      </c>
      <c r="Q429" s="6">
        <v>1876.328176062214</v>
      </c>
      <c r="R429" s="6">
        <v>1876.328176062214</v>
      </c>
      <c r="S429" s="25">
        <v>1876.328176062214</v>
      </c>
      <c r="T429" s="107">
        <v>4720.6141799536326</v>
      </c>
      <c r="U429" s="6">
        <v>4788.8469312262805</v>
      </c>
      <c r="V429" s="6">
        <v>4863.6600245470545</v>
      </c>
      <c r="W429" s="6">
        <v>4896.5059646462742</v>
      </c>
      <c r="X429" s="6">
        <v>4960.3106418681382</v>
      </c>
      <c r="Y429" s="6">
        <v>5004.6406546477165</v>
      </c>
      <c r="Z429" s="6">
        <v>5004.6406546477165</v>
      </c>
      <c r="AA429" s="108">
        <v>5004.6406546477165</v>
      </c>
      <c r="AB429" s="21">
        <v>2.6716232103199049</v>
      </c>
      <c r="AC429" s="22">
        <v>2.6702658010777935</v>
      </c>
      <c r="AD429" s="22">
        <v>2.6673323755348792</v>
      </c>
      <c r="AE429" s="22">
        <v>2.6669698776224058</v>
      </c>
      <c r="AF429" s="22">
        <v>2.6677607491356348</v>
      </c>
      <c r="AG429" s="22">
        <v>2.6672523061241797</v>
      </c>
      <c r="AH429" s="22">
        <v>2.6672523061241797</v>
      </c>
      <c r="AI429" s="23">
        <v>2.6672523061241797</v>
      </c>
    </row>
    <row r="430" spans="1:35" x14ac:dyDescent="0.3">
      <c r="A430" s="116">
        <v>622</v>
      </c>
      <c r="B430" s="118" t="s">
        <v>3</v>
      </c>
      <c r="C430" s="146" t="s">
        <v>261</v>
      </c>
      <c r="D430" s="107">
        <v>366.62450060836301</v>
      </c>
      <c r="E430" s="6">
        <v>410.71794431125244</v>
      </c>
      <c r="F430" s="6">
        <v>438.04435366161999</v>
      </c>
      <c r="G430" s="6">
        <v>489.63526805371532</v>
      </c>
      <c r="H430" s="6">
        <v>524.46501409948985</v>
      </c>
      <c r="I430" s="6">
        <v>556.29651312024123</v>
      </c>
      <c r="J430" s="6">
        <v>591.35559442269755</v>
      </c>
      <c r="K430" s="108">
        <v>656.13175621570679</v>
      </c>
      <c r="L430" s="13">
        <v>2589.9142096843889</v>
      </c>
      <c r="M430" s="6">
        <v>2620.7527510594996</v>
      </c>
      <c r="N430" s="6">
        <v>2655.1958226431916</v>
      </c>
      <c r="O430" s="6">
        <v>2669.5394110244943</v>
      </c>
      <c r="P430" s="6">
        <v>2696.1572587702544</v>
      </c>
      <c r="Q430" s="6">
        <v>2728.5250049423885</v>
      </c>
      <c r="R430" s="6">
        <v>2771.0978398991065</v>
      </c>
      <c r="S430" s="25">
        <v>2933.0983391467707</v>
      </c>
      <c r="T430" s="107">
        <v>6556.6002882458333</v>
      </c>
      <c r="U430" s="6">
        <v>6631.9635111603602</v>
      </c>
      <c r="V430" s="6">
        <v>6713.3078397224635</v>
      </c>
      <c r="W430" s="6">
        <v>6748.8534451864853</v>
      </c>
      <c r="X430" s="6">
        <v>6817.7334153094343</v>
      </c>
      <c r="Y430" s="6">
        <v>6897.8569593345346</v>
      </c>
      <c r="Z430" s="6">
        <v>6995.8528229250815</v>
      </c>
      <c r="AA430" s="108">
        <v>7389.0309483587744</v>
      </c>
      <c r="AB430" s="21">
        <v>2.5315897583514286</v>
      </c>
      <c r="AC430" s="22">
        <v>2.5305567297331795</v>
      </c>
      <c r="AD430" s="22">
        <v>2.5283663760209998</v>
      </c>
      <c r="AE430" s="22">
        <v>2.5280965762541281</v>
      </c>
      <c r="AF430" s="22">
        <v>2.5286853699398359</v>
      </c>
      <c r="AG430" s="22">
        <v>2.5280534159811299</v>
      </c>
      <c r="AH430" s="22">
        <v>2.5245780651251906</v>
      </c>
      <c r="AI430" s="23">
        <v>2.5191896397541926</v>
      </c>
    </row>
    <row r="431" spans="1:35" x14ac:dyDescent="0.3">
      <c r="A431" s="116">
        <v>623</v>
      </c>
      <c r="B431" s="118" t="s">
        <v>3</v>
      </c>
      <c r="C431" s="146" t="s">
        <v>261</v>
      </c>
      <c r="D431" s="107">
        <v>613.54636000561607</v>
      </c>
      <c r="E431" s="6">
        <v>666.54714406502455</v>
      </c>
      <c r="F431" s="6">
        <v>695.96677255114412</v>
      </c>
      <c r="G431" s="6">
        <v>749.95806077210159</v>
      </c>
      <c r="H431" s="6">
        <v>786.11482916751868</v>
      </c>
      <c r="I431" s="6">
        <v>819.16187380410577</v>
      </c>
      <c r="J431" s="6">
        <v>855.88253244993177</v>
      </c>
      <c r="K431" s="108">
        <v>906.07954630826191</v>
      </c>
      <c r="L431" s="13">
        <v>1252.5425550214788</v>
      </c>
      <c r="M431" s="6">
        <v>1277.0594230293361</v>
      </c>
      <c r="N431" s="6">
        <v>1304.5601063721169</v>
      </c>
      <c r="O431" s="6">
        <v>1316.0524093547247</v>
      </c>
      <c r="P431" s="6">
        <v>1337.4782279658925</v>
      </c>
      <c r="Q431" s="6">
        <v>1363.6438114882294</v>
      </c>
      <c r="R431" s="6">
        <v>1398.1988818104628</v>
      </c>
      <c r="S431" s="25">
        <v>1398.1988818104628</v>
      </c>
      <c r="T431" s="107">
        <v>3047.8575235413277</v>
      </c>
      <c r="U431" s="6">
        <v>3105.4788444547858</v>
      </c>
      <c r="V431" s="6">
        <v>3167.8911579428577</v>
      </c>
      <c r="W431" s="6">
        <v>3195.2439284411726</v>
      </c>
      <c r="X431" s="6">
        <v>3248.4908630273626</v>
      </c>
      <c r="Y431" s="6">
        <v>3310.7034481619671</v>
      </c>
      <c r="Z431" s="6">
        <v>3387.0905518788568</v>
      </c>
      <c r="AA431" s="108">
        <v>3387.0905518788568</v>
      </c>
      <c r="AB431" s="21">
        <v>2.4333365052727189</v>
      </c>
      <c r="AC431" s="22">
        <v>2.431741850420885</v>
      </c>
      <c r="AD431" s="22">
        <v>2.4283213494489906</v>
      </c>
      <c r="AE431" s="22">
        <v>2.4279002156212282</v>
      </c>
      <c r="AF431" s="22">
        <v>2.4288177520226544</v>
      </c>
      <c r="AG431" s="22">
        <v>2.4278359350663501</v>
      </c>
      <c r="AH431" s="22">
        <v>2.4224669293777938</v>
      </c>
      <c r="AI431" s="23">
        <v>2.4224669293777938</v>
      </c>
    </row>
    <row r="432" spans="1:35" x14ac:dyDescent="0.3">
      <c r="A432" s="116">
        <v>624</v>
      </c>
      <c r="B432" s="118" t="s">
        <v>3</v>
      </c>
      <c r="C432" s="146" t="s">
        <v>261</v>
      </c>
      <c r="D432" s="107">
        <v>860.63466776630105</v>
      </c>
      <c r="E432" s="6">
        <v>918.5130503791861</v>
      </c>
      <c r="F432" s="6">
        <v>949.8629148876264</v>
      </c>
      <c r="G432" s="6">
        <v>1007.120873625376</v>
      </c>
      <c r="H432" s="6">
        <v>1045.3956356475469</v>
      </c>
      <c r="I432" s="6">
        <v>1080.3227609605726</v>
      </c>
      <c r="J432" s="6">
        <v>1119.459930982589</v>
      </c>
      <c r="K432" s="108">
        <v>1190.8301878454438</v>
      </c>
      <c r="L432" s="13">
        <v>1428.3110598668677</v>
      </c>
      <c r="M432" s="6">
        <v>1455.5851721156503</v>
      </c>
      <c r="N432" s="6">
        <v>1484.6836757108856</v>
      </c>
      <c r="O432" s="6">
        <v>1496.7381500031231</v>
      </c>
      <c r="P432" s="6">
        <v>1519.190804264407</v>
      </c>
      <c r="Q432" s="6">
        <v>1546.5430023183328</v>
      </c>
      <c r="R432" s="6">
        <v>1582.6008847938469</v>
      </c>
      <c r="S432" s="25">
        <v>1720.4058353897265</v>
      </c>
      <c r="T432" s="107">
        <v>3551.0035552503164</v>
      </c>
      <c r="U432" s="6">
        <v>3616.4947566263427</v>
      </c>
      <c r="V432" s="6">
        <v>3683.9677844596426</v>
      </c>
      <c r="W432" s="6">
        <v>3713.2846990414805</v>
      </c>
      <c r="X432" s="6">
        <v>3770.3019745779302</v>
      </c>
      <c r="Y432" s="6">
        <v>3836.7541098144939</v>
      </c>
      <c r="Z432" s="6">
        <v>3918.2041143703987</v>
      </c>
      <c r="AA432" s="108">
        <v>4246.1971800923538</v>
      </c>
      <c r="AB432" s="21">
        <v>2.4861556106561999</v>
      </c>
      <c r="AC432" s="22">
        <v>2.4845641642322267</v>
      </c>
      <c r="AD432" s="22">
        <v>2.4813149391541005</v>
      </c>
      <c r="AE432" s="22">
        <v>2.4809180543929692</v>
      </c>
      <c r="AF432" s="22">
        <v>2.4817830413366098</v>
      </c>
      <c r="AG432" s="22">
        <v>2.4808583428091158</v>
      </c>
      <c r="AH432" s="22">
        <v>2.475800533171566</v>
      </c>
      <c r="AI432" s="23">
        <v>2.4681369318480924</v>
      </c>
    </row>
    <row r="433" spans="1:35" x14ac:dyDescent="0.3">
      <c r="A433" s="116">
        <v>625</v>
      </c>
      <c r="B433" s="118" t="s">
        <v>3</v>
      </c>
      <c r="C433" s="146" t="s">
        <v>261</v>
      </c>
      <c r="D433" s="107">
        <v>656.23550118393757</v>
      </c>
      <c r="E433" s="6">
        <v>707.33592015074225</v>
      </c>
      <c r="F433" s="6">
        <v>737.47103411569003</v>
      </c>
      <c r="G433" s="6">
        <v>793.93178733734044</v>
      </c>
      <c r="H433" s="6">
        <v>831.99835287918802</v>
      </c>
      <c r="I433" s="6">
        <v>866.93037258912796</v>
      </c>
      <c r="J433" s="6">
        <v>906.43415729365256</v>
      </c>
      <c r="K433" s="108">
        <v>978.52594815937823</v>
      </c>
      <c r="L433" s="13">
        <v>1281.9540186989841</v>
      </c>
      <c r="M433" s="6">
        <v>1304.3345305626244</v>
      </c>
      <c r="N433" s="6">
        <v>1332.3420578356477</v>
      </c>
      <c r="O433" s="6">
        <v>1344.3029375079063</v>
      </c>
      <c r="P433" s="6">
        <v>1366.7325769872373</v>
      </c>
      <c r="Q433" s="6">
        <v>1394.2049739111667</v>
      </c>
      <c r="R433" s="6">
        <v>1430.5459532198126</v>
      </c>
      <c r="S433" s="25">
        <v>1569.8138185846228</v>
      </c>
      <c r="T433" s="107">
        <v>3255.8496053787912</v>
      </c>
      <c r="U433" s="6">
        <v>3310.726620540323</v>
      </c>
      <c r="V433" s="6">
        <v>3377.0731825673129</v>
      </c>
      <c r="W433" s="6">
        <v>3406.7881974608549</v>
      </c>
      <c r="X433" s="6">
        <v>3464.9712674055158</v>
      </c>
      <c r="Y433" s="6">
        <v>3533.1526084741286</v>
      </c>
      <c r="Z433" s="6">
        <v>3617.0061331593206</v>
      </c>
      <c r="AA433" s="108">
        <v>3955.5247372020776</v>
      </c>
      <c r="AB433" s="21">
        <v>2.5397553717902093</v>
      </c>
      <c r="AC433" s="22">
        <v>2.5382496153898813</v>
      </c>
      <c r="AD433" s="22">
        <v>2.534689318487231</v>
      </c>
      <c r="AE433" s="22">
        <v>2.5342414290758168</v>
      </c>
      <c r="AF433" s="22">
        <v>2.5352225634685168</v>
      </c>
      <c r="AG433" s="22">
        <v>2.534170136090224</v>
      </c>
      <c r="AH433" s="22">
        <v>2.5284096082466387</v>
      </c>
      <c r="AI433" s="23">
        <v>2.5197413160552133</v>
      </c>
    </row>
    <row r="434" spans="1:35" x14ac:dyDescent="0.3">
      <c r="A434" s="116">
        <v>626</v>
      </c>
      <c r="B434" s="118" t="s">
        <v>3</v>
      </c>
      <c r="C434" s="146" t="s">
        <v>261</v>
      </c>
      <c r="D434" s="107">
        <v>305.38639991700029</v>
      </c>
      <c r="E434" s="6">
        <v>349.60705706906629</v>
      </c>
      <c r="F434" s="6">
        <v>376.0109762576102</v>
      </c>
      <c r="G434" s="6">
        <v>425.37668385129786</v>
      </c>
      <c r="H434" s="6">
        <v>458.69767681891699</v>
      </c>
      <c r="I434" s="6">
        <v>489.12344734523231</v>
      </c>
      <c r="J434" s="6">
        <v>523.08366222786788</v>
      </c>
      <c r="K434" s="108">
        <v>585.31296045448596</v>
      </c>
      <c r="L434" s="13">
        <v>1861.6263904004677</v>
      </c>
      <c r="M434" s="6">
        <v>1888.9868216765387</v>
      </c>
      <c r="N434" s="6">
        <v>1918.971437903168</v>
      </c>
      <c r="O434" s="6">
        <v>1931.4568528882739</v>
      </c>
      <c r="P434" s="6">
        <v>1954.6667215447997</v>
      </c>
      <c r="Q434" s="6">
        <v>1982.9451039398225</v>
      </c>
      <c r="R434" s="6">
        <v>2020.2122309203987</v>
      </c>
      <c r="S434" s="25">
        <v>2162.3671005020642</v>
      </c>
      <c r="T434" s="107">
        <v>4304.6373531372801</v>
      </c>
      <c r="U434" s="6">
        <v>4365.7219626959395</v>
      </c>
      <c r="V434" s="6">
        <v>4430.3967437070369</v>
      </c>
      <c r="W434" s="6">
        <v>4458.649783851859</v>
      </c>
      <c r="X434" s="6">
        <v>4513.4923017836045</v>
      </c>
      <c r="Y434" s="6">
        <v>4577.4138735156866</v>
      </c>
      <c r="Z434" s="6">
        <v>4655.7431888991314</v>
      </c>
      <c r="AA434" s="108">
        <v>4970.6905341901229</v>
      </c>
      <c r="AB434" s="21">
        <v>2.3122992751576104</v>
      </c>
      <c r="AC434" s="22">
        <v>2.3111447430963099</v>
      </c>
      <c r="AD434" s="22">
        <v>2.3087351151761104</v>
      </c>
      <c r="AE434" s="22">
        <v>2.3084387192933953</v>
      </c>
      <c r="AF434" s="22">
        <v>2.309085355592758</v>
      </c>
      <c r="AG434" s="22">
        <v>2.3083916263849327</v>
      </c>
      <c r="AH434" s="22">
        <v>2.3045812304472575</v>
      </c>
      <c r="AI434" s="23">
        <v>2.298726489612247</v>
      </c>
    </row>
    <row r="435" spans="1:35" x14ac:dyDescent="0.3">
      <c r="A435" s="116">
        <v>627</v>
      </c>
      <c r="B435" s="118" t="s">
        <v>3</v>
      </c>
      <c r="C435" s="146" t="s">
        <v>261</v>
      </c>
      <c r="D435" s="107">
        <v>391.39568346647695</v>
      </c>
      <c r="E435" s="6">
        <v>431.35614807484524</v>
      </c>
      <c r="F435" s="6">
        <v>456.82507456281911</v>
      </c>
      <c r="G435" s="6">
        <v>505.62456600275107</v>
      </c>
      <c r="H435" s="6">
        <v>538.68216931481606</v>
      </c>
      <c r="I435" s="6">
        <v>568.99736781463355</v>
      </c>
      <c r="J435" s="6">
        <v>605.02487378070327</v>
      </c>
      <c r="K435" s="108">
        <v>668.86280005146159</v>
      </c>
      <c r="L435" s="13">
        <v>0</v>
      </c>
      <c r="M435" s="6">
        <v>10.261737314911469</v>
      </c>
      <c r="N435" s="6">
        <v>26.761289501979711</v>
      </c>
      <c r="O435" s="6">
        <v>35.657658293595134</v>
      </c>
      <c r="P435" s="6">
        <v>51.638424379804327</v>
      </c>
      <c r="Q435" s="6">
        <v>71.453298771305839</v>
      </c>
      <c r="R435" s="6">
        <v>98.033875899954822</v>
      </c>
      <c r="S435" s="25">
        <v>195.50704263500054</v>
      </c>
      <c r="T435" s="107">
        <v>0</v>
      </c>
      <c r="U435" s="6">
        <v>20.164635251263839</v>
      </c>
      <c r="V435" s="6">
        <v>50.961852712690487</v>
      </c>
      <c r="W435" s="6">
        <v>68.401225841742928</v>
      </c>
      <c r="X435" s="6">
        <v>101.11675456107611</v>
      </c>
      <c r="Y435" s="6">
        <v>139.91161684037974</v>
      </c>
      <c r="Z435" s="6">
        <v>188.31584833226799</v>
      </c>
      <c r="AA435" s="108">
        <v>375.72865374124831</v>
      </c>
      <c r="AB435" s="21"/>
      <c r="AC435" s="22">
        <v>1.9650313229088738</v>
      </c>
      <c r="AD435" s="22">
        <v>1.9043122981394638</v>
      </c>
      <c r="AE435" s="22">
        <v>1.9182758799960016</v>
      </c>
      <c r="AF435" s="22">
        <v>1.9581688592462678</v>
      </c>
      <c r="AG435" s="22">
        <v>1.958084780496731</v>
      </c>
      <c r="AH435" s="22">
        <v>1.9209262778148994</v>
      </c>
      <c r="AI435" s="23">
        <v>1.9218164659301316</v>
      </c>
    </row>
    <row r="436" spans="1:35" x14ac:dyDescent="0.3">
      <c r="A436" s="116">
        <v>628</v>
      </c>
      <c r="B436" s="118" t="s">
        <v>3</v>
      </c>
      <c r="C436" s="146" t="s">
        <v>261</v>
      </c>
      <c r="D436" s="107">
        <v>35.129195912334367</v>
      </c>
      <c r="E436" s="6">
        <v>61.253534395031764</v>
      </c>
      <c r="F436" s="6">
        <v>83.964475320987262</v>
      </c>
      <c r="G436" s="6">
        <v>129.35727037325984</v>
      </c>
      <c r="H436" s="6">
        <v>160.97107068252345</v>
      </c>
      <c r="I436" s="6">
        <v>161.84849794396706</v>
      </c>
      <c r="J436" s="6">
        <v>161.84849794396706</v>
      </c>
      <c r="K436" s="108">
        <v>161.84849794396706</v>
      </c>
      <c r="L436" s="13">
        <v>189.68189551958463</v>
      </c>
      <c r="M436" s="6">
        <v>204.87899946591821</v>
      </c>
      <c r="N436" s="6">
        <v>224.70838991409391</v>
      </c>
      <c r="O436" s="6">
        <v>233.26269484681779</v>
      </c>
      <c r="P436" s="6">
        <v>249.22317764728515</v>
      </c>
      <c r="Q436" s="6">
        <v>249.22317764728515</v>
      </c>
      <c r="R436" s="6">
        <v>249.22317764728515</v>
      </c>
      <c r="S436" s="25">
        <v>249.22317764728515</v>
      </c>
      <c r="T436" s="107">
        <v>341.67828267022122</v>
      </c>
      <c r="U436" s="6">
        <v>371.5410679422688</v>
      </c>
      <c r="V436" s="6">
        <v>408.55359063598405</v>
      </c>
      <c r="W436" s="6">
        <v>425.32242285009653</v>
      </c>
      <c r="X436" s="6">
        <v>457.99642800205942</v>
      </c>
      <c r="Y436" s="6">
        <v>457.99642800205942</v>
      </c>
      <c r="Z436" s="6">
        <v>457.99642800205942</v>
      </c>
      <c r="AA436" s="108">
        <v>457.99642800205942</v>
      </c>
      <c r="AB436" s="21">
        <v>1.8013225866089206</v>
      </c>
      <c r="AC436" s="22">
        <v>1.8134658452589474</v>
      </c>
      <c r="AD436" s="22">
        <v>1.8181501402425349</v>
      </c>
      <c r="AE436" s="22">
        <v>1.8233623817533413</v>
      </c>
      <c r="AF436" s="22">
        <v>1.8376959652213489</v>
      </c>
      <c r="AG436" s="22">
        <v>1.8376959652213489</v>
      </c>
      <c r="AH436" s="22">
        <v>1.8376959652213489</v>
      </c>
      <c r="AI436" s="23">
        <v>1.8376959652213489</v>
      </c>
    </row>
    <row r="437" spans="1:35" x14ac:dyDescent="0.3">
      <c r="A437" s="116">
        <v>629</v>
      </c>
      <c r="B437" s="118" t="s">
        <v>3</v>
      </c>
      <c r="C437" s="146" t="s">
        <v>263</v>
      </c>
      <c r="D437" s="107">
        <v>517.2183900070072</v>
      </c>
      <c r="E437" s="6">
        <v>574.69479637504594</v>
      </c>
      <c r="F437" s="6">
        <v>605.44122893964163</v>
      </c>
      <c r="G437" s="6">
        <v>661.06132005094321</v>
      </c>
      <c r="H437" s="6">
        <v>698.33489753794902</v>
      </c>
      <c r="I437" s="6">
        <v>732.31902153561214</v>
      </c>
      <c r="J437" s="6">
        <v>770.16857899967795</v>
      </c>
      <c r="K437" s="108">
        <v>839.41460209345837</v>
      </c>
      <c r="L437" s="13">
        <v>888.93109610921192</v>
      </c>
      <c r="M437" s="6">
        <v>922.06449698014069</v>
      </c>
      <c r="N437" s="6">
        <v>950.68733632939484</v>
      </c>
      <c r="O437" s="6">
        <v>961.98766670814678</v>
      </c>
      <c r="P437" s="6">
        <v>982.91048014267415</v>
      </c>
      <c r="Q437" s="6">
        <v>1008.4406025954099</v>
      </c>
      <c r="R437" s="6">
        <v>1042.1109371345867</v>
      </c>
      <c r="S437" s="25">
        <v>1170.9650083266702</v>
      </c>
      <c r="T437" s="107">
        <v>2772.4611205338151</v>
      </c>
      <c r="U437" s="6">
        <v>2872.3653979150854</v>
      </c>
      <c r="V437" s="6">
        <v>2955.5801695622495</v>
      </c>
      <c r="W437" s="6">
        <v>2990.0139156065038</v>
      </c>
      <c r="X437" s="6">
        <v>3056.5795600573242</v>
      </c>
      <c r="Y437" s="6">
        <v>3134.2986187456822</v>
      </c>
      <c r="Z437" s="6">
        <v>3229.5840286975495</v>
      </c>
      <c r="AA437" s="108">
        <v>3613.4812510717702</v>
      </c>
      <c r="AB437" s="21">
        <v>3.1188706668814712</v>
      </c>
      <c r="AC437" s="22">
        <v>3.1151458572826387</v>
      </c>
      <c r="AD437" s="22">
        <v>3.1088877032629347</v>
      </c>
      <c r="AE437" s="22">
        <v>3.1081624214976875</v>
      </c>
      <c r="AF437" s="22">
        <v>3.109723237067985</v>
      </c>
      <c r="AG437" s="22">
        <v>3.1080646799414664</v>
      </c>
      <c r="AH437" s="22">
        <v>3.0990789114810475</v>
      </c>
      <c r="AI437" s="23">
        <v>3.0859002834213629</v>
      </c>
    </row>
    <row r="438" spans="1:35" x14ac:dyDescent="0.3">
      <c r="A438" s="116">
        <v>630</v>
      </c>
      <c r="B438" s="118" t="s">
        <v>3</v>
      </c>
      <c r="C438" s="146" t="s">
        <v>265</v>
      </c>
      <c r="D438" s="107">
        <v>380.21396498356273</v>
      </c>
      <c r="E438" s="6">
        <v>423.92232559414214</v>
      </c>
      <c r="F438" s="6">
        <v>448.31872128518279</v>
      </c>
      <c r="G438" s="6">
        <v>493.2678997369926</v>
      </c>
      <c r="H438" s="6">
        <v>523.60917373042537</v>
      </c>
      <c r="I438" s="6">
        <v>551.3316810860232</v>
      </c>
      <c r="J438" s="6">
        <v>580.00666857617557</v>
      </c>
      <c r="K438" s="108">
        <v>635.60758025283576</v>
      </c>
      <c r="L438" s="13">
        <v>1227.9750426648486</v>
      </c>
      <c r="M438" s="6">
        <v>1246.4033869100558</v>
      </c>
      <c r="N438" s="6">
        <v>1269.9952232979415</v>
      </c>
      <c r="O438" s="6">
        <v>1280.1217110712878</v>
      </c>
      <c r="P438" s="6">
        <v>1299.1716372190326</v>
      </c>
      <c r="Q438" s="6">
        <v>1322.4124826151544</v>
      </c>
      <c r="R438" s="6">
        <v>1353.0764129908034</v>
      </c>
      <c r="S438" s="25">
        <v>1371.5958102101497</v>
      </c>
      <c r="T438" s="107">
        <v>2222.874729049212</v>
      </c>
      <c r="U438" s="6">
        <v>2259.0870027203914</v>
      </c>
      <c r="V438" s="6">
        <v>2303.1223139406297</v>
      </c>
      <c r="W438" s="6">
        <v>2322.9730646123658</v>
      </c>
      <c r="X438" s="6">
        <v>2361.9717210363242</v>
      </c>
      <c r="Y438" s="6">
        <v>2407.4741743238324</v>
      </c>
      <c r="Z438" s="6">
        <v>2463.3143457832507</v>
      </c>
      <c r="AA438" s="108">
        <v>2498.9218088791745</v>
      </c>
      <c r="AB438" s="21">
        <v>1.8101953637635138</v>
      </c>
      <c r="AC438" s="22">
        <v>1.8124846469816387</v>
      </c>
      <c r="AD438" s="22">
        <v>1.8134889578244626</v>
      </c>
      <c r="AE438" s="22">
        <v>1.8146501574981908</v>
      </c>
      <c r="AF438" s="22">
        <v>1.8180597954649698</v>
      </c>
      <c r="AG438" s="22">
        <v>1.8205168251005162</v>
      </c>
      <c r="AH438" s="22">
        <v>1.8205286280457786</v>
      </c>
      <c r="AI438" s="23">
        <v>1.8219083131322056</v>
      </c>
    </row>
    <row r="439" spans="1:35" x14ac:dyDescent="0.3">
      <c r="A439" s="116">
        <v>631</v>
      </c>
      <c r="B439" s="118" t="s">
        <v>3</v>
      </c>
      <c r="C439" s="146" t="s">
        <v>265</v>
      </c>
      <c r="D439" s="107">
        <v>520.4144554197444</v>
      </c>
      <c r="E439" s="6">
        <v>563.134959423699</v>
      </c>
      <c r="F439" s="6">
        <v>563.134959423699</v>
      </c>
      <c r="G439" s="6">
        <v>563.134959423699</v>
      </c>
      <c r="H439" s="6">
        <v>563.134959423699</v>
      </c>
      <c r="I439" s="6">
        <v>563.134959423699</v>
      </c>
      <c r="J439" s="6">
        <v>563.134959423699</v>
      </c>
      <c r="K439" s="108">
        <v>563.134959423699</v>
      </c>
      <c r="L439" s="13">
        <v>2381.0169583325214</v>
      </c>
      <c r="M439" s="6">
        <v>2381.0169583325214</v>
      </c>
      <c r="N439" s="6">
        <v>2381.0169583325214</v>
      </c>
      <c r="O439" s="6">
        <v>2381.0169583325214</v>
      </c>
      <c r="P439" s="6">
        <v>2381.0169583325214</v>
      </c>
      <c r="Q439" s="6">
        <v>2381.0169583325214</v>
      </c>
      <c r="R439" s="6">
        <v>2381.0169583325214</v>
      </c>
      <c r="S439" s="25">
        <v>2381.0169583325214</v>
      </c>
      <c r="T439" s="107">
        <v>6047.5254257313873</v>
      </c>
      <c r="U439" s="6">
        <v>6047.5254257313873</v>
      </c>
      <c r="V439" s="6">
        <v>6047.5254257313873</v>
      </c>
      <c r="W439" s="6">
        <v>6047.5254257313873</v>
      </c>
      <c r="X439" s="6">
        <v>6047.5254257313873</v>
      </c>
      <c r="Y439" s="6">
        <v>6047.5254257313873</v>
      </c>
      <c r="Z439" s="6">
        <v>6047.5254257313873</v>
      </c>
      <c r="AA439" s="108">
        <v>6047.5254257313873</v>
      </c>
      <c r="AB439" s="21">
        <v>2.5398917905929586</v>
      </c>
      <c r="AC439" s="22">
        <v>2.5398917905929586</v>
      </c>
      <c r="AD439" s="22">
        <v>2.5398917905929586</v>
      </c>
      <c r="AE439" s="22">
        <v>2.5398917905929586</v>
      </c>
      <c r="AF439" s="22">
        <v>2.5398917905929586</v>
      </c>
      <c r="AG439" s="22">
        <v>2.5398917905929586</v>
      </c>
      <c r="AH439" s="22">
        <v>2.5398917905929586</v>
      </c>
      <c r="AI439" s="23">
        <v>2.5398917905929586</v>
      </c>
    </row>
    <row r="440" spans="1:35" x14ac:dyDescent="0.3">
      <c r="A440" s="116">
        <v>632</v>
      </c>
      <c r="B440" s="118" t="s">
        <v>3</v>
      </c>
      <c r="C440" s="146" t="s">
        <v>265</v>
      </c>
      <c r="D440" s="107">
        <v>550.04675903373857</v>
      </c>
      <c r="E440" s="6">
        <v>594.90696622221924</v>
      </c>
      <c r="F440" s="6">
        <v>594.90696622221924</v>
      </c>
      <c r="G440" s="6">
        <v>594.90696622221924</v>
      </c>
      <c r="H440" s="6">
        <v>594.90696622221924</v>
      </c>
      <c r="I440" s="6">
        <v>594.90696622221924</v>
      </c>
      <c r="J440" s="6">
        <v>594.90696622221924</v>
      </c>
      <c r="K440" s="108">
        <v>594.90696622221924</v>
      </c>
      <c r="L440" s="13">
        <v>1028.6847818463195</v>
      </c>
      <c r="M440" s="6">
        <v>1028.6847818463195</v>
      </c>
      <c r="N440" s="6">
        <v>1028.6847818463195</v>
      </c>
      <c r="O440" s="6">
        <v>1028.6847818463195</v>
      </c>
      <c r="P440" s="6">
        <v>1028.6847818463195</v>
      </c>
      <c r="Q440" s="6">
        <v>1028.6847818463195</v>
      </c>
      <c r="R440" s="6">
        <v>1028.6847818463195</v>
      </c>
      <c r="S440" s="25">
        <v>1028.6847818463195</v>
      </c>
      <c r="T440" s="107">
        <v>3135.5693650409835</v>
      </c>
      <c r="U440" s="6">
        <v>3135.5693650409835</v>
      </c>
      <c r="V440" s="6">
        <v>3135.5693650409835</v>
      </c>
      <c r="W440" s="6">
        <v>3135.5693650409835</v>
      </c>
      <c r="X440" s="6">
        <v>3135.5693650409835</v>
      </c>
      <c r="Y440" s="6">
        <v>3135.5693650409835</v>
      </c>
      <c r="Z440" s="6">
        <v>3135.5693650409835</v>
      </c>
      <c r="AA440" s="108">
        <v>3135.5693650409835</v>
      </c>
      <c r="AB440" s="21">
        <v>3.0481342976739225</v>
      </c>
      <c r="AC440" s="22">
        <v>3.0481342976739225</v>
      </c>
      <c r="AD440" s="22">
        <v>3.0481342976739225</v>
      </c>
      <c r="AE440" s="22">
        <v>3.0481342976739225</v>
      </c>
      <c r="AF440" s="22">
        <v>3.0481342976739225</v>
      </c>
      <c r="AG440" s="22">
        <v>3.0481342976739225</v>
      </c>
      <c r="AH440" s="22">
        <v>3.0481342976739225</v>
      </c>
      <c r="AI440" s="23">
        <v>3.0481342976739225</v>
      </c>
    </row>
    <row r="441" spans="1:35" x14ac:dyDescent="0.3">
      <c r="A441" s="116">
        <v>633</v>
      </c>
      <c r="B441" s="118" t="s">
        <v>3</v>
      </c>
      <c r="C441" s="146" t="s">
        <v>267</v>
      </c>
      <c r="D441" s="107">
        <v>856.02641384427523</v>
      </c>
      <c r="E441" s="6">
        <v>915.74804336684224</v>
      </c>
      <c r="F441" s="6">
        <v>947.86094758305421</v>
      </c>
      <c r="G441" s="6">
        <v>1006.2640475505646</v>
      </c>
      <c r="H441" s="6">
        <v>1006.2640475505646</v>
      </c>
      <c r="I441" s="6">
        <v>1006.2640475505646</v>
      </c>
      <c r="J441" s="6">
        <v>1006.2640475505646</v>
      </c>
      <c r="K441" s="108">
        <v>1006.2640475505646</v>
      </c>
      <c r="L441" s="13">
        <v>1657.847212403801</v>
      </c>
      <c r="M441" s="6">
        <v>1678.1253166016918</v>
      </c>
      <c r="N441" s="6">
        <v>1707.1738541495615</v>
      </c>
      <c r="O441" s="6">
        <v>1712.8957579083074</v>
      </c>
      <c r="P441" s="6">
        <v>1712.8957579083074</v>
      </c>
      <c r="Q441" s="6">
        <v>1712.8957579083074</v>
      </c>
      <c r="R441" s="6">
        <v>1712.8957579083074</v>
      </c>
      <c r="S441" s="25">
        <v>1712.8957579083074</v>
      </c>
      <c r="T441" s="107">
        <v>4537.898293727746</v>
      </c>
      <c r="U441" s="6">
        <v>4591.4840253959792</v>
      </c>
      <c r="V441" s="6">
        <v>4665.6598337299738</v>
      </c>
      <c r="W441" s="6">
        <v>4680.9870740225915</v>
      </c>
      <c r="X441" s="6">
        <v>4680.9870740225915</v>
      </c>
      <c r="Y441" s="6">
        <v>4680.9870740225915</v>
      </c>
      <c r="Z441" s="6">
        <v>4680.9870740225915</v>
      </c>
      <c r="AA441" s="108">
        <v>4680.9870740225915</v>
      </c>
      <c r="AB441" s="21">
        <v>2.737223466538877</v>
      </c>
      <c r="AC441" s="22">
        <v>2.7360793499582141</v>
      </c>
      <c r="AD441" s="22">
        <v>2.7329728734945973</v>
      </c>
      <c r="AE441" s="22">
        <v>2.7327915621314585</v>
      </c>
      <c r="AF441" s="22">
        <v>2.7327915621314585</v>
      </c>
      <c r="AG441" s="22">
        <v>2.7327915621314585</v>
      </c>
      <c r="AH441" s="22">
        <v>2.7327915621314585</v>
      </c>
      <c r="AI441" s="23">
        <v>2.7327915621314585</v>
      </c>
    </row>
    <row r="442" spans="1:35" x14ac:dyDescent="0.3">
      <c r="A442" s="116">
        <v>634</v>
      </c>
      <c r="B442" s="118" t="s">
        <v>3</v>
      </c>
      <c r="C442" s="146" t="s">
        <v>267</v>
      </c>
      <c r="D442" s="107">
        <v>386.54035433394802</v>
      </c>
      <c r="E442" s="6">
        <v>444.03295588036497</v>
      </c>
      <c r="F442" s="6">
        <v>474.42335904330724</v>
      </c>
      <c r="G442" s="6">
        <v>529.11111093987859</v>
      </c>
      <c r="H442" s="6">
        <v>565.60587940874984</v>
      </c>
      <c r="I442" s="6">
        <v>565.60587940874984</v>
      </c>
      <c r="J442" s="6">
        <v>565.60587940874984</v>
      </c>
      <c r="K442" s="108">
        <v>565.60587940874984</v>
      </c>
      <c r="L442" s="13">
        <v>730.5756438676467</v>
      </c>
      <c r="M442" s="6">
        <v>746.75275948916078</v>
      </c>
      <c r="N442" s="6">
        <v>771.14697543789259</v>
      </c>
      <c r="O442" s="6">
        <v>781.86746621125599</v>
      </c>
      <c r="P442" s="6">
        <v>788.72665505485554</v>
      </c>
      <c r="Q442" s="6">
        <v>788.72665505485554</v>
      </c>
      <c r="R442" s="6">
        <v>788.72665505485554</v>
      </c>
      <c r="S442" s="25">
        <v>788.72665505485554</v>
      </c>
      <c r="T442" s="107">
        <v>2167.7152815920103</v>
      </c>
      <c r="U442" s="6">
        <v>2214.1074009645599</v>
      </c>
      <c r="V442" s="6">
        <v>2281.6096182035767</v>
      </c>
      <c r="W442" s="6">
        <v>2312.698631816424</v>
      </c>
      <c r="X442" s="6">
        <v>2333.4661698219797</v>
      </c>
      <c r="Y442" s="6">
        <v>2333.4661698219797</v>
      </c>
      <c r="Z442" s="6">
        <v>2333.4661698219797</v>
      </c>
      <c r="AA442" s="108">
        <v>2333.4661698219797</v>
      </c>
      <c r="AB442" s="21">
        <v>2.9671332459376654</v>
      </c>
      <c r="AC442" s="22">
        <v>2.964980541189012</v>
      </c>
      <c r="AD442" s="22">
        <v>2.9587221254521219</v>
      </c>
      <c r="AE442" s="22">
        <v>2.9579164394999222</v>
      </c>
      <c r="AF442" s="22">
        <v>2.9585232790943121</v>
      </c>
      <c r="AG442" s="22">
        <v>2.9585232790943121</v>
      </c>
      <c r="AH442" s="22">
        <v>2.9585232790943121</v>
      </c>
      <c r="AI442" s="23">
        <v>2.9585232790943121</v>
      </c>
    </row>
    <row r="443" spans="1:35" x14ac:dyDescent="0.3">
      <c r="A443" s="116">
        <v>635</v>
      </c>
      <c r="B443" s="118" t="s">
        <v>3</v>
      </c>
      <c r="C443" s="146" t="s">
        <v>267</v>
      </c>
      <c r="D443" s="107">
        <v>521.32149981925625</v>
      </c>
      <c r="E443" s="6">
        <v>566.64255092817666</v>
      </c>
      <c r="F443" s="6">
        <v>595.28266189892724</v>
      </c>
      <c r="G443" s="6">
        <v>649.80359350215497</v>
      </c>
      <c r="H443" s="6">
        <v>686.61984508718535</v>
      </c>
      <c r="I443" s="6">
        <v>720.26514327613802</v>
      </c>
      <c r="J443" s="6">
        <v>757.84267542194073</v>
      </c>
      <c r="K443" s="108">
        <v>757.84267542194073</v>
      </c>
      <c r="L443" s="13">
        <v>870.94713927382384</v>
      </c>
      <c r="M443" s="6">
        <v>887.64642097348519</v>
      </c>
      <c r="N443" s="6">
        <v>912.6644407269456</v>
      </c>
      <c r="O443" s="6">
        <v>923.62195392104752</v>
      </c>
      <c r="P443" s="6">
        <v>944.21735884689838</v>
      </c>
      <c r="Q443" s="6">
        <v>969.38811152940411</v>
      </c>
      <c r="R443" s="6">
        <v>999.60406128582906</v>
      </c>
      <c r="S443" s="25">
        <v>999.60406128582906</v>
      </c>
      <c r="T443" s="107">
        <v>2466.968140846815</v>
      </c>
      <c r="U443" s="6">
        <v>2512.6628781801619</v>
      </c>
      <c r="V443" s="6">
        <v>2578.7560318705173</v>
      </c>
      <c r="W443" s="6">
        <v>2609.101876190944</v>
      </c>
      <c r="X443" s="6">
        <v>2668.6534821557148</v>
      </c>
      <c r="Y443" s="6">
        <v>2738.2951723209844</v>
      </c>
      <c r="Z443" s="6">
        <v>2816.0106907467907</v>
      </c>
      <c r="AA443" s="108">
        <v>2816.0106907467907</v>
      </c>
      <c r="AB443" s="21">
        <v>2.8325119052618022</v>
      </c>
      <c r="AC443" s="22">
        <v>2.8307024270142551</v>
      </c>
      <c r="AD443" s="22">
        <v>2.825524822481869</v>
      </c>
      <c r="AE443" s="22">
        <v>2.8248590942587897</v>
      </c>
      <c r="AF443" s="22">
        <v>2.8263126674717571</v>
      </c>
      <c r="AG443" s="22">
        <v>2.8247666128283488</v>
      </c>
      <c r="AH443" s="22">
        <v>2.8171261000324948</v>
      </c>
      <c r="AI443" s="23">
        <v>2.8171261000324948</v>
      </c>
    </row>
    <row r="444" spans="1:35" x14ac:dyDescent="0.3">
      <c r="A444" s="116">
        <v>636</v>
      </c>
      <c r="B444" s="118" t="s">
        <v>3</v>
      </c>
      <c r="C444" s="146" t="s">
        <v>267</v>
      </c>
      <c r="D444" s="107">
        <v>890.60953855384957</v>
      </c>
      <c r="E444" s="6">
        <v>967.46714838346475</v>
      </c>
      <c r="F444" s="6">
        <v>1532.5598683834646</v>
      </c>
      <c r="G444" s="6">
        <v>2366.3430883834649</v>
      </c>
      <c r="H444" s="6">
        <v>3737.507308383465</v>
      </c>
      <c r="I444" s="6">
        <v>5094.815668383465</v>
      </c>
      <c r="J444" s="6">
        <v>6438.2681683834653</v>
      </c>
      <c r="K444" s="108">
        <v>6438.2681683834653</v>
      </c>
      <c r="L444" s="13">
        <v>986.04660122112193</v>
      </c>
      <c r="M444" s="6">
        <v>992.47552965247394</v>
      </c>
      <c r="N444" s="6">
        <v>1273.4755296524741</v>
      </c>
      <c r="O444" s="6">
        <v>1607.4755296524741</v>
      </c>
      <c r="P444" s="6">
        <v>2692.4755296524741</v>
      </c>
      <c r="Q444" s="6">
        <v>3602.4755296524741</v>
      </c>
      <c r="R444" s="6">
        <v>4337.575529652474</v>
      </c>
      <c r="S444" s="25">
        <v>4337.575529652474</v>
      </c>
      <c r="T444" s="107">
        <v>2569.2368855211421</v>
      </c>
      <c r="U444" s="6">
        <v>2586.0609422135371</v>
      </c>
      <c r="V444" s="6">
        <v>3269.3974031381968</v>
      </c>
      <c r="W444" s="6">
        <v>4109.8469979744032</v>
      </c>
      <c r="X444" s="6">
        <v>6949.3175888619799</v>
      </c>
      <c r="Y444" s="6">
        <v>9248.5595792537242</v>
      </c>
      <c r="Z444" s="6">
        <v>10966.896846691478</v>
      </c>
      <c r="AA444" s="108">
        <v>10966.896846691478</v>
      </c>
      <c r="AB444" s="21">
        <v>2.6055937745126796</v>
      </c>
      <c r="AC444" s="22">
        <v>2.6056672078545597</v>
      </c>
      <c r="AD444" s="22">
        <v>2.5673028864798062</v>
      </c>
      <c r="AE444" s="22">
        <v>2.5567089029734258</v>
      </c>
      <c r="AF444" s="22">
        <v>2.5810142050794975</v>
      </c>
      <c r="AG444" s="22">
        <v>2.5672789455827116</v>
      </c>
      <c r="AH444" s="22">
        <v>2.5283471772928743</v>
      </c>
      <c r="AI444" s="23">
        <v>2.5283471772928743</v>
      </c>
    </row>
    <row r="445" spans="1:35" x14ac:dyDescent="0.3">
      <c r="A445" s="116">
        <v>637</v>
      </c>
      <c r="B445" s="118" t="s">
        <v>3</v>
      </c>
      <c r="C445" s="146" t="s">
        <v>267</v>
      </c>
      <c r="D445" s="107">
        <v>1576.0942336145802</v>
      </c>
      <c r="E445" s="6">
        <v>1644.7693474756602</v>
      </c>
      <c r="F445" s="6">
        <v>1822.8865474756601</v>
      </c>
      <c r="G445" s="6">
        <v>2062.5515974756599</v>
      </c>
      <c r="H445" s="6">
        <v>2425.3123474756599</v>
      </c>
      <c r="I445" s="6">
        <v>2760.5623474756599</v>
      </c>
      <c r="J445" s="6">
        <v>3068.3015974756599</v>
      </c>
      <c r="K445" s="108">
        <v>3068.3015974756599</v>
      </c>
      <c r="L445" s="13">
        <v>486.45095097511057</v>
      </c>
      <c r="M445" s="6">
        <v>532.45684839380681</v>
      </c>
      <c r="N445" s="6">
        <v>730.45684839380681</v>
      </c>
      <c r="O445" s="6">
        <v>967.45684839380681</v>
      </c>
      <c r="P445" s="6">
        <v>1746.1118483938067</v>
      </c>
      <c r="Q445" s="6">
        <v>2404.4268483938067</v>
      </c>
      <c r="R445" s="6">
        <v>2943.4018483938066</v>
      </c>
      <c r="S445" s="25">
        <v>2943.4018483938066</v>
      </c>
      <c r="T445" s="107">
        <v>1422.0137555820463</v>
      </c>
      <c r="U445" s="6">
        <v>1564.7484719899494</v>
      </c>
      <c r="V445" s="6">
        <v>2107.7919921655184</v>
      </c>
      <c r="W445" s="6">
        <v>2778.0926217804627</v>
      </c>
      <c r="X445" s="6">
        <v>5066.7803845808776</v>
      </c>
      <c r="Y445" s="6">
        <v>6936.8021752373588</v>
      </c>
      <c r="Z445" s="6">
        <v>8352.6131978542762</v>
      </c>
      <c r="AA445" s="108">
        <v>8352.6131978542762</v>
      </c>
      <c r="AB445" s="21">
        <v>2.9232418041974477</v>
      </c>
      <c r="AC445" s="22">
        <v>2.9387329258889658</v>
      </c>
      <c r="AD445" s="22">
        <v>2.8855804375033487</v>
      </c>
      <c r="AE445" s="22">
        <v>2.8715416366039617</v>
      </c>
      <c r="AF445" s="22">
        <v>2.9017501881346544</v>
      </c>
      <c r="AG445" s="22">
        <v>2.8850127754442796</v>
      </c>
      <c r="AH445" s="22">
        <v>2.8377413714040567</v>
      </c>
      <c r="AI445" s="23">
        <v>2.8377413714040567</v>
      </c>
    </row>
    <row r="446" spans="1:35" x14ac:dyDescent="0.3">
      <c r="A446" s="116">
        <v>638</v>
      </c>
      <c r="B446" s="118" t="s">
        <v>3</v>
      </c>
      <c r="C446" s="146" t="s">
        <v>267</v>
      </c>
      <c r="D446" s="107">
        <v>1339.942719418859</v>
      </c>
      <c r="E446" s="6">
        <v>1415.9146313386896</v>
      </c>
      <c r="F446" s="6">
        <v>1452.1561028478989</v>
      </c>
      <c r="G446" s="6">
        <v>1515.7985238531651</v>
      </c>
      <c r="H446" s="6">
        <v>1557.5485468984821</v>
      </c>
      <c r="I446" s="6">
        <v>1595.5256438881697</v>
      </c>
      <c r="J446" s="6">
        <v>1639.0411424731924</v>
      </c>
      <c r="K446" s="108">
        <v>1716.7984718009384</v>
      </c>
      <c r="L446" s="13">
        <v>706.32732016791863</v>
      </c>
      <c r="M446" s="6">
        <v>722.25574936269709</v>
      </c>
      <c r="N446" s="6">
        <v>746.34039382119954</v>
      </c>
      <c r="O446" s="6">
        <v>756.93943123113911</v>
      </c>
      <c r="P446" s="6">
        <v>776.71508843967206</v>
      </c>
      <c r="Q446" s="6">
        <v>800.91484743944761</v>
      </c>
      <c r="R446" s="6">
        <v>832.91530823007542</v>
      </c>
      <c r="S446" s="25">
        <v>877.76884500338667</v>
      </c>
      <c r="T446" s="107">
        <v>1944.0006165714162</v>
      </c>
      <c r="U446" s="6">
        <v>1986.3628020334268</v>
      </c>
      <c r="V446" s="6">
        <v>2048.1811126500816</v>
      </c>
      <c r="W446" s="6">
        <v>2076.6903717425835</v>
      </c>
      <c r="X446" s="6">
        <v>2132.2255152261664</v>
      </c>
      <c r="Y446" s="6">
        <v>2197.258746080664</v>
      </c>
      <c r="Z446" s="6">
        <v>2277.1943050846521</v>
      </c>
      <c r="AA446" s="108">
        <v>2395.0851631686132</v>
      </c>
      <c r="AB446" s="21">
        <v>2.7522659269490801</v>
      </c>
      <c r="AC446" s="22">
        <v>2.7502208238371941</v>
      </c>
      <c r="AD446" s="22">
        <v>2.7442988877549128</v>
      </c>
      <c r="AE446" s="22">
        <v>2.7435357256589334</v>
      </c>
      <c r="AF446" s="22">
        <v>2.7451835904328226</v>
      </c>
      <c r="AG446" s="22">
        <v>2.7434361506786593</v>
      </c>
      <c r="AH446" s="22">
        <v>2.7340046251804808</v>
      </c>
      <c r="AI446" s="23">
        <v>2.7286058018604797</v>
      </c>
    </row>
    <row r="447" spans="1:35" x14ac:dyDescent="0.3">
      <c r="A447" s="116">
        <v>639</v>
      </c>
      <c r="B447" s="118" t="s">
        <v>3</v>
      </c>
      <c r="C447" s="146" t="s">
        <v>269</v>
      </c>
      <c r="D447" s="107">
        <v>345.04817291918357</v>
      </c>
      <c r="E447" s="6">
        <v>384.05051738588082</v>
      </c>
      <c r="F447" s="6">
        <v>412.33271965758786</v>
      </c>
      <c r="G447" s="6">
        <v>468.07449555072333</v>
      </c>
      <c r="H447" s="6">
        <v>472.59594076489753</v>
      </c>
      <c r="I447" s="6">
        <v>472.59594076489753</v>
      </c>
      <c r="J447" s="6">
        <v>472.59594076489753</v>
      </c>
      <c r="K447" s="108">
        <v>472.59594076489753</v>
      </c>
      <c r="L447" s="13">
        <v>1907.4051715087921</v>
      </c>
      <c r="M447" s="6">
        <v>1962.7616819553241</v>
      </c>
      <c r="N447" s="6">
        <v>2001.1794732341921</v>
      </c>
      <c r="O447" s="6">
        <v>2015.4281415285261</v>
      </c>
      <c r="P447" s="6">
        <v>2015.4281415285261</v>
      </c>
      <c r="Q447" s="6">
        <v>2015.4281415285261</v>
      </c>
      <c r="R447" s="6">
        <v>2015.4281415285261</v>
      </c>
      <c r="S447" s="25">
        <v>2015.4281415285261</v>
      </c>
      <c r="T447" s="107">
        <v>3615.0009273090554</v>
      </c>
      <c r="U447" s="6">
        <v>3723.778204263423</v>
      </c>
      <c r="V447" s="6">
        <v>3795.4868821104687</v>
      </c>
      <c r="W447" s="6">
        <v>3823.4182604961293</v>
      </c>
      <c r="X447" s="6">
        <v>3823.4182604961293</v>
      </c>
      <c r="Y447" s="6">
        <v>3823.4182604961293</v>
      </c>
      <c r="Z447" s="6">
        <v>3823.4182604961293</v>
      </c>
      <c r="AA447" s="108">
        <v>3823.4182604961293</v>
      </c>
      <c r="AB447" s="21">
        <v>1.8952454262507445</v>
      </c>
      <c r="AC447" s="22">
        <v>1.8972136243019353</v>
      </c>
      <c r="AD447" s="22">
        <v>1.8966249318840052</v>
      </c>
      <c r="AE447" s="22">
        <v>1.8970749597633387</v>
      </c>
      <c r="AF447" s="22">
        <v>1.8970749597633387</v>
      </c>
      <c r="AG447" s="22">
        <v>1.8970749597633387</v>
      </c>
      <c r="AH447" s="22">
        <v>1.8970749597633387</v>
      </c>
      <c r="AI447" s="23">
        <v>1.8970749597633387</v>
      </c>
    </row>
    <row r="448" spans="1:35" x14ac:dyDescent="0.3">
      <c r="A448" s="116">
        <v>640</v>
      </c>
      <c r="B448" s="118" t="s">
        <v>3</v>
      </c>
      <c r="C448" s="146" t="s">
        <v>269</v>
      </c>
      <c r="D448" s="107">
        <v>53.699550090071575</v>
      </c>
      <c r="E448" s="6">
        <v>84.030548779855124</v>
      </c>
      <c r="F448" s="6">
        <v>109.78381472460185</v>
      </c>
      <c r="G448" s="6">
        <v>137.89873022353842</v>
      </c>
      <c r="H448" s="6">
        <v>137.89873022353842</v>
      </c>
      <c r="I448" s="6">
        <v>137.89873022353842</v>
      </c>
      <c r="J448" s="6">
        <v>137.89873022353842</v>
      </c>
      <c r="K448" s="108">
        <v>137.89873022353842</v>
      </c>
      <c r="L448" s="13">
        <v>461.24525056485339</v>
      </c>
      <c r="M448" s="6">
        <v>483.39242357606139</v>
      </c>
      <c r="N448" s="6">
        <v>508.00702019507327</v>
      </c>
      <c r="O448" s="6">
        <v>508.00702019507327</v>
      </c>
      <c r="P448" s="6">
        <v>508.00702019507327</v>
      </c>
      <c r="Q448" s="6">
        <v>508.00702019507327</v>
      </c>
      <c r="R448" s="6">
        <v>508.00702019507327</v>
      </c>
      <c r="S448" s="25">
        <v>508.00702019507327</v>
      </c>
      <c r="T448" s="107">
        <v>907.22174360124836</v>
      </c>
      <c r="U448" s="6">
        <v>950.74163228215411</v>
      </c>
      <c r="V448" s="6">
        <v>996.68597526833207</v>
      </c>
      <c r="W448" s="6">
        <v>996.68597526833207</v>
      </c>
      <c r="X448" s="6">
        <v>996.68597526833207</v>
      </c>
      <c r="Y448" s="6">
        <v>996.68597526833207</v>
      </c>
      <c r="Z448" s="6">
        <v>996.68597526833207</v>
      </c>
      <c r="AA448" s="108">
        <v>996.68597526833207</v>
      </c>
      <c r="AB448" s="21">
        <v>1.9668966617872816</v>
      </c>
      <c r="AC448" s="22">
        <v>1.9668111991675759</v>
      </c>
      <c r="AD448" s="22">
        <v>1.961953153493051</v>
      </c>
      <c r="AE448" s="22">
        <v>1.961953153493051</v>
      </c>
      <c r="AF448" s="22">
        <v>1.961953153493051</v>
      </c>
      <c r="AG448" s="22">
        <v>1.961953153493051</v>
      </c>
      <c r="AH448" s="22">
        <v>1.961953153493051</v>
      </c>
      <c r="AI448" s="23">
        <v>1.961953153493051</v>
      </c>
    </row>
    <row r="449" spans="1:35" x14ac:dyDescent="0.3">
      <c r="A449" s="116">
        <v>641</v>
      </c>
      <c r="B449" s="118" t="s">
        <v>3</v>
      </c>
      <c r="C449" s="146" t="s">
        <v>269</v>
      </c>
      <c r="D449" s="107">
        <v>2607.35484017816</v>
      </c>
      <c r="E449" s="6">
        <v>2710.5826736129179</v>
      </c>
      <c r="F449" s="6">
        <v>2757.1950760118475</v>
      </c>
      <c r="G449" s="6">
        <v>2837.6367024414385</v>
      </c>
      <c r="H449" s="6">
        <v>2890.7249937044303</v>
      </c>
      <c r="I449" s="6">
        <v>2939.063999574154</v>
      </c>
      <c r="J449" s="6">
        <v>2993.3512118406493</v>
      </c>
      <c r="K449" s="108">
        <v>3091.7192178967798</v>
      </c>
      <c r="L449" s="13">
        <v>2579.9837122071849</v>
      </c>
      <c r="M449" s="6">
        <v>2633.4242920173683</v>
      </c>
      <c r="N449" s="6">
        <v>2674.3852927980665</v>
      </c>
      <c r="O449" s="6">
        <v>2690.0805753213976</v>
      </c>
      <c r="P449" s="6">
        <v>2719.0337476365357</v>
      </c>
      <c r="Q449" s="6">
        <v>2754.2292613537934</v>
      </c>
      <c r="R449" s="6">
        <v>2800.5404716709759</v>
      </c>
      <c r="S449" s="25">
        <v>2977.2432626149357</v>
      </c>
      <c r="T449" s="107">
        <v>5363.8410959882494</v>
      </c>
      <c r="U449" s="6">
        <v>5471.2330084061632</v>
      </c>
      <c r="V449" s="6">
        <v>5550.6556374972006</v>
      </c>
      <c r="W449" s="6">
        <v>5582.5840659847408</v>
      </c>
      <c r="X449" s="6">
        <v>5644.0865265540333</v>
      </c>
      <c r="Y449" s="6">
        <v>5715.6051701108954</v>
      </c>
      <c r="Z449" s="6">
        <v>5803.1110408993618</v>
      </c>
      <c r="AA449" s="108">
        <v>6155.1142532993244</v>
      </c>
      <c r="AB449" s="21">
        <v>2.079021301804834</v>
      </c>
      <c r="AC449" s="22">
        <v>2.0776116575634895</v>
      </c>
      <c r="AD449" s="22">
        <v>2.0754883944526354</v>
      </c>
      <c r="AE449" s="22">
        <v>2.0752479004528559</v>
      </c>
      <c r="AF449" s="22">
        <v>2.0757692071531073</v>
      </c>
      <c r="AG449" s="22">
        <v>2.0752103865534743</v>
      </c>
      <c r="AH449" s="22">
        <v>2.0721396814654374</v>
      </c>
      <c r="AI449" s="23">
        <v>2.067387079379345</v>
      </c>
    </row>
    <row r="450" spans="1:35" x14ac:dyDescent="0.3">
      <c r="A450" s="116">
        <v>642</v>
      </c>
      <c r="B450" s="118" t="s">
        <v>3</v>
      </c>
      <c r="C450" s="146" t="s">
        <v>269</v>
      </c>
      <c r="D450" s="107">
        <v>937.54201435355014</v>
      </c>
      <c r="E450" s="6">
        <v>1005.8820645786561</v>
      </c>
      <c r="F450" s="6">
        <v>1041.0776215289402</v>
      </c>
      <c r="G450" s="6">
        <v>1104.5017616196421</v>
      </c>
      <c r="H450" s="6">
        <v>1146.9747166930181</v>
      </c>
      <c r="I450" s="6">
        <v>1185.7532955783174</v>
      </c>
      <c r="J450" s="6">
        <v>1227.5329921142954</v>
      </c>
      <c r="K450" s="108">
        <v>1305.9329190511392</v>
      </c>
      <c r="L450" s="13">
        <v>3255.8297030568524</v>
      </c>
      <c r="M450" s="6">
        <v>3301.3330762114892</v>
      </c>
      <c r="N450" s="6">
        <v>3343.4995909184718</v>
      </c>
      <c r="O450" s="6">
        <v>3360.4503722949635</v>
      </c>
      <c r="P450" s="6">
        <v>3391.8771319429402</v>
      </c>
      <c r="Q450" s="6">
        <v>3430.0057673990291</v>
      </c>
      <c r="R450" s="6">
        <v>3480.1117142382859</v>
      </c>
      <c r="S450" s="25">
        <v>3670.9752670058692</v>
      </c>
      <c r="T450" s="107">
        <v>6403.2627349259392</v>
      </c>
      <c r="U450" s="6">
        <v>6492.6782884728118</v>
      </c>
      <c r="V450" s="6">
        <v>6571.3841411103876</v>
      </c>
      <c r="W450" s="6">
        <v>6604.6124175204486</v>
      </c>
      <c r="X450" s="6">
        <v>6668.948698539305</v>
      </c>
      <c r="Y450" s="6">
        <v>6743.5994448519414</v>
      </c>
      <c r="Z450" s="6">
        <v>6834.8442601239758</v>
      </c>
      <c r="AA450" s="108">
        <v>7201.8198604112786</v>
      </c>
      <c r="AB450" s="21">
        <v>1.9667068977575843</v>
      </c>
      <c r="AC450" s="22">
        <v>1.9666838027514675</v>
      </c>
      <c r="AD450" s="22">
        <v>1.9654209496419301</v>
      </c>
      <c r="AE450" s="22">
        <v>1.9653950172785735</v>
      </c>
      <c r="AF450" s="22">
        <v>1.9661527936064087</v>
      </c>
      <c r="AG450" s="22">
        <v>1.9660606722435945</v>
      </c>
      <c r="AH450" s="22">
        <v>1.9639726598891558</v>
      </c>
      <c r="AI450" s="23">
        <v>1.961827399149231</v>
      </c>
    </row>
    <row r="451" spans="1:35" x14ac:dyDescent="0.3">
      <c r="A451" s="116">
        <v>643</v>
      </c>
      <c r="B451" s="118" t="s">
        <v>3</v>
      </c>
      <c r="C451" s="146" t="s">
        <v>269</v>
      </c>
      <c r="D451" s="107">
        <v>119.35197246369475</v>
      </c>
      <c r="E451" s="6">
        <v>168.23941024271363</v>
      </c>
      <c r="F451" s="6">
        <v>198.20059754293851</v>
      </c>
      <c r="G451" s="6">
        <v>218.12488875999998</v>
      </c>
      <c r="H451" s="6">
        <v>218.12488875999998</v>
      </c>
      <c r="I451" s="6">
        <v>218.12488875999998</v>
      </c>
      <c r="J451" s="6">
        <v>218.12488875999998</v>
      </c>
      <c r="K451" s="108">
        <v>218.12488875999998</v>
      </c>
      <c r="L451" s="13">
        <v>1232.8005898457641</v>
      </c>
      <c r="M451" s="6">
        <v>1250.7500196617793</v>
      </c>
      <c r="N451" s="6">
        <v>1278.509744732741</v>
      </c>
      <c r="O451" s="6">
        <v>1278.509744732741</v>
      </c>
      <c r="P451" s="6">
        <v>1278.509744732741</v>
      </c>
      <c r="Q451" s="6">
        <v>1278.509744732741</v>
      </c>
      <c r="R451" s="6">
        <v>1278.509744732741</v>
      </c>
      <c r="S451" s="25">
        <v>1278.509744732741</v>
      </c>
      <c r="T451" s="107">
        <v>2357.3623658287088</v>
      </c>
      <c r="U451" s="6">
        <v>2392.6335576455335</v>
      </c>
      <c r="V451" s="6">
        <v>2444.4484360123461</v>
      </c>
      <c r="W451" s="6">
        <v>2444.4484360123461</v>
      </c>
      <c r="X451" s="6">
        <v>2444.4484360123461</v>
      </c>
      <c r="Y451" s="6">
        <v>2444.4484360123461</v>
      </c>
      <c r="Z451" s="6">
        <v>2444.4484360123461</v>
      </c>
      <c r="AA451" s="108">
        <v>2444.4484360123461</v>
      </c>
      <c r="AB451" s="21">
        <v>1.9122008743714496</v>
      </c>
      <c r="AC451" s="22">
        <v>1.9129590406023227</v>
      </c>
      <c r="AD451" s="22">
        <v>1.9119513528020331</v>
      </c>
      <c r="AE451" s="22">
        <v>1.9119513528020331</v>
      </c>
      <c r="AF451" s="22">
        <v>1.9119513528020331</v>
      </c>
      <c r="AG451" s="22">
        <v>1.9119513528020331</v>
      </c>
      <c r="AH451" s="22">
        <v>1.9119513528020331</v>
      </c>
      <c r="AI451" s="23">
        <v>1.9119513528020331</v>
      </c>
    </row>
    <row r="452" spans="1:35" x14ac:dyDescent="0.3">
      <c r="A452" s="116">
        <v>644</v>
      </c>
      <c r="B452" s="118" t="s">
        <v>3</v>
      </c>
      <c r="C452" s="146" t="s">
        <v>269</v>
      </c>
      <c r="D452" s="107">
        <v>924.94089493259003</v>
      </c>
      <c r="E452" s="6">
        <v>985.25121211900091</v>
      </c>
      <c r="F452" s="6">
        <v>1017.980128107337</v>
      </c>
      <c r="G452" s="6">
        <v>1078.0740968923753</v>
      </c>
      <c r="H452" s="6">
        <v>1118.5355333801645</v>
      </c>
      <c r="I452" s="6">
        <v>1129.2969289478244</v>
      </c>
      <c r="J452" s="6">
        <v>1129.2969289478244</v>
      </c>
      <c r="K452" s="108">
        <v>1129.2969289478244</v>
      </c>
      <c r="L452" s="13">
        <v>777.03622974688994</v>
      </c>
      <c r="M452" s="6">
        <v>793.10015925069945</v>
      </c>
      <c r="N452" s="6">
        <v>817.88397321972991</v>
      </c>
      <c r="O452" s="6">
        <v>828.83934562646857</v>
      </c>
      <c r="P452" s="6">
        <v>849.67669805741923</v>
      </c>
      <c r="Q452" s="6">
        <v>849.67669805741923</v>
      </c>
      <c r="R452" s="6">
        <v>849.67669805741923</v>
      </c>
      <c r="S452" s="25">
        <v>849.67669805741923</v>
      </c>
      <c r="T452" s="107">
        <v>2945.4804681629334</v>
      </c>
      <c r="U452" s="6">
        <v>3004.5195444363067</v>
      </c>
      <c r="V452" s="6">
        <v>3092.1438246822108</v>
      </c>
      <c r="W452" s="6">
        <v>3132.7398233270333</v>
      </c>
      <c r="X452" s="6">
        <v>3213.3561228043854</v>
      </c>
      <c r="Y452" s="6">
        <v>3213.3561228043854</v>
      </c>
      <c r="Z452" s="6">
        <v>3213.3561228043854</v>
      </c>
      <c r="AA452" s="108">
        <v>3213.3561228043854</v>
      </c>
      <c r="AB452" s="21">
        <v>3.7906604034697167</v>
      </c>
      <c r="AC452" s="22">
        <v>3.7883229619760752</v>
      </c>
      <c r="AD452" s="22">
        <v>3.7806631819786083</v>
      </c>
      <c r="AE452" s="22">
        <v>3.7796707406055732</v>
      </c>
      <c r="AF452" s="22">
        <v>3.7818574172399324</v>
      </c>
      <c r="AG452" s="22">
        <v>3.7818574172399324</v>
      </c>
      <c r="AH452" s="22">
        <v>3.7818574172399324</v>
      </c>
      <c r="AI452" s="23">
        <v>3.7818574172399324</v>
      </c>
    </row>
    <row r="453" spans="1:35" x14ac:dyDescent="0.3">
      <c r="A453" s="116">
        <v>645</v>
      </c>
      <c r="B453" s="118" t="s">
        <v>3</v>
      </c>
      <c r="C453" s="146" t="s">
        <v>269</v>
      </c>
      <c r="D453" s="107">
        <v>4360.8274149758099</v>
      </c>
      <c r="E453" s="6">
        <v>4507.698600282205</v>
      </c>
      <c r="F453" s="6">
        <v>4567.2346216749784</v>
      </c>
      <c r="G453" s="6">
        <v>4665.3941128041588</v>
      </c>
      <c r="H453" s="6">
        <v>4729.2014751431279</v>
      </c>
      <c r="I453" s="6">
        <v>4786.9596744769242</v>
      </c>
      <c r="J453" s="6">
        <v>4853.9143247724624</v>
      </c>
      <c r="K453" s="108">
        <v>4971.8337885375868</v>
      </c>
      <c r="L453" s="13">
        <v>1893.3236450588836</v>
      </c>
      <c r="M453" s="6">
        <v>1925.375961616691</v>
      </c>
      <c r="N453" s="6">
        <v>1958.7965911913857</v>
      </c>
      <c r="O453" s="6">
        <v>1972.6031418215534</v>
      </c>
      <c r="P453" s="6">
        <v>1998.4693298695072</v>
      </c>
      <c r="Q453" s="6">
        <v>2029.962785426163</v>
      </c>
      <c r="R453" s="6">
        <v>2071.4708022075984</v>
      </c>
      <c r="S453" s="25">
        <v>2149.3589064059342</v>
      </c>
      <c r="T453" s="107">
        <v>3393.4353387642759</v>
      </c>
      <c r="U453" s="6">
        <v>3456.4191447721582</v>
      </c>
      <c r="V453" s="6">
        <v>3518.8003770044097</v>
      </c>
      <c r="W453" s="6">
        <v>3545.8650810094387</v>
      </c>
      <c r="X453" s="6">
        <v>3598.8178627082316</v>
      </c>
      <c r="Y453" s="6">
        <v>3660.4778180972926</v>
      </c>
      <c r="Z453" s="6">
        <v>3736.0654790925191</v>
      </c>
      <c r="AA453" s="108">
        <v>3885.82185415188</v>
      </c>
      <c r="AB453" s="21">
        <v>1.7923165686016338</v>
      </c>
      <c r="AC453" s="22">
        <v>1.7951918034075214</v>
      </c>
      <c r="AD453" s="22">
        <v>1.7964092815090071</v>
      </c>
      <c r="AE453" s="22">
        <v>1.7975562371532543</v>
      </c>
      <c r="AF453" s="22">
        <v>1.8007871368950263</v>
      </c>
      <c r="AG453" s="22">
        <v>1.8032241006471581</v>
      </c>
      <c r="AH453" s="22">
        <v>1.8035810473944101</v>
      </c>
      <c r="AI453" s="23">
        <v>1.8078980865273844</v>
      </c>
    </row>
    <row r="454" spans="1:35" x14ac:dyDescent="0.3">
      <c r="A454" s="116">
        <v>646</v>
      </c>
      <c r="B454" s="118" t="s">
        <v>3</v>
      </c>
      <c r="C454" s="146" t="s">
        <v>269</v>
      </c>
      <c r="D454" s="107">
        <v>560.25466058727909</v>
      </c>
      <c r="E454" s="6">
        <v>629.92385512024669</v>
      </c>
      <c r="F454" s="6">
        <v>664.05888642580157</v>
      </c>
      <c r="G454" s="6">
        <v>724.19951473926903</v>
      </c>
      <c r="H454" s="6">
        <v>764.35965439770655</v>
      </c>
      <c r="I454" s="6">
        <v>800.97248931146248</v>
      </c>
      <c r="J454" s="6">
        <v>800.97248931146248</v>
      </c>
      <c r="K454" s="108">
        <v>800.97248931146248</v>
      </c>
      <c r="L454" s="13">
        <v>2041.4568374045027</v>
      </c>
      <c r="M454" s="6">
        <v>2085.6910356971548</v>
      </c>
      <c r="N454" s="6">
        <v>2122.4536292239159</v>
      </c>
      <c r="O454" s="6">
        <v>2136.8725867762628</v>
      </c>
      <c r="P454" s="6">
        <v>2163.5341747600119</v>
      </c>
      <c r="Q454" s="6">
        <v>2172.9466915190105</v>
      </c>
      <c r="R454" s="6">
        <v>2172.9466915190105</v>
      </c>
      <c r="S454" s="25">
        <v>2172.9466915190105</v>
      </c>
      <c r="T454" s="107">
        <v>3845.6896997380968</v>
      </c>
      <c r="U454" s="6">
        <v>3932.6112849269207</v>
      </c>
      <c r="V454" s="6">
        <v>4001.2304555839928</v>
      </c>
      <c r="W454" s="6">
        <v>4029.495648583224</v>
      </c>
      <c r="X454" s="6">
        <v>4084.0767583172615</v>
      </c>
      <c r="Y454" s="6">
        <v>4102.505201725593</v>
      </c>
      <c r="Z454" s="6">
        <v>4102.505201725593</v>
      </c>
      <c r="AA454" s="108">
        <v>4102.505201725593</v>
      </c>
      <c r="AB454" s="21">
        <v>1.8837967226519892</v>
      </c>
      <c r="AC454" s="22">
        <v>1.8855195796593245</v>
      </c>
      <c r="AD454" s="22">
        <v>1.8851909886234168</v>
      </c>
      <c r="AE454" s="22">
        <v>1.8856976656068285</v>
      </c>
      <c r="AF454" s="22">
        <v>1.8876876575200316</v>
      </c>
      <c r="AG454" s="22">
        <v>1.8879916464299977</v>
      </c>
      <c r="AH454" s="22">
        <v>1.8879916464299977</v>
      </c>
      <c r="AI454" s="23">
        <v>1.8879916464299977</v>
      </c>
    </row>
    <row r="455" spans="1:35" x14ac:dyDescent="0.3">
      <c r="A455" s="116">
        <v>647</v>
      </c>
      <c r="B455" s="118" t="s">
        <v>3</v>
      </c>
      <c r="C455" s="146" t="s">
        <v>269</v>
      </c>
      <c r="D455" s="107">
        <v>346.49378453435105</v>
      </c>
      <c r="E455" s="6">
        <v>407.37583816964735</v>
      </c>
      <c r="F455" s="6">
        <v>439.84260512829019</v>
      </c>
      <c r="G455" s="6">
        <v>498.32118846971474</v>
      </c>
      <c r="H455" s="6">
        <v>537.68902161756444</v>
      </c>
      <c r="I455" s="6">
        <v>537.68902161756444</v>
      </c>
      <c r="J455" s="6">
        <v>537.68902161756444</v>
      </c>
      <c r="K455" s="108">
        <v>537.68902161756444</v>
      </c>
      <c r="L455" s="13">
        <v>2226.1436165609925</v>
      </c>
      <c r="M455" s="6">
        <v>2249.0296827034781</v>
      </c>
      <c r="N455" s="6">
        <v>2282.4298442382528</v>
      </c>
      <c r="O455" s="6">
        <v>2297.0003652443852</v>
      </c>
      <c r="P455" s="6">
        <v>2310.2350014472891</v>
      </c>
      <c r="Q455" s="6">
        <v>2310.2350014472891</v>
      </c>
      <c r="R455" s="6">
        <v>2310.2350014472891</v>
      </c>
      <c r="S455" s="25">
        <v>2310.2350014472891</v>
      </c>
      <c r="T455" s="107">
        <v>4599.0993471178281</v>
      </c>
      <c r="U455" s="6">
        <v>4644.7208009440392</v>
      </c>
      <c r="V455" s="6">
        <v>4709.0965536290059</v>
      </c>
      <c r="W455" s="6">
        <v>4738.561342627152</v>
      </c>
      <c r="X455" s="6">
        <v>4766.5076096063431</v>
      </c>
      <c r="Y455" s="6">
        <v>4766.5076096063431</v>
      </c>
      <c r="Z455" s="6">
        <v>4766.5076096063431</v>
      </c>
      <c r="AA455" s="108">
        <v>4766.5076096063431</v>
      </c>
      <c r="AB455" s="21">
        <v>2.0659490757486001</v>
      </c>
      <c r="AC455" s="22">
        <v>2.065210982613972</v>
      </c>
      <c r="AD455" s="22">
        <v>2.063194435314895</v>
      </c>
      <c r="AE455" s="22">
        <v>2.0629345185685253</v>
      </c>
      <c r="AF455" s="22">
        <v>2.0632133123341467</v>
      </c>
      <c r="AG455" s="22">
        <v>2.0632133123341467</v>
      </c>
      <c r="AH455" s="22">
        <v>2.0632133123341467</v>
      </c>
      <c r="AI455" s="23">
        <v>2.0632133123341467</v>
      </c>
    </row>
    <row r="456" spans="1:35" x14ac:dyDescent="0.3">
      <c r="A456" s="116">
        <v>648</v>
      </c>
      <c r="B456" s="118" t="s">
        <v>3</v>
      </c>
      <c r="C456" s="146" t="s">
        <v>269</v>
      </c>
      <c r="D456" s="107">
        <v>483.98586816488216</v>
      </c>
      <c r="E456" s="6">
        <v>552.93215411228061</v>
      </c>
      <c r="F456" s="6">
        <v>586.89818251363829</v>
      </c>
      <c r="G456" s="6">
        <v>646.62534188595976</v>
      </c>
      <c r="H456" s="6">
        <v>686.54775697784498</v>
      </c>
      <c r="I456" s="6">
        <v>722.89852122786829</v>
      </c>
      <c r="J456" s="6">
        <v>745.55372185062095</v>
      </c>
      <c r="K456" s="108">
        <v>745.55372185062095</v>
      </c>
      <c r="L456" s="13">
        <v>2119.2757283995716</v>
      </c>
      <c r="M456" s="6">
        <v>2159.9535857049646</v>
      </c>
      <c r="N456" s="6">
        <v>2196.4277610267995</v>
      </c>
      <c r="O456" s="6">
        <v>2210.9932690446867</v>
      </c>
      <c r="P456" s="6">
        <v>2238.0201737075363</v>
      </c>
      <c r="Q456" s="6">
        <v>2270.8881036143125</v>
      </c>
      <c r="R456" s="6">
        <v>2270.8881036143125</v>
      </c>
      <c r="S456" s="25">
        <v>2270.8881036143125</v>
      </c>
      <c r="T456" s="107">
        <v>3611.2489083996902</v>
      </c>
      <c r="U456" s="6">
        <v>3691.1821721536048</v>
      </c>
      <c r="V456" s="6">
        <v>3759.2629961891298</v>
      </c>
      <c r="W456" s="6">
        <v>3787.8154691236532</v>
      </c>
      <c r="X456" s="6">
        <v>3843.1444484055137</v>
      </c>
      <c r="Y456" s="6">
        <v>3907.4954399356984</v>
      </c>
      <c r="Z456" s="6">
        <v>3907.4954399356984</v>
      </c>
      <c r="AA456" s="108">
        <v>3907.4954399356984</v>
      </c>
      <c r="AB456" s="21">
        <v>1.7040014472901186</v>
      </c>
      <c r="AC456" s="22">
        <v>1.7089173566425866</v>
      </c>
      <c r="AD456" s="22">
        <v>1.7115350037424979</v>
      </c>
      <c r="AE456" s="22">
        <v>1.7131736772587602</v>
      </c>
      <c r="AF456" s="22">
        <v>1.7172072412729442</v>
      </c>
      <c r="AG456" s="22">
        <v>1.7206904354805441</v>
      </c>
      <c r="AH456" s="22">
        <v>1.7206904354805441</v>
      </c>
      <c r="AI456" s="23">
        <v>1.7206904354805441</v>
      </c>
    </row>
    <row r="457" spans="1:35" x14ac:dyDescent="0.3">
      <c r="A457" s="116">
        <v>649</v>
      </c>
      <c r="B457" s="118" t="s">
        <v>3</v>
      </c>
      <c r="C457" s="146" t="s">
        <v>269</v>
      </c>
      <c r="D457" s="107">
        <v>1929.6894927745532</v>
      </c>
      <c r="E457" s="6">
        <v>2024.5996796416055</v>
      </c>
      <c r="F457" s="6">
        <v>2066.9668017836948</v>
      </c>
      <c r="G457" s="6">
        <v>2139.5022905006099</v>
      </c>
      <c r="H457" s="6">
        <v>2187.2524921307013</v>
      </c>
      <c r="I457" s="6">
        <v>2230.6903060937248</v>
      </c>
      <c r="J457" s="6">
        <v>2279.7471660781034</v>
      </c>
      <c r="K457" s="108">
        <v>2368.2808799449358</v>
      </c>
      <c r="L457" s="13">
        <v>2068.8125226614111</v>
      </c>
      <c r="M457" s="6">
        <v>2104.2448943230843</v>
      </c>
      <c r="N457" s="6">
        <v>2138.9334945154469</v>
      </c>
      <c r="O457" s="6">
        <v>2153.0481085068518</v>
      </c>
      <c r="P457" s="6">
        <v>2179.3250008814298</v>
      </c>
      <c r="Q457" s="6">
        <v>2211.3019741646149</v>
      </c>
      <c r="R457" s="6">
        <v>2253.4145779641567</v>
      </c>
      <c r="S457" s="25">
        <v>2414.1138835036395</v>
      </c>
      <c r="T457" s="107">
        <v>4127.6524066099319</v>
      </c>
      <c r="U457" s="6">
        <v>4197.2781267700684</v>
      </c>
      <c r="V457" s="6">
        <v>4262.0260878931576</v>
      </c>
      <c r="W457" s="6">
        <v>4289.6946823202052</v>
      </c>
      <c r="X457" s="6">
        <v>4343.4882503192503</v>
      </c>
      <c r="Y457" s="6">
        <v>4406.0948684647683</v>
      </c>
      <c r="Z457" s="6">
        <v>4482.7835051777065</v>
      </c>
      <c r="AA457" s="108">
        <v>4791.7619521414181</v>
      </c>
      <c r="AB457" s="21">
        <v>1.9951795348279984</v>
      </c>
      <c r="AC457" s="22">
        <v>1.9946718835310722</v>
      </c>
      <c r="AD457" s="22">
        <v>1.9925940188517526</v>
      </c>
      <c r="AE457" s="22">
        <v>1.9923821791864778</v>
      </c>
      <c r="AF457" s="22">
        <v>1.9930429140043466</v>
      </c>
      <c r="AG457" s="22">
        <v>1.9925342264162278</v>
      </c>
      <c r="AH457" s="22">
        <v>1.9893292379548149</v>
      </c>
      <c r="AI457" s="23">
        <v>1.9848947412485207</v>
      </c>
    </row>
    <row r="458" spans="1:35" x14ac:dyDescent="0.3">
      <c r="A458" s="116">
        <v>650</v>
      </c>
      <c r="B458" s="118" t="s">
        <v>3</v>
      </c>
      <c r="C458" s="146" t="s">
        <v>269</v>
      </c>
      <c r="D458" s="107">
        <v>3090.1147934541086</v>
      </c>
      <c r="E458" s="6">
        <v>3209.3681093354589</v>
      </c>
      <c r="F458" s="6">
        <v>3259.7070176782981</v>
      </c>
      <c r="G458" s="6">
        <v>3344.1259782065508</v>
      </c>
      <c r="H458" s="6">
        <v>3399.2837591871275</v>
      </c>
      <c r="I458" s="6">
        <v>3449.3380601740341</v>
      </c>
      <c r="J458" s="6">
        <v>3506.5980998048817</v>
      </c>
      <c r="K458" s="108">
        <v>3608.6808873009186</v>
      </c>
      <c r="L458" s="13">
        <v>1744.4864950644067</v>
      </c>
      <c r="M458" s="6">
        <v>1784.2287496890763</v>
      </c>
      <c r="N458" s="6">
        <v>1818.4172664078508</v>
      </c>
      <c r="O458" s="6">
        <v>1831.9343022445566</v>
      </c>
      <c r="P458" s="6">
        <v>1857.0127281662412</v>
      </c>
      <c r="Q458" s="6">
        <v>1887.5535786800458</v>
      </c>
      <c r="R458" s="6">
        <v>1927.819528905525</v>
      </c>
      <c r="S458" s="25">
        <v>1990.0510182424803</v>
      </c>
      <c r="T458" s="107">
        <v>3051.7172550660962</v>
      </c>
      <c r="U458" s="6">
        <v>3129.8120302465918</v>
      </c>
      <c r="V458" s="6">
        <v>3193.6265612189509</v>
      </c>
      <c r="W458" s="6">
        <v>3220.1237351869695</v>
      </c>
      <c r="X458" s="6">
        <v>3271.4638248328947</v>
      </c>
      <c r="Y458" s="6">
        <v>3331.2587075137567</v>
      </c>
      <c r="Z458" s="6">
        <v>3404.5845185569729</v>
      </c>
      <c r="AA458" s="108">
        <v>3524.2377358687741</v>
      </c>
      <c r="AB458" s="21">
        <v>1.7493498881763636</v>
      </c>
      <c r="AC458" s="22">
        <v>1.7541540179710702</v>
      </c>
      <c r="AD458" s="22">
        <v>1.7562671781750756</v>
      </c>
      <c r="AE458" s="22">
        <v>1.7577724983049607</v>
      </c>
      <c r="AF458" s="22">
        <v>1.7616808841495624</v>
      </c>
      <c r="AG458" s="22">
        <v>1.7648551782266677</v>
      </c>
      <c r="AH458" s="22">
        <v>1.7660286492117065</v>
      </c>
      <c r="AI458" s="23">
        <v>1.770928334782701</v>
      </c>
    </row>
    <row r="459" spans="1:35" x14ac:dyDescent="0.3">
      <c r="A459" s="116">
        <v>651</v>
      </c>
      <c r="B459" s="118" t="s">
        <v>3</v>
      </c>
      <c r="C459" s="146" t="s">
        <v>269</v>
      </c>
      <c r="D459" s="107">
        <v>1969.4766791423103</v>
      </c>
      <c r="E459" s="6">
        <v>2063.1695324432822</v>
      </c>
      <c r="F459" s="6">
        <v>2105.5714970346557</v>
      </c>
      <c r="G459" s="6">
        <v>2178.7404225745868</v>
      </c>
      <c r="H459" s="6">
        <v>2227.0292400013022</v>
      </c>
      <c r="I459" s="6">
        <v>2270.9879441730441</v>
      </c>
      <c r="J459" s="6">
        <v>2319.9442297734854</v>
      </c>
      <c r="K459" s="108">
        <v>2409.2635602189348</v>
      </c>
      <c r="L459" s="13">
        <v>1700.1394753626384</v>
      </c>
      <c r="M459" s="6">
        <v>1736.0707544260988</v>
      </c>
      <c r="N459" s="6">
        <v>1769.4161692692519</v>
      </c>
      <c r="O459" s="6">
        <v>1782.8650103605592</v>
      </c>
      <c r="P459" s="6">
        <v>1807.9162387633123</v>
      </c>
      <c r="Q459" s="6">
        <v>1838.4363518807302</v>
      </c>
      <c r="R459" s="6">
        <v>1878.6834973030238</v>
      </c>
      <c r="S459" s="25">
        <v>1879.6446101371623</v>
      </c>
      <c r="T459" s="107">
        <v>3042.5096016932375</v>
      </c>
      <c r="U459" s="6">
        <v>3113.1156905251173</v>
      </c>
      <c r="V459" s="6">
        <v>3175.3565307990098</v>
      </c>
      <c r="W459" s="6">
        <v>3201.7200239767753</v>
      </c>
      <c r="X459" s="6">
        <v>3253.0044353650437</v>
      </c>
      <c r="Y459" s="6">
        <v>3312.7587170094839</v>
      </c>
      <c r="Z459" s="6">
        <v>3386.0502837982526</v>
      </c>
      <c r="AA459" s="108">
        <v>3387.8982267613665</v>
      </c>
      <c r="AB459" s="21">
        <v>1.7895647067687035</v>
      </c>
      <c r="AC459" s="22">
        <v>1.7931963213989137</v>
      </c>
      <c r="AD459" s="22">
        <v>1.7945786785199294</v>
      </c>
      <c r="AE459" s="22">
        <v>1.7958286271652575</v>
      </c>
      <c r="AF459" s="22">
        <v>1.7993114756191526</v>
      </c>
      <c r="AG459" s="22">
        <v>1.801943653703602</v>
      </c>
      <c r="AH459" s="22">
        <v>1.8023527053168642</v>
      </c>
      <c r="AI459" s="23">
        <v>1.8024142481456338</v>
      </c>
    </row>
    <row r="460" spans="1:35" x14ac:dyDescent="0.3">
      <c r="A460" s="116">
        <v>652</v>
      </c>
      <c r="B460" s="118" t="s">
        <v>3</v>
      </c>
      <c r="C460" s="146" t="s">
        <v>269</v>
      </c>
      <c r="D460" s="107">
        <v>1006.8367033380799</v>
      </c>
      <c r="E460" s="6">
        <v>1070.9451570324611</v>
      </c>
      <c r="F460" s="6">
        <v>1105.3377966687158</v>
      </c>
      <c r="G460" s="6">
        <v>1168.2591183662244</v>
      </c>
      <c r="H460" s="6">
        <v>1210.4602723885582</v>
      </c>
      <c r="I460" s="6">
        <v>1249.0473965912843</v>
      </c>
      <c r="J460" s="6">
        <v>1290.8763553445731</v>
      </c>
      <c r="K460" s="108">
        <v>1320.2765008652248</v>
      </c>
      <c r="L460" s="13">
        <v>2230.022504293308</v>
      </c>
      <c r="M460" s="6">
        <v>2254.5820940002818</v>
      </c>
      <c r="N460" s="6">
        <v>2287.8643780741845</v>
      </c>
      <c r="O460" s="6">
        <v>2302.2585450356428</v>
      </c>
      <c r="P460" s="6">
        <v>2329.321457177065</v>
      </c>
      <c r="Q460" s="6">
        <v>2362.2861262157821</v>
      </c>
      <c r="R460" s="6">
        <v>2405.6993303499353</v>
      </c>
      <c r="S460" s="25">
        <v>2405.6993303499353</v>
      </c>
      <c r="T460" s="107">
        <v>4286.7976977044327</v>
      </c>
      <c r="U460" s="6">
        <v>4335.058060756427</v>
      </c>
      <c r="V460" s="6">
        <v>4397.1810643759018</v>
      </c>
      <c r="W460" s="6">
        <v>4425.3976608775365</v>
      </c>
      <c r="X460" s="6">
        <v>4480.8003540034651</v>
      </c>
      <c r="Y460" s="6">
        <v>4545.3407477587916</v>
      </c>
      <c r="Z460" s="6">
        <v>4624.3978266379872</v>
      </c>
      <c r="AA460" s="108">
        <v>4624.3978266379872</v>
      </c>
      <c r="AB460" s="21">
        <v>1.9223114069258753</v>
      </c>
      <c r="AC460" s="22">
        <v>1.922776763060678</v>
      </c>
      <c r="AD460" s="22">
        <v>1.9219587955109645</v>
      </c>
      <c r="AE460" s="22">
        <v>1.9221983866321253</v>
      </c>
      <c r="AF460" s="22">
        <v>1.9236504863668775</v>
      </c>
      <c r="AG460" s="22">
        <v>1.9241279442470041</v>
      </c>
      <c r="AH460" s="22">
        <v>1.9222675786193606</v>
      </c>
      <c r="AI460" s="23">
        <v>1.9222675786193606</v>
      </c>
    </row>
    <row r="461" spans="1:35" x14ac:dyDescent="0.3">
      <c r="A461" s="116">
        <v>653</v>
      </c>
      <c r="B461" s="118" t="s">
        <v>3</v>
      </c>
      <c r="C461" s="146" t="s">
        <v>269</v>
      </c>
      <c r="D461" s="107">
        <v>3884.6483043881599</v>
      </c>
      <c r="E461" s="6">
        <v>4014.0758923337035</v>
      </c>
      <c r="F461" s="6">
        <v>4069.425335757513</v>
      </c>
      <c r="G461" s="6">
        <v>4162.7363110580036</v>
      </c>
      <c r="H461" s="6">
        <v>4223.5616027869573</v>
      </c>
      <c r="I461" s="6">
        <v>4278.7658569812138</v>
      </c>
      <c r="J461" s="6">
        <v>4342.7720256538423</v>
      </c>
      <c r="K461" s="108">
        <v>4385.132286529255</v>
      </c>
      <c r="L461" s="13">
        <v>598.80962354033602</v>
      </c>
      <c r="M461" s="6">
        <v>624.66924884812988</v>
      </c>
      <c r="N461" s="6">
        <v>651.75414387936087</v>
      </c>
      <c r="O461" s="6">
        <v>662.97037031924606</v>
      </c>
      <c r="P461" s="6">
        <v>683.94855897848277</v>
      </c>
      <c r="Q461" s="6">
        <v>709.67419665346392</v>
      </c>
      <c r="R461" s="6">
        <v>743.76460129244845</v>
      </c>
      <c r="S461" s="25">
        <v>743.76460129244845</v>
      </c>
      <c r="T461" s="107">
        <v>1177.9996619720291</v>
      </c>
      <c r="U461" s="6">
        <v>1228.8146357005312</v>
      </c>
      <c r="V461" s="6">
        <v>1279.3699109431225</v>
      </c>
      <c r="W461" s="6">
        <v>1301.3568544440993</v>
      </c>
      <c r="X461" s="6">
        <v>1344.3030142125669</v>
      </c>
      <c r="Y461" s="6">
        <v>1394.6703569940184</v>
      </c>
      <c r="Z461" s="6">
        <v>1456.7502670656106</v>
      </c>
      <c r="AA461" s="108">
        <v>1456.7502670656106</v>
      </c>
      <c r="AB461" s="21">
        <v>1.9672356883768063</v>
      </c>
      <c r="AC461" s="22">
        <v>1.9671444335805326</v>
      </c>
      <c r="AD461" s="22">
        <v>1.9629639841306981</v>
      </c>
      <c r="AE461" s="22">
        <v>1.9629185748036451</v>
      </c>
      <c r="AF461" s="22">
        <v>1.9655031019004736</v>
      </c>
      <c r="AG461" s="22">
        <v>1.9652262454668903</v>
      </c>
      <c r="AH461" s="22">
        <v>1.9586173697083709</v>
      </c>
      <c r="AI461" s="23">
        <v>1.9586173697083709</v>
      </c>
    </row>
    <row r="462" spans="1:35" x14ac:dyDescent="0.3">
      <c r="A462" s="116">
        <v>654</v>
      </c>
      <c r="B462" s="118" t="s">
        <v>3</v>
      </c>
      <c r="C462" s="146" t="s">
        <v>271</v>
      </c>
      <c r="D462" s="107">
        <v>487.34167390111935</v>
      </c>
      <c r="E462" s="6">
        <v>558.1737828278508</v>
      </c>
      <c r="F462" s="6">
        <v>597.24653175293429</v>
      </c>
      <c r="G462" s="6">
        <v>668.71055424680912</v>
      </c>
      <c r="H462" s="6">
        <v>716.66241471198828</v>
      </c>
      <c r="I462" s="6">
        <v>760.41215929311659</v>
      </c>
      <c r="J462" s="6">
        <v>812.42678492749087</v>
      </c>
      <c r="K462" s="108">
        <v>903.27008551619974</v>
      </c>
      <c r="L462" s="13">
        <v>2108.1770223544713</v>
      </c>
      <c r="M462" s="6">
        <v>2143.3710412263181</v>
      </c>
      <c r="N462" s="6">
        <v>2183.042310415095</v>
      </c>
      <c r="O462" s="6">
        <v>2199.6886868112219</v>
      </c>
      <c r="P462" s="6">
        <v>2230.6962667862285</v>
      </c>
      <c r="Q462" s="6">
        <v>2268.5296702119404</v>
      </c>
      <c r="R462" s="6">
        <v>2318.3940354398105</v>
      </c>
      <c r="S462" s="25">
        <v>2436.7854694758203</v>
      </c>
      <c r="T462" s="107">
        <v>6229.0020397697808</v>
      </c>
      <c r="U462" s="6">
        <v>6329.4422470250393</v>
      </c>
      <c r="V462" s="6">
        <v>6438.7758108210273</v>
      </c>
      <c r="W462" s="6">
        <v>6486.8983968338534</v>
      </c>
      <c r="X462" s="6">
        <v>6580.4971578689483</v>
      </c>
      <c r="Y462" s="6">
        <v>6689.7534787749037</v>
      </c>
      <c r="Z462" s="6">
        <v>6823.6424709300172</v>
      </c>
      <c r="AA462" s="108">
        <v>7158.6337369600369</v>
      </c>
      <c r="AB462" s="21">
        <v>2.9546864298962219</v>
      </c>
      <c r="AC462" s="22">
        <v>2.9530315215062735</v>
      </c>
      <c r="AD462" s="22">
        <v>2.9494507642395282</v>
      </c>
      <c r="AE462" s="22">
        <v>2.9490074826168171</v>
      </c>
      <c r="AF462" s="22">
        <v>2.9499745240303343</v>
      </c>
      <c r="AG462" s="22">
        <v>2.9489380573761261</v>
      </c>
      <c r="AH462" s="22">
        <v>2.9432626061926266</v>
      </c>
      <c r="AI462" s="23">
        <v>2.9377365494960617</v>
      </c>
    </row>
    <row r="463" spans="1:35" x14ac:dyDescent="0.3">
      <c r="A463" s="116">
        <v>655</v>
      </c>
      <c r="B463" s="118" t="s">
        <v>3</v>
      </c>
      <c r="C463" s="146" t="s">
        <v>271</v>
      </c>
      <c r="D463" s="107">
        <v>364.68840794766891</v>
      </c>
      <c r="E463" s="6">
        <v>434.38550627136698</v>
      </c>
      <c r="F463" s="6">
        <v>473.13930734417994</v>
      </c>
      <c r="G463" s="6">
        <v>543.79615835638901</v>
      </c>
      <c r="H463" s="6">
        <v>591.24739017219724</v>
      </c>
      <c r="I463" s="6">
        <v>634.48332696111834</v>
      </c>
      <c r="J463" s="6">
        <v>685.53526701413136</v>
      </c>
      <c r="K463" s="108">
        <v>685.53526701413136</v>
      </c>
      <c r="L463" s="13">
        <v>2045.0884464142232</v>
      </c>
      <c r="M463" s="6">
        <v>2077.8800724366788</v>
      </c>
      <c r="N463" s="6">
        <v>2116.8651826369519</v>
      </c>
      <c r="O463" s="6">
        <v>2133.3674165392263</v>
      </c>
      <c r="P463" s="6">
        <v>2164.1412348760277</v>
      </c>
      <c r="Q463" s="6">
        <v>2201.7155407804576</v>
      </c>
      <c r="R463" s="6">
        <v>2233.0490973226165</v>
      </c>
      <c r="S463" s="25">
        <v>2233.0490973226165</v>
      </c>
      <c r="T463" s="107">
        <v>5553.4171539987628</v>
      </c>
      <c r="U463" s="6">
        <v>5639.3905925597392</v>
      </c>
      <c r="V463" s="6">
        <v>5738.1366557916654</v>
      </c>
      <c r="W463" s="6">
        <v>5781.980489491516</v>
      </c>
      <c r="X463" s="6">
        <v>5867.3531278171458</v>
      </c>
      <c r="Y463" s="6">
        <v>5967.077311283183</v>
      </c>
      <c r="Z463" s="6">
        <v>6044.3985987509805</v>
      </c>
      <c r="AA463" s="108">
        <v>6044.3985987509805</v>
      </c>
      <c r="AB463" s="21">
        <v>2.7154899651092861</v>
      </c>
      <c r="AC463" s="22">
        <v>2.7140115867931516</v>
      </c>
      <c r="AD463" s="22">
        <v>2.7106764771121332</v>
      </c>
      <c r="AE463" s="22">
        <v>2.7102600539719091</v>
      </c>
      <c r="AF463" s="22">
        <v>2.7111692311307287</v>
      </c>
      <c r="AG463" s="22">
        <v>2.7101944827840891</v>
      </c>
      <c r="AH463" s="22">
        <v>2.706791626748422</v>
      </c>
      <c r="AI463" s="23">
        <v>2.706791626748422</v>
      </c>
    </row>
    <row r="464" spans="1:35" x14ac:dyDescent="0.3">
      <c r="A464" s="116">
        <v>656</v>
      </c>
      <c r="B464" s="118" t="s">
        <v>3</v>
      </c>
      <c r="C464" s="146" t="s">
        <v>271</v>
      </c>
      <c r="D464" s="107">
        <v>278.807943540775</v>
      </c>
      <c r="E464" s="6">
        <v>361.26954055880788</v>
      </c>
      <c r="F464" s="6">
        <v>403.01049257509146</v>
      </c>
      <c r="G464" s="6">
        <v>475.72282075681255</v>
      </c>
      <c r="H464" s="6">
        <v>524.34762329253761</v>
      </c>
      <c r="I464" s="6">
        <v>568.47940486729624</v>
      </c>
      <c r="J464" s="6">
        <v>619.55153915625954</v>
      </c>
      <c r="K464" s="108">
        <v>710.51493258536493</v>
      </c>
      <c r="L464" s="13">
        <v>1542.269050671244</v>
      </c>
      <c r="M464" s="6">
        <v>1564.7674146812749</v>
      </c>
      <c r="N464" s="6">
        <v>1600.0541005322352</v>
      </c>
      <c r="O464" s="6">
        <v>1615.6384470262351</v>
      </c>
      <c r="P464" s="6">
        <v>1645.0697880876185</v>
      </c>
      <c r="Q464" s="6">
        <v>1681.0804739474029</v>
      </c>
      <c r="R464" s="6">
        <v>1728.6284484530261</v>
      </c>
      <c r="S464" s="25">
        <v>1755.8491089817664</v>
      </c>
      <c r="T464" s="107">
        <v>4023.9627360890054</v>
      </c>
      <c r="U464" s="6">
        <v>4080.6798653088681</v>
      </c>
      <c r="V464" s="6">
        <v>4166.5620194892699</v>
      </c>
      <c r="W464" s="6">
        <v>4206.3379066877515</v>
      </c>
      <c r="X464" s="6">
        <v>4284.7704653345281</v>
      </c>
      <c r="Y464" s="6">
        <v>4376.5884008032845</v>
      </c>
      <c r="Z464" s="6">
        <v>4489.2998800884507</v>
      </c>
      <c r="AA464" s="108">
        <v>4557.2608878963019</v>
      </c>
      <c r="AB464" s="21">
        <v>2.6091185155648753</v>
      </c>
      <c r="AC464" s="22">
        <v>2.607850743198187</v>
      </c>
      <c r="AD464" s="22">
        <v>2.604013213117808</v>
      </c>
      <c r="AE464" s="22">
        <v>2.6035143657480986</v>
      </c>
      <c r="AF464" s="22">
        <v>2.6046131880614878</v>
      </c>
      <c r="AG464" s="22">
        <v>2.6034377703087985</v>
      </c>
      <c r="AH464" s="22">
        <v>2.5970299656389368</v>
      </c>
      <c r="AI464" s="23">
        <v>2.595474101153886</v>
      </c>
    </row>
    <row r="465" spans="1:35" x14ac:dyDescent="0.3">
      <c r="A465" s="116">
        <v>657</v>
      </c>
      <c r="B465" s="118" t="s">
        <v>3</v>
      </c>
      <c r="C465" s="146" t="s">
        <v>271</v>
      </c>
      <c r="D465" s="107">
        <v>685.59389422243885</v>
      </c>
      <c r="E465" s="6">
        <v>761.55253992449298</v>
      </c>
      <c r="F465" s="6">
        <v>802.21437932579579</v>
      </c>
      <c r="G465" s="6">
        <v>876.07938107435598</v>
      </c>
      <c r="H465" s="6">
        <v>925.45905852121666</v>
      </c>
      <c r="I465" s="6">
        <v>970.58666364928365</v>
      </c>
      <c r="J465" s="6">
        <v>1024.2279574196186</v>
      </c>
      <c r="K465" s="108">
        <v>1117.9959383754906</v>
      </c>
      <c r="L465" s="13">
        <v>1435.2676788513825</v>
      </c>
      <c r="M465" s="6">
        <v>1466.7673859452168</v>
      </c>
      <c r="N465" s="6">
        <v>1503.106681487677</v>
      </c>
      <c r="O465" s="6">
        <v>1518.4315101006534</v>
      </c>
      <c r="P465" s="6">
        <v>1547.0295538411863</v>
      </c>
      <c r="Q465" s="6">
        <v>1582.0286640631321</v>
      </c>
      <c r="R465" s="6">
        <v>1628.272227734443</v>
      </c>
      <c r="S465" s="25">
        <v>1805.115567604854</v>
      </c>
      <c r="T465" s="107">
        <v>4182.5857729446425</v>
      </c>
      <c r="U465" s="6">
        <v>4271.2675345782145</v>
      </c>
      <c r="V465" s="6">
        <v>4370.0275981301975</v>
      </c>
      <c r="W465" s="6">
        <v>4413.6970858068953</v>
      </c>
      <c r="X465" s="6">
        <v>4498.7854149376926</v>
      </c>
      <c r="Y465" s="6">
        <v>4598.4191856371926</v>
      </c>
      <c r="Z465" s="6">
        <v>4720.8059441825471</v>
      </c>
      <c r="AA465" s="108">
        <v>5213.7095913772318</v>
      </c>
      <c r="AB465" s="21">
        <v>2.9141503251100076</v>
      </c>
      <c r="AC465" s="22">
        <v>2.9120278890205324</v>
      </c>
      <c r="AD465" s="22">
        <v>2.9073302992739207</v>
      </c>
      <c r="AE465" s="22">
        <v>2.9067475592062242</v>
      </c>
      <c r="AF465" s="22">
        <v>2.9080151725398293</v>
      </c>
      <c r="AG465" s="22">
        <v>2.9066598413122615</v>
      </c>
      <c r="AH465" s="22">
        <v>2.8992731459597612</v>
      </c>
      <c r="AI465" s="23">
        <v>2.8882968409026155</v>
      </c>
    </row>
    <row r="466" spans="1:35" x14ac:dyDescent="0.3">
      <c r="A466" s="116">
        <v>658</v>
      </c>
      <c r="B466" s="118" t="s">
        <v>3</v>
      </c>
      <c r="C466" s="146" t="s">
        <v>271</v>
      </c>
      <c r="D466" s="107">
        <v>385.0571936614266</v>
      </c>
      <c r="E466" s="6">
        <v>480.27481310188443</v>
      </c>
      <c r="F466" s="6">
        <v>523.82534194778225</v>
      </c>
      <c r="G466" s="6">
        <v>597.01659287151983</v>
      </c>
      <c r="H466" s="6">
        <v>645.24415337187156</v>
      </c>
      <c r="I466" s="6">
        <v>688.99360967922075</v>
      </c>
      <c r="J466" s="6">
        <v>740.61625575692449</v>
      </c>
      <c r="K466" s="108">
        <v>781.05737738813582</v>
      </c>
      <c r="L466" s="13">
        <v>1591.9519093262311</v>
      </c>
      <c r="M466" s="6">
        <v>1624.817690221566</v>
      </c>
      <c r="N466" s="6">
        <v>1662.0431811471472</v>
      </c>
      <c r="O466" s="6">
        <v>1677.683347512854</v>
      </c>
      <c r="P466" s="6">
        <v>1706.8477274266534</v>
      </c>
      <c r="Q466" s="6">
        <v>1742.5088542037836</v>
      </c>
      <c r="R466" s="6">
        <v>1789.6045988102799</v>
      </c>
      <c r="S466" s="25">
        <v>1789.6045988102799</v>
      </c>
      <c r="T466" s="107">
        <v>4510.4359979678393</v>
      </c>
      <c r="U466" s="6">
        <v>4600.38144801816</v>
      </c>
      <c r="V466" s="6">
        <v>4698.7460785910898</v>
      </c>
      <c r="W466" s="6">
        <v>4742.0841058097785</v>
      </c>
      <c r="X466" s="6">
        <v>4826.4638799547665</v>
      </c>
      <c r="Y466" s="6">
        <v>4925.17867284565</v>
      </c>
      <c r="Z466" s="6">
        <v>5046.3828511569654</v>
      </c>
      <c r="AA466" s="108">
        <v>5046.3828511569654</v>
      </c>
      <c r="AB466" s="21">
        <v>2.8332740276537693</v>
      </c>
      <c r="AC466" s="22">
        <v>2.8313216157751429</v>
      </c>
      <c r="AD466" s="22">
        <v>2.8270902536647702</v>
      </c>
      <c r="AE466" s="22">
        <v>2.8265668326742723</v>
      </c>
      <c r="AF466" s="22">
        <v>2.8277061874942029</v>
      </c>
      <c r="AG466" s="22">
        <v>2.826487028151226</v>
      </c>
      <c r="AH466" s="22">
        <v>2.8198311819894601</v>
      </c>
      <c r="AI466" s="23">
        <v>2.8198311819894601</v>
      </c>
    </row>
    <row r="467" spans="1:35" x14ac:dyDescent="0.3">
      <c r="A467" s="116">
        <v>659</v>
      </c>
      <c r="B467" s="118" t="s">
        <v>3</v>
      </c>
      <c r="C467" s="146" t="s">
        <v>271</v>
      </c>
      <c r="D467" s="107">
        <v>524.56073336850875</v>
      </c>
      <c r="E467" s="6">
        <v>595.9748386030883</v>
      </c>
      <c r="F467" s="6">
        <v>635.55485523777361</v>
      </c>
      <c r="G467" s="6">
        <v>708.00871644907477</v>
      </c>
      <c r="H467" s="6">
        <v>756.62517124040744</v>
      </c>
      <c r="I467" s="6">
        <v>801.02735736402406</v>
      </c>
      <c r="J467" s="6">
        <v>853.47481297990532</v>
      </c>
      <c r="K467" s="108">
        <v>945.60029221744662</v>
      </c>
      <c r="L467" s="13">
        <v>2212.3464598743376</v>
      </c>
      <c r="M467" s="6">
        <v>2247.4523382444986</v>
      </c>
      <c r="N467" s="6">
        <v>2287.839704910059</v>
      </c>
      <c r="O467" s="6">
        <v>2304.8258461199048</v>
      </c>
      <c r="P467" s="6">
        <v>2336.4804161057618</v>
      </c>
      <c r="Q467" s="6">
        <v>2375.1206653212812</v>
      </c>
      <c r="R467" s="6">
        <v>2426.0736934254114</v>
      </c>
      <c r="S467" s="25">
        <v>2492.3267377266266</v>
      </c>
      <c r="T467" s="107">
        <v>5913.1934060035283</v>
      </c>
      <c r="U467" s="6">
        <v>6003.7953765323837</v>
      </c>
      <c r="V467" s="6">
        <v>6104.4862841643617</v>
      </c>
      <c r="W467" s="6">
        <v>6148.9091278339829</v>
      </c>
      <c r="X467" s="6">
        <v>6235.3507146362872</v>
      </c>
      <c r="Y467" s="6">
        <v>6336.297281787919</v>
      </c>
      <c r="Z467" s="6">
        <v>6460.0654014099346</v>
      </c>
      <c r="AA467" s="108">
        <v>6629.6642717268396</v>
      </c>
      <c r="AB467" s="21">
        <v>2.6728152724955208</v>
      </c>
      <c r="AC467" s="22">
        <v>2.6713782865900471</v>
      </c>
      <c r="AD467" s="22">
        <v>2.6682316383718607</v>
      </c>
      <c r="AE467" s="22">
        <v>2.6678411031295317</v>
      </c>
      <c r="AF467" s="22">
        <v>2.6686937633437631</v>
      </c>
      <c r="AG467" s="22">
        <v>2.6677791045748034</v>
      </c>
      <c r="AH467" s="22">
        <v>2.6627655288940821</v>
      </c>
      <c r="AI467" s="23">
        <v>2.660030152296196</v>
      </c>
    </row>
    <row r="468" spans="1:35" x14ac:dyDescent="0.3">
      <c r="A468" s="116">
        <v>660</v>
      </c>
      <c r="B468" s="118" t="s">
        <v>3</v>
      </c>
      <c r="C468" s="146" t="s">
        <v>271</v>
      </c>
      <c r="D468" s="107">
        <v>579.21710346232385</v>
      </c>
      <c r="E468" s="6">
        <v>651.74644997789733</v>
      </c>
      <c r="F468" s="6">
        <v>691.88463431178229</v>
      </c>
      <c r="G468" s="6">
        <v>765.52624970074396</v>
      </c>
      <c r="H468" s="6">
        <v>815.07337403939061</v>
      </c>
      <c r="I468" s="6">
        <v>860.29292413289431</v>
      </c>
      <c r="J468" s="6">
        <v>874.62722609442585</v>
      </c>
      <c r="K468" s="108">
        <v>874.62722609442585</v>
      </c>
      <c r="L468" s="13">
        <v>1418.8438015317151</v>
      </c>
      <c r="M468" s="6">
        <v>1448.6370789172672</v>
      </c>
      <c r="N468" s="6">
        <v>1484.8582948062303</v>
      </c>
      <c r="O468" s="6">
        <v>1500.2833396411975</v>
      </c>
      <c r="P468" s="6">
        <v>1529.2194112901202</v>
      </c>
      <c r="Q468" s="6">
        <v>1564.5719478132896</v>
      </c>
      <c r="R468" s="6">
        <v>1564.5719478132896</v>
      </c>
      <c r="S468" s="25">
        <v>1564.5719478132896</v>
      </c>
      <c r="T468" s="107">
        <v>3608.954895864938</v>
      </c>
      <c r="U468" s="6">
        <v>3682.1394179140252</v>
      </c>
      <c r="V468" s="6">
        <v>3768.063120413733</v>
      </c>
      <c r="W468" s="6">
        <v>3806.4292236553297</v>
      </c>
      <c r="X468" s="6">
        <v>3881.5760072098396</v>
      </c>
      <c r="Y468" s="6">
        <v>3969.4199392696587</v>
      </c>
      <c r="Z468" s="6">
        <v>3969.4199392696587</v>
      </c>
      <c r="AA468" s="108">
        <v>3969.4199392696587</v>
      </c>
      <c r="AB468" s="21">
        <v>2.5435885838658807</v>
      </c>
      <c r="AC468" s="22">
        <v>2.5417956446801089</v>
      </c>
      <c r="AD468" s="22">
        <v>2.5376583971640567</v>
      </c>
      <c r="AE468" s="22">
        <v>2.5371402341678087</v>
      </c>
      <c r="AF468" s="22">
        <v>2.5382727805784016</v>
      </c>
      <c r="AG468" s="22">
        <v>2.5370644953832158</v>
      </c>
      <c r="AH468" s="22">
        <v>2.5370644953832158</v>
      </c>
      <c r="AI468" s="23">
        <v>2.5370644953832158</v>
      </c>
    </row>
    <row r="469" spans="1:35" x14ac:dyDescent="0.3">
      <c r="A469" s="116">
        <v>661</v>
      </c>
      <c r="B469" s="118" t="s">
        <v>3</v>
      </c>
      <c r="C469" s="146" t="s">
        <v>271</v>
      </c>
      <c r="D469" s="107">
        <v>307.81660043857983</v>
      </c>
      <c r="E469" s="6">
        <v>377.3667572884284</v>
      </c>
      <c r="F469" s="6">
        <v>416.43325178576833</v>
      </c>
      <c r="G469" s="6">
        <v>487.65071259100552</v>
      </c>
      <c r="H469" s="6">
        <v>535.75689926861105</v>
      </c>
      <c r="I469" s="6">
        <v>579.555475250673</v>
      </c>
      <c r="J469" s="6">
        <v>630.44192906899264</v>
      </c>
      <c r="K469" s="108">
        <v>720.81736648095364</v>
      </c>
      <c r="L469" s="13">
        <v>1729.6612584116624</v>
      </c>
      <c r="M469" s="6">
        <v>1765.9155025549485</v>
      </c>
      <c r="N469" s="6">
        <v>1804.6440772409705</v>
      </c>
      <c r="O469" s="6">
        <v>1820.731331949275</v>
      </c>
      <c r="P469" s="6">
        <v>1850.7862889762155</v>
      </c>
      <c r="Q469" s="6">
        <v>1887.4934474219115</v>
      </c>
      <c r="R469" s="6">
        <v>1935.9002141062845</v>
      </c>
      <c r="S469" s="25">
        <v>2069.2679977826638</v>
      </c>
      <c r="T469" s="107">
        <v>4306.8755021166808</v>
      </c>
      <c r="U469" s="6">
        <v>4393.9686215068168</v>
      </c>
      <c r="V469" s="6">
        <v>4483.9034421477872</v>
      </c>
      <c r="W469" s="6">
        <v>4523.0807622936409</v>
      </c>
      <c r="X469" s="6">
        <v>4599.504969276245</v>
      </c>
      <c r="Y469" s="6">
        <v>4688.8064130813309</v>
      </c>
      <c r="Z469" s="6">
        <v>4798.2957566760388</v>
      </c>
      <c r="AA469" s="108">
        <v>5116.0849831853657</v>
      </c>
      <c r="AB469" s="21">
        <v>2.4900109666974091</v>
      </c>
      <c r="AC469" s="22">
        <v>2.488210005036803</v>
      </c>
      <c r="AD469" s="22">
        <v>2.4846469720516864</v>
      </c>
      <c r="AE469" s="22">
        <v>2.4842109777125825</v>
      </c>
      <c r="AF469" s="22">
        <v>2.4851626558247935</v>
      </c>
      <c r="AG469" s="22">
        <v>2.484144471857995</v>
      </c>
      <c r="AH469" s="22">
        <v>2.4785863040421172</v>
      </c>
      <c r="AI469" s="23">
        <v>2.4724129444168357</v>
      </c>
    </row>
    <row r="470" spans="1:35" x14ac:dyDescent="0.3">
      <c r="A470" s="116">
        <v>662</v>
      </c>
      <c r="B470" s="118" t="s">
        <v>3</v>
      </c>
      <c r="C470" s="146" t="s">
        <v>271</v>
      </c>
      <c r="D470" s="107">
        <v>773.14009217819148</v>
      </c>
      <c r="E470" s="6">
        <v>829.83477024615831</v>
      </c>
      <c r="F470" s="6">
        <v>860.65722493464546</v>
      </c>
      <c r="G470" s="6">
        <v>917.55082588127107</v>
      </c>
      <c r="H470" s="6">
        <v>955.42882546751639</v>
      </c>
      <c r="I470" s="6">
        <v>990.33915015933394</v>
      </c>
      <c r="J470" s="6">
        <v>1033.6099066399793</v>
      </c>
      <c r="K470" s="108">
        <v>1107.3606403313099</v>
      </c>
      <c r="L470" s="13">
        <v>35.512774193087857</v>
      </c>
      <c r="M470" s="6">
        <v>46.540666136973428</v>
      </c>
      <c r="N470" s="6">
        <v>66.835996725506789</v>
      </c>
      <c r="O470" s="6">
        <v>76.22524789713141</v>
      </c>
      <c r="P470" s="6">
        <v>93.449510565518793</v>
      </c>
      <c r="Q470" s="6">
        <v>114.9606286227486</v>
      </c>
      <c r="R470" s="6">
        <v>143.79024209765032</v>
      </c>
      <c r="S470" s="25">
        <v>255.61442796298195</v>
      </c>
      <c r="T470" s="107">
        <v>80.73841506643781</v>
      </c>
      <c r="U470" s="6">
        <v>104.93012027922167</v>
      </c>
      <c r="V470" s="6">
        <v>147.63456038627388</v>
      </c>
      <c r="W470" s="6">
        <v>167.96265434388246</v>
      </c>
      <c r="X470" s="6">
        <v>206.81174669600844</v>
      </c>
      <c r="Y470" s="6">
        <v>253.4147655545614</v>
      </c>
      <c r="Z470" s="6">
        <v>311.27904283280702</v>
      </c>
      <c r="AA470" s="108">
        <v>544.00263014411814</v>
      </c>
      <c r="AB470" s="21">
        <v>2.2735034618093168</v>
      </c>
      <c r="AC470" s="22">
        <v>2.2545899959919513</v>
      </c>
      <c r="AD470" s="22">
        <v>2.2089078882537518</v>
      </c>
      <c r="AE470" s="22">
        <v>2.20350420598899</v>
      </c>
      <c r="AF470" s="22">
        <v>2.2130853917208024</v>
      </c>
      <c r="AG470" s="22">
        <v>2.2043613417090802</v>
      </c>
      <c r="AH470" s="22">
        <v>2.1648133996562318</v>
      </c>
      <c r="AI470" s="23">
        <v>2.1282156663821046</v>
      </c>
    </row>
    <row r="471" spans="1:35" x14ac:dyDescent="0.3">
      <c r="A471" s="116">
        <v>663</v>
      </c>
      <c r="B471" s="118" t="s">
        <v>3</v>
      </c>
      <c r="C471" s="146" t="s">
        <v>271</v>
      </c>
      <c r="D471" s="107">
        <v>1471.7042112529293</v>
      </c>
      <c r="E471" s="6">
        <v>1569.5127627119409</v>
      </c>
      <c r="F471" s="6">
        <v>1617.2880857903685</v>
      </c>
      <c r="G471" s="6">
        <v>1701.7653409548168</v>
      </c>
      <c r="H471" s="6">
        <v>1757.7380346841476</v>
      </c>
      <c r="I471" s="6">
        <v>1808.8823081651735</v>
      </c>
      <c r="J471" s="6">
        <v>1869.1886517951311</v>
      </c>
      <c r="K471" s="108">
        <v>1975.1431994549539</v>
      </c>
      <c r="L471" s="13">
        <v>2838.7475920019442</v>
      </c>
      <c r="M471" s="6">
        <v>2880.0454296996377</v>
      </c>
      <c r="N471" s="6">
        <v>2925.1585710634572</v>
      </c>
      <c r="O471" s="6">
        <v>2943.9372851733651</v>
      </c>
      <c r="P471" s="6">
        <v>2978.8708566160208</v>
      </c>
      <c r="Q471" s="6">
        <v>3021.4869146269448</v>
      </c>
      <c r="R471" s="6">
        <v>3077.6710134678447</v>
      </c>
      <c r="S471" s="25">
        <v>3292.2347405141068</v>
      </c>
      <c r="T471" s="107">
        <v>6279.4317225347804</v>
      </c>
      <c r="U471" s="6">
        <v>6367.6431988185241</v>
      </c>
      <c r="V471" s="6">
        <v>6460.7307869766846</v>
      </c>
      <c r="W471" s="6">
        <v>6501.3831857739415</v>
      </c>
      <c r="X471" s="6">
        <v>6580.3503515378334</v>
      </c>
      <c r="Y471" s="6">
        <v>6672.5063293455987</v>
      </c>
      <c r="Z471" s="6">
        <v>6785.4782788950488</v>
      </c>
      <c r="AA471" s="108">
        <v>7240.255564389061</v>
      </c>
      <c r="AB471" s="21">
        <v>2.2120429939691797</v>
      </c>
      <c r="AC471" s="22">
        <v>2.2109523458047016</v>
      </c>
      <c r="AD471" s="22">
        <v>2.2086771127172948</v>
      </c>
      <c r="AE471" s="22">
        <v>2.2083973114906494</v>
      </c>
      <c r="AF471" s="22">
        <v>2.2090082679895264</v>
      </c>
      <c r="AG471" s="22">
        <v>2.2083518869614021</v>
      </c>
      <c r="AH471" s="22">
        <v>2.2047445127181859</v>
      </c>
      <c r="AI471" s="23">
        <v>2.1991917755106494</v>
      </c>
    </row>
    <row r="472" spans="1:35" x14ac:dyDescent="0.3">
      <c r="A472" s="116">
        <v>664</v>
      </c>
      <c r="B472" s="118" t="s">
        <v>3</v>
      </c>
      <c r="C472" s="146" t="s">
        <v>271</v>
      </c>
      <c r="D472" s="107">
        <v>101.19915827220903</v>
      </c>
      <c r="E472" s="6">
        <v>157.12212240831911</v>
      </c>
      <c r="F472" s="6">
        <v>195.2191784486327</v>
      </c>
      <c r="G472" s="6">
        <v>257.53070658290528</v>
      </c>
      <c r="H472" s="6">
        <v>257.53070658290528</v>
      </c>
      <c r="I472" s="6">
        <v>257.53070658290528</v>
      </c>
      <c r="J472" s="6">
        <v>257.53070658290528</v>
      </c>
      <c r="K472" s="108">
        <v>257.53070658290528</v>
      </c>
      <c r="L472" s="13">
        <v>747.79755943730709</v>
      </c>
      <c r="M472" s="6">
        <v>767.14853701415882</v>
      </c>
      <c r="N472" s="6">
        <v>799.03855027512031</v>
      </c>
      <c r="O472" s="6">
        <v>799.03855027512031</v>
      </c>
      <c r="P472" s="6">
        <v>799.03855027512031</v>
      </c>
      <c r="Q472" s="6">
        <v>799.03855027512031</v>
      </c>
      <c r="R472" s="6">
        <v>799.03855027512031</v>
      </c>
      <c r="S472" s="25">
        <v>799.03855027512031</v>
      </c>
      <c r="T472" s="107">
        <v>1979.5863249622898</v>
      </c>
      <c r="U472" s="6">
        <v>2029.0141694022934</v>
      </c>
      <c r="V472" s="6">
        <v>2107.7313707846088</v>
      </c>
      <c r="W472" s="6">
        <v>2107.7313707846088</v>
      </c>
      <c r="X472" s="6">
        <v>2107.7313707846088</v>
      </c>
      <c r="Y472" s="6">
        <v>2107.7313707846088</v>
      </c>
      <c r="Z472" s="6">
        <v>2107.7313707846088</v>
      </c>
      <c r="AA472" s="108">
        <v>2107.7313707846088</v>
      </c>
      <c r="AB472" s="21">
        <v>2.6472222327816408</v>
      </c>
      <c r="AC472" s="22">
        <v>2.6448778450383008</v>
      </c>
      <c r="AD472" s="22">
        <v>2.6378343949223564</v>
      </c>
      <c r="AE472" s="22">
        <v>2.6378343949223564</v>
      </c>
      <c r="AF472" s="22">
        <v>2.6378343949223564</v>
      </c>
      <c r="AG472" s="22">
        <v>2.6378343949223564</v>
      </c>
      <c r="AH472" s="22">
        <v>2.6378343949223564</v>
      </c>
      <c r="AI472" s="23">
        <v>2.6378343949223564</v>
      </c>
    </row>
    <row r="473" spans="1:35" x14ac:dyDescent="0.3">
      <c r="A473" s="116">
        <v>665</v>
      </c>
      <c r="B473" s="118" t="s">
        <v>3</v>
      </c>
      <c r="C473" s="146" t="s">
        <v>271</v>
      </c>
      <c r="D473" s="107">
        <v>457.34129558360127</v>
      </c>
      <c r="E473" s="6">
        <v>531.12256700896182</v>
      </c>
      <c r="F473" s="6">
        <v>571.67184289385204</v>
      </c>
      <c r="G473" s="6">
        <v>645.40566281563497</v>
      </c>
      <c r="H473" s="6">
        <v>694.90450969459425</v>
      </c>
      <c r="I473" s="6">
        <v>740.0543845483071</v>
      </c>
      <c r="J473" s="6">
        <v>785.24407279675802</v>
      </c>
      <c r="K473" s="108">
        <v>785.24407279675802</v>
      </c>
      <c r="L473" s="13">
        <v>2023.7533183480325</v>
      </c>
      <c r="M473" s="6">
        <v>2058.2593181385928</v>
      </c>
      <c r="N473" s="6">
        <v>2098.3682722128397</v>
      </c>
      <c r="O473" s="6">
        <v>2115.249699564105</v>
      </c>
      <c r="P473" s="6">
        <v>2146.7579529278378</v>
      </c>
      <c r="Q473" s="6">
        <v>2185.2325472535858</v>
      </c>
      <c r="R473" s="6">
        <v>2185.2325472535858</v>
      </c>
      <c r="S473" s="25">
        <v>2185.2325472535858</v>
      </c>
      <c r="T473" s="107">
        <v>5577.4585302742144</v>
      </c>
      <c r="U473" s="6">
        <v>5669.2863675170192</v>
      </c>
      <c r="V473" s="6">
        <v>5772.3911874631212</v>
      </c>
      <c r="W473" s="6">
        <v>5817.9079436979873</v>
      </c>
      <c r="X473" s="6">
        <v>5906.6145337969492</v>
      </c>
      <c r="Y473" s="6">
        <v>6010.2438168928002</v>
      </c>
      <c r="Z473" s="6">
        <v>6010.2438168928002</v>
      </c>
      <c r="AA473" s="108">
        <v>6010.2438168928002</v>
      </c>
      <c r="AB473" s="21">
        <v>2.7559972254064204</v>
      </c>
      <c r="AC473" s="22">
        <v>2.7544082116164521</v>
      </c>
      <c r="AD473" s="22">
        <v>2.7508951902784116</v>
      </c>
      <c r="AE473" s="22">
        <v>2.7504591750547931</v>
      </c>
      <c r="AF473" s="22">
        <v>2.7514115067053844</v>
      </c>
      <c r="AG473" s="22">
        <v>2.7503909478405459</v>
      </c>
      <c r="AH473" s="22">
        <v>2.7503909478405459</v>
      </c>
      <c r="AI473" s="23">
        <v>2.7503909478405459</v>
      </c>
    </row>
    <row r="474" spans="1:35" x14ac:dyDescent="0.3">
      <c r="A474" s="116">
        <v>666</v>
      </c>
      <c r="B474" s="118" t="s">
        <v>3</v>
      </c>
      <c r="C474" s="146" t="s">
        <v>271</v>
      </c>
      <c r="D474" s="107">
        <v>398.14306589379129</v>
      </c>
      <c r="E474" s="6">
        <v>479.75324754213165</v>
      </c>
      <c r="F474" s="6">
        <v>521.69500920028486</v>
      </c>
      <c r="G474" s="6">
        <v>595.9332963299704</v>
      </c>
      <c r="H474" s="6">
        <v>645.47842832892854</v>
      </c>
      <c r="I474" s="6">
        <v>690.60703849701929</v>
      </c>
      <c r="J474" s="6">
        <v>690.60703849701929</v>
      </c>
      <c r="K474" s="108">
        <v>690.60703849701929</v>
      </c>
      <c r="L474" s="13">
        <v>789.89905089490469</v>
      </c>
      <c r="M474" s="6">
        <v>812.26812833778365</v>
      </c>
      <c r="N474" s="6">
        <v>844.85362032697344</v>
      </c>
      <c r="O474" s="6">
        <v>859.12069553116157</v>
      </c>
      <c r="P474" s="6">
        <v>885.94462242097518</v>
      </c>
      <c r="Q474" s="6">
        <v>893.61391240981675</v>
      </c>
      <c r="R474" s="6">
        <v>893.61391240981675</v>
      </c>
      <c r="S474" s="25">
        <v>893.61391240981675</v>
      </c>
      <c r="T474" s="107">
        <v>2214.1642741874216</v>
      </c>
      <c r="U474" s="6">
        <v>2274.8065422106256</v>
      </c>
      <c r="V474" s="6">
        <v>2359.9749768331617</v>
      </c>
      <c r="W474" s="6">
        <v>2399.0364821222838</v>
      </c>
      <c r="X474" s="6">
        <v>2475.7075268616404</v>
      </c>
      <c r="Y474" s="6">
        <v>2496.6873013347677</v>
      </c>
      <c r="Z474" s="6">
        <v>2496.6873013347677</v>
      </c>
      <c r="AA474" s="108">
        <v>2496.6873013347677</v>
      </c>
      <c r="AB474" s="21">
        <v>2.8030977777209838</v>
      </c>
      <c r="AC474" s="22">
        <v>2.8005611236597008</v>
      </c>
      <c r="AD474" s="22">
        <v>2.7933536887961838</v>
      </c>
      <c r="AE474" s="22">
        <v>2.7924324191015453</v>
      </c>
      <c r="AF474" s="22">
        <v>2.7944269474726333</v>
      </c>
      <c r="AG474" s="22">
        <v>2.7939217000347818</v>
      </c>
      <c r="AH474" s="22">
        <v>2.7939217000347818</v>
      </c>
      <c r="AI474" s="23">
        <v>2.7939217000347818</v>
      </c>
    </row>
    <row r="475" spans="1:35" x14ac:dyDescent="0.3">
      <c r="A475" s="116">
        <v>667</v>
      </c>
      <c r="B475" s="118" t="s">
        <v>3</v>
      </c>
      <c r="C475" s="146" t="s">
        <v>271</v>
      </c>
      <c r="D475" s="107">
        <v>1529.293661495258</v>
      </c>
      <c r="E475" s="6">
        <v>1627.0786233263811</v>
      </c>
      <c r="F475" s="6">
        <v>1675.5251058797162</v>
      </c>
      <c r="G475" s="6">
        <v>1761.6345834383028</v>
      </c>
      <c r="H475" s="6">
        <v>1818.7055762277143</v>
      </c>
      <c r="I475" s="6">
        <v>1870.8304231120369</v>
      </c>
      <c r="J475" s="6">
        <v>1931.48012060313</v>
      </c>
      <c r="K475" s="108">
        <v>2038.9824846823149</v>
      </c>
      <c r="L475" s="13">
        <v>556.24872178813473</v>
      </c>
      <c r="M475" s="6">
        <v>577.55268325998281</v>
      </c>
      <c r="N475" s="6">
        <v>609.55895502131705</v>
      </c>
      <c r="O475" s="6">
        <v>687.19295502131706</v>
      </c>
      <c r="P475" s="6">
        <v>724.05769715662836</v>
      </c>
      <c r="Q475" s="6">
        <v>758.23375563886566</v>
      </c>
      <c r="R475" s="6">
        <v>802.17533974539094</v>
      </c>
      <c r="S475" s="25">
        <v>970.16625813286828</v>
      </c>
      <c r="T475" s="107">
        <v>1402.4909377884003</v>
      </c>
      <c r="U475" s="6">
        <v>1454.4491040548658</v>
      </c>
      <c r="V475" s="6">
        <v>1529.6722232311415</v>
      </c>
      <c r="W475" s="6">
        <v>1720.6235693070462</v>
      </c>
      <c r="X475" s="6">
        <v>1815.1046217908865</v>
      </c>
      <c r="Y475" s="6">
        <v>1898.9739872570456</v>
      </c>
      <c r="Z475" s="6">
        <v>1999.1769441925667</v>
      </c>
      <c r="AA475" s="108">
        <v>2401.664004201687</v>
      </c>
      <c r="AB475" s="21">
        <v>2.5213378167951714</v>
      </c>
      <c r="AC475" s="22">
        <v>2.5182968518910887</v>
      </c>
      <c r="AD475" s="22">
        <v>2.5094737935195242</v>
      </c>
      <c r="AE475" s="22">
        <v>2.5038434354346251</v>
      </c>
      <c r="AF475" s="22">
        <v>2.5068508061150307</v>
      </c>
      <c r="AG475" s="22">
        <v>2.5044703867833285</v>
      </c>
      <c r="AH475" s="22">
        <v>2.49219446814097</v>
      </c>
      <c r="AI475" s="23">
        <v>2.475517968254024</v>
      </c>
    </row>
    <row r="476" spans="1:35" x14ac:dyDescent="0.3">
      <c r="A476" s="116">
        <v>668</v>
      </c>
      <c r="B476" s="118" t="s">
        <v>3</v>
      </c>
      <c r="C476" s="146" t="s">
        <v>271</v>
      </c>
      <c r="D476" s="107">
        <v>474.79174030135181</v>
      </c>
      <c r="E476" s="6">
        <v>548.90085304513207</v>
      </c>
      <c r="F476" s="6">
        <v>589.69989606562308</v>
      </c>
      <c r="G476" s="6">
        <v>664.0737929311108</v>
      </c>
      <c r="H476" s="6">
        <v>714.05012573488</v>
      </c>
      <c r="I476" s="6">
        <v>759.57221687551589</v>
      </c>
      <c r="J476" s="6">
        <v>812.22079748257806</v>
      </c>
      <c r="K476" s="108">
        <v>906.14140607791478</v>
      </c>
      <c r="L476" s="13">
        <v>1107.9816847506813</v>
      </c>
      <c r="M476" s="6">
        <v>1134.9987705325618</v>
      </c>
      <c r="N476" s="6">
        <v>1169.9408365033182</v>
      </c>
      <c r="O476" s="6">
        <v>1258.4648365033181</v>
      </c>
      <c r="P476" s="6">
        <v>1298.2595039199591</v>
      </c>
      <c r="Q476" s="6">
        <v>1334.5007873523109</v>
      </c>
      <c r="R476" s="6">
        <v>1372.3007873523109</v>
      </c>
      <c r="S476" s="25">
        <v>1540.6153813720337</v>
      </c>
      <c r="T476" s="107">
        <v>3033.448620785352</v>
      </c>
      <c r="U476" s="6">
        <v>3104.882368084694</v>
      </c>
      <c r="V476" s="6">
        <v>3194.0911616382327</v>
      </c>
      <c r="W476" s="6">
        <v>3430.9734187999957</v>
      </c>
      <c r="X476" s="6">
        <v>3542.0257042380549</v>
      </c>
      <c r="Y476" s="6">
        <v>3638.8193086182337</v>
      </c>
      <c r="Z476" s="6">
        <v>3732.6667384696375</v>
      </c>
      <c r="AA476" s="108">
        <v>4172.7915665795299</v>
      </c>
      <c r="AB476" s="21">
        <v>2.7378147694453454</v>
      </c>
      <c r="AC476" s="22">
        <v>2.7355821421972357</v>
      </c>
      <c r="AD476" s="22">
        <v>2.7301305006026033</v>
      </c>
      <c r="AE476" s="22">
        <v>2.7263164764563919</v>
      </c>
      <c r="AF476" s="22">
        <v>2.7282879066498475</v>
      </c>
      <c r="AG476" s="22">
        <v>2.7267269851805476</v>
      </c>
      <c r="AH476" s="22">
        <v>2.7200062645678202</v>
      </c>
      <c r="AI476" s="23">
        <v>2.7085225923574421</v>
      </c>
    </row>
    <row r="477" spans="1:35" x14ac:dyDescent="0.3">
      <c r="A477" s="116">
        <v>669</v>
      </c>
      <c r="B477" s="118" t="s">
        <v>3</v>
      </c>
      <c r="C477" s="146" t="s">
        <v>271</v>
      </c>
      <c r="D477" s="107">
        <v>2027.2118691982164</v>
      </c>
      <c r="E477" s="6">
        <v>2134.9196621817514</v>
      </c>
      <c r="F477" s="6">
        <v>2186.1067115120454</v>
      </c>
      <c r="G477" s="6">
        <v>2275.5995675323384</v>
      </c>
      <c r="H477" s="6">
        <v>2334.5474737968552</v>
      </c>
      <c r="I477" s="6">
        <v>2388.3252517545507</v>
      </c>
      <c r="J477" s="6">
        <v>2389.4985637545506</v>
      </c>
      <c r="K477" s="108">
        <v>2472.3454851161732</v>
      </c>
      <c r="L477" s="13">
        <v>1512.5801355278434</v>
      </c>
      <c r="M477" s="6">
        <v>1547.2105989092943</v>
      </c>
      <c r="N477" s="6">
        <v>1585.3648810381587</v>
      </c>
      <c r="O477" s="6">
        <v>1601.2543202308882</v>
      </c>
      <c r="P477" s="6">
        <v>1630.8251803918511</v>
      </c>
      <c r="Q477" s="6">
        <v>1667.0207195238547</v>
      </c>
      <c r="R477" s="6">
        <v>1687.2707195238547</v>
      </c>
      <c r="S477" s="25">
        <v>1843.7891300943979</v>
      </c>
      <c r="T477" s="107">
        <v>3943.3262798427936</v>
      </c>
      <c r="U477" s="6">
        <v>4030.5483209842869</v>
      </c>
      <c r="V477" s="6">
        <v>4123.3097250861892</v>
      </c>
      <c r="W477" s="6">
        <v>4163.8151684705526</v>
      </c>
      <c r="X477" s="6">
        <v>4242.52363279784</v>
      </c>
      <c r="Y477" s="6">
        <v>4334.7011076578992</v>
      </c>
      <c r="Z477" s="6">
        <v>4382.6448702212865</v>
      </c>
      <c r="AA477" s="108">
        <v>4773.4867831142337</v>
      </c>
      <c r="AB477" s="21">
        <v>2.607019745414477</v>
      </c>
      <c r="AC477" s="22">
        <v>2.6050418241871021</v>
      </c>
      <c r="AD477" s="22">
        <v>2.6008584991400121</v>
      </c>
      <c r="AE477" s="22">
        <v>2.6003459387201926</v>
      </c>
      <c r="AF477" s="22">
        <v>2.6014582579467258</v>
      </c>
      <c r="AG477" s="22">
        <v>2.600268285145253</v>
      </c>
      <c r="AH477" s="22">
        <v>2.597475804865542</v>
      </c>
      <c r="AI477" s="23">
        <v>2.5889548350194698</v>
      </c>
    </row>
    <row r="478" spans="1:35" x14ac:dyDescent="0.3">
      <c r="A478" s="116">
        <v>670</v>
      </c>
      <c r="B478" s="118" t="s">
        <v>3</v>
      </c>
      <c r="C478" s="146" t="s">
        <v>271</v>
      </c>
      <c r="D478" s="107">
        <v>1918.9713544073418</v>
      </c>
      <c r="E478" s="6">
        <v>2007.4262622977399</v>
      </c>
      <c r="F478" s="6">
        <v>2056.1163421901078</v>
      </c>
      <c r="G478" s="6">
        <v>2145.7805263095393</v>
      </c>
      <c r="H478" s="6">
        <v>2205.4373322107872</v>
      </c>
      <c r="I478" s="6">
        <v>2259.5841839593263</v>
      </c>
      <c r="J478" s="6">
        <v>2259.5841839593263</v>
      </c>
      <c r="K478" s="108">
        <v>2259.5841839593263</v>
      </c>
      <c r="L478" s="13">
        <v>709.9551498123426</v>
      </c>
      <c r="M478" s="6">
        <v>741.70840209036805</v>
      </c>
      <c r="N478" s="6">
        <v>901.70840209036805</v>
      </c>
      <c r="O478" s="6">
        <v>1242.7084020903681</v>
      </c>
      <c r="P478" s="6">
        <v>2470.268402090368</v>
      </c>
      <c r="Q478" s="6">
        <v>3501.268402090368</v>
      </c>
      <c r="R478" s="6">
        <v>4532.268402090368</v>
      </c>
      <c r="S478" s="25">
        <v>4532.268402090368</v>
      </c>
      <c r="T478" s="107">
        <v>1588.2391229437014</v>
      </c>
      <c r="U478" s="6">
        <v>1659.1694399199389</v>
      </c>
      <c r="V478" s="6">
        <v>1993.2004990171652</v>
      </c>
      <c r="W478" s="6">
        <v>2732.0012803034861</v>
      </c>
      <c r="X478" s="6">
        <v>5494.3642619436578</v>
      </c>
      <c r="Y478" s="6">
        <v>7739.201540807082</v>
      </c>
      <c r="Z478" s="6">
        <v>9814.2027048978089</v>
      </c>
      <c r="AA478" s="108">
        <v>9814.2027048978089</v>
      </c>
      <c r="AB478" s="21">
        <v>2.2370978270437356</v>
      </c>
      <c r="AC478" s="22">
        <v>2.2369565118095958</v>
      </c>
      <c r="AD478" s="22">
        <v>2.2104712503470818</v>
      </c>
      <c r="AE478" s="22">
        <v>2.1984250494387649</v>
      </c>
      <c r="AF478" s="22">
        <v>2.2241972804632351</v>
      </c>
      <c r="AG478" s="22">
        <v>2.2103993901714403</v>
      </c>
      <c r="AH478" s="22">
        <v>2.1654063339168776</v>
      </c>
      <c r="AI478" s="23">
        <v>2.1654063339168776</v>
      </c>
    </row>
    <row r="479" spans="1:35" x14ac:dyDescent="0.3">
      <c r="A479" s="116">
        <v>671</v>
      </c>
      <c r="B479" s="118" t="s">
        <v>3</v>
      </c>
      <c r="C479" s="146" t="s">
        <v>271</v>
      </c>
      <c r="D479" s="107">
        <v>1006.5331822898268</v>
      </c>
      <c r="E479" s="6">
        <v>1073.0094406936105</v>
      </c>
      <c r="F479" s="6">
        <v>1112.8986365944124</v>
      </c>
      <c r="G479" s="6">
        <v>1187.91346396882</v>
      </c>
      <c r="H479" s="6">
        <v>1238.7896412335908</v>
      </c>
      <c r="I479" s="6">
        <v>1285.3444024213027</v>
      </c>
      <c r="J479" s="6">
        <v>1340.2881078955581</v>
      </c>
      <c r="K479" s="108">
        <v>1436.9979466838076</v>
      </c>
      <c r="L479" s="13">
        <v>1061.0689820355278</v>
      </c>
      <c r="M479" s="6">
        <v>1104.4760224679885</v>
      </c>
      <c r="N479" s="6">
        <v>1249.8440224679885</v>
      </c>
      <c r="O479" s="6">
        <v>1353.3800224679885</v>
      </c>
      <c r="P479" s="6">
        <v>1395.0920220915577</v>
      </c>
      <c r="Q479" s="6">
        <v>1430.98396539177</v>
      </c>
      <c r="R479" s="6">
        <v>1476.5974570433632</v>
      </c>
      <c r="S479" s="25">
        <v>1650.3593149158735</v>
      </c>
      <c r="T479" s="107">
        <v>2605.7272846954265</v>
      </c>
      <c r="U479" s="6">
        <v>2711.319842112036</v>
      </c>
      <c r="V479" s="6">
        <v>3044.3646001297766</v>
      </c>
      <c r="W479" s="6">
        <v>3291.5485823376002</v>
      </c>
      <c r="X479" s="6">
        <v>3395.3893454353661</v>
      </c>
      <c r="Y479" s="6">
        <v>3480.9032219896103</v>
      </c>
      <c r="Z479" s="6">
        <v>3581.9306803205013</v>
      </c>
      <c r="AA479" s="108">
        <v>3987.1533210810426</v>
      </c>
      <c r="AB479" s="21">
        <v>2.4557567215815368</v>
      </c>
      <c r="AC479" s="22">
        <v>2.4548471736430288</v>
      </c>
      <c r="AD479" s="22">
        <v>2.4357956236157063</v>
      </c>
      <c r="AE479" s="22">
        <v>2.432094849704681</v>
      </c>
      <c r="AF479" s="22">
        <v>2.4338103090467906</v>
      </c>
      <c r="AG479" s="22">
        <v>2.4325242673397955</v>
      </c>
      <c r="AH479" s="22">
        <v>2.4258003853621095</v>
      </c>
      <c r="AI479" s="23">
        <v>2.4159304492332851</v>
      </c>
    </row>
    <row r="480" spans="1:35" x14ac:dyDescent="0.3">
      <c r="A480" s="116">
        <v>672</v>
      </c>
      <c r="B480" s="118" t="s">
        <v>3</v>
      </c>
      <c r="C480" s="146" t="s">
        <v>271</v>
      </c>
      <c r="D480" s="107">
        <v>6689.4370565992076</v>
      </c>
      <c r="E480" s="6">
        <v>6902.2417126768614</v>
      </c>
      <c r="F480" s="6">
        <v>6988.9430537858925</v>
      </c>
      <c r="G480" s="6">
        <v>7074.4141709858923</v>
      </c>
      <c r="H480" s="6">
        <v>7284.761468985892</v>
      </c>
      <c r="I480" s="6">
        <v>7485.307478985892</v>
      </c>
      <c r="J480" s="6">
        <v>7685.853488985892</v>
      </c>
      <c r="K480" s="108">
        <v>7905.3243973660001</v>
      </c>
      <c r="L480" s="13">
        <v>3047.2361106543822</v>
      </c>
      <c r="M480" s="6">
        <v>3110.3426027999212</v>
      </c>
      <c r="N480" s="6">
        <v>3285.3426027999212</v>
      </c>
      <c r="O480" s="6">
        <v>3656.3426027999212</v>
      </c>
      <c r="P480" s="6">
        <v>4697.3426027999212</v>
      </c>
      <c r="Q480" s="6">
        <v>5447.3426027999212</v>
      </c>
      <c r="R480" s="6">
        <v>6197.3426027999212</v>
      </c>
      <c r="S480" s="25">
        <v>7170.5047676287322</v>
      </c>
      <c r="T480" s="107">
        <v>6517.7629076767744</v>
      </c>
      <c r="U480" s="6">
        <v>6648.7426785560701</v>
      </c>
      <c r="V480" s="6">
        <v>6997.8658479506839</v>
      </c>
      <c r="W480" s="6">
        <v>7772.4113799500556</v>
      </c>
      <c r="X480" s="6">
        <v>10037.504071090796</v>
      </c>
      <c r="Y480" s="6">
        <v>11606.376591507496</v>
      </c>
      <c r="Z480" s="6">
        <v>13061.373793751978</v>
      </c>
      <c r="AA480" s="108">
        <v>15033.127922715135</v>
      </c>
      <c r="AB480" s="21">
        <v>2.13890971063516</v>
      </c>
      <c r="AC480" s="22">
        <v>2.1376238979496636</v>
      </c>
      <c r="AD480" s="22">
        <v>2.1300262085259476</v>
      </c>
      <c r="AE480" s="22">
        <v>2.1257338888314701</v>
      </c>
      <c r="AF480" s="22">
        <v>2.1368473453709322</v>
      </c>
      <c r="AG480" s="22">
        <v>2.1306492794379861</v>
      </c>
      <c r="AH480" s="22">
        <v>2.1075765260824744</v>
      </c>
      <c r="AI480" s="23">
        <v>2.0965229659398932</v>
      </c>
    </row>
    <row r="481" spans="1:35" x14ac:dyDescent="0.3">
      <c r="A481" s="116">
        <v>673</v>
      </c>
      <c r="B481" s="118" t="s">
        <v>3</v>
      </c>
      <c r="C481" s="146" t="s">
        <v>271</v>
      </c>
      <c r="D481" s="107">
        <v>755.70098642352434</v>
      </c>
      <c r="E481" s="6">
        <v>828.05157428528867</v>
      </c>
      <c r="F481" s="6">
        <v>869.18981781562115</v>
      </c>
      <c r="G481" s="6">
        <v>945.24982066910911</v>
      </c>
      <c r="H481" s="6">
        <v>995.86760334836845</v>
      </c>
      <c r="I481" s="6">
        <v>1042.4174399754393</v>
      </c>
      <c r="J481" s="6">
        <v>1097.3603141106655</v>
      </c>
      <c r="K481" s="108">
        <v>1194.4921410837394</v>
      </c>
      <c r="L481" s="13">
        <v>399.86717914760749</v>
      </c>
      <c r="M481" s="6">
        <v>418.6635651967182</v>
      </c>
      <c r="N481" s="6">
        <v>587.43156519671822</v>
      </c>
      <c r="O481" s="6">
        <v>726.96756519671817</v>
      </c>
      <c r="P481" s="6">
        <v>774.13392599893029</v>
      </c>
      <c r="Q481" s="6">
        <v>809.09567563727592</v>
      </c>
      <c r="R481" s="6">
        <v>852.68004218449391</v>
      </c>
      <c r="S481" s="25">
        <v>1018.6163356604833</v>
      </c>
      <c r="T481" s="107">
        <v>1185.4015169340848</v>
      </c>
      <c r="U481" s="6">
        <v>1239.3971643895861</v>
      </c>
      <c r="V481" s="6">
        <v>1705.6749886242069</v>
      </c>
      <c r="W481" s="6">
        <v>2102.7873145275771</v>
      </c>
      <c r="X481" s="6">
        <v>2242.436702172407</v>
      </c>
      <c r="Y481" s="6">
        <v>2341.5769832857918</v>
      </c>
      <c r="Z481" s="6">
        <v>2456.4262498691382</v>
      </c>
      <c r="AA481" s="108">
        <v>2915.9872934684786</v>
      </c>
      <c r="AB481" s="21">
        <v>2.9644881569449946</v>
      </c>
      <c r="AC481" s="22">
        <v>2.9603654758140427</v>
      </c>
      <c r="AD481" s="22">
        <v>2.9036148032886402</v>
      </c>
      <c r="AE481" s="22">
        <v>2.8925462636817376</v>
      </c>
      <c r="AF481" s="22">
        <v>2.8967038219889432</v>
      </c>
      <c r="AG481" s="22">
        <v>2.8940668622922407</v>
      </c>
      <c r="AH481" s="22">
        <v>2.8808300046239883</v>
      </c>
      <c r="AI481" s="23">
        <v>2.8626944133756864</v>
      </c>
    </row>
    <row r="482" spans="1:35" x14ac:dyDescent="0.3">
      <c r="A482" s="116">
        <v>674</v>
      </c>
      <c r="B482" s="118" t="s">
        <v>3</v>
      </c>
      <c r="C482" s="146" t="s">
        <v>271</v>
      </c>
      <c r="D482" s="107">
        <v>282.71864347813971</v>
      </c>
      <c r="E482" s="6">
        <v>334.18328400725744</v>
      </c>
      <c r="F482" s="6">
        <v>370.05730702905447</v>
      </c>
      <c r="G482" s="6">
        <v>439.96148651858931</v>
      </c>
      <c r="H482" s="6">
        <v>449.9153152758235</v>
      </c>
      <c r="I482" s="6">
        <v>449.9153152758235</v>
      </c>
      <c r="J482" s="6">
        <v>449.9153152758235</v>
      </c>
      <c r="K482" s="108">
        <v>449.9153152758235</v>
      </c>
      <c r="L482" s="13">
        <v>1155.1546803161632</v>
      </c>
      <c r="M482" s="6">
        <v>1190.0722051992846</v>
      </c>
      <c r="N482" s="6">
        <v>1226.2523836482299</v>
      </c>
      <c r="O482" s="6">
        <v>1241.2156614789883</v>
      </c>
      <c r="P482" s="6">
        <v>1241.2156614789883</v>
      </c>
      <c r="Q482" s="6">
        <v>1241.2156614789883</v>
      </c>
      <c r="R482" s="6">
        <v>1241.2156614789883</v>
      </c>
      <c r="S482" s="25">
        <v>1241.2156614789883</v>
      </c>
      <c r="T482" s="107">
        <v>3384.7453754828616</v>
      </c>
      <c r="U482" s="6">
        <v>3483.7279118785873</v>
      </c>
      <c r="V482" s="6">
        <v>3582.5720564699022</v>
      </c>
      <c r="W482" s="6">
        <v>3625.4199923650867</v>
      </c>
      <c r="X482" s="6">
        <v>3625.4199923650867</v>
      </c>
      <c r="Y482" s="6">
        <v>3625.4199923650867</v>
      </c>
      <c r="Z482" s="6">
        <v>3625.4199923650867</v>
      </c>
      <c r="AA482" s="108">
        <v>3625.4199923650867</v>
      </c>
      <c r="AB482" s="21">
        <v>2.9301230676366776</v>
      </c>
      <c r="AC482" s="22">
        <v>2.9273248267278174</v>
      </c>
      <c r="AD482" s="22">
        <v>2.9215617471921838</v>
      </c>
      <c r="AE482" s="22">
        <v>2.9208622682420602</v>
      </c>
      <c r="AF482" s="22">
        <v>2.9208622682420602</v>
      </c>
      <c r="AG482" s="22">
        <v>2.9208622682420602</v>
      </c>
      <c r="AH482" s="22">
        <v>2.9208622682420602</v>
      </c>
      <c r="AI482" s="23">
        <v>2.9208622682420602</v>
      </c>
    </row>
    <row r="483" spans="1:35" x14ac:dyDescent="0.3">
      <c r="A483" s="116">
        <v>675</v>
      </c>
      <c r="B483" s="118" t="s">
        <v>3</v>
      </c>
      <c r="C483" s="146" t="s">
        <v>271</v>
      </c>
      <c r="D483" s="107">
        <v>468.05307919101637</v>
      </c>
      <c r="E483" s="6">
        <v>583.95474275574782</v>
      </c>
      <c r="F483" s="6">
        <v>632.27355818177273</v>
      </c>
      <c r="G483" s="6">
        <v>709.83103601809785</v>
      </c>
      <c r="H483" s="6">
        <v>760.43965541903026</v>
      </c>
      <c r="I483" s="6">
        <v>766.10965541903022</v>
      </c>
      <c r="J483" s="6">
        <v>771.77965541903018</v>
      </c>
      <c r="K483" s="108">
        <v>771.77965541903018</v>
      </c>
      <c r="L483" s="13">
        <v>1666.5477753980115</v>
      </c>
      <c r="M483" s="6">
        <v>1702.3228748362114</v>
      </c>
      <c r="N483" s="6">
        <v>1741.3319277161052</v>
      </c>
      <c r="O483" s="6">
        <v>1757.5682535350657</v>
      </c>
      <c r="P483" s="6">
        <v>1892.5682535350657</v>
      </c>
      <c r="Q483" s="6">
        <v>2027.5682535350657</v>
      </c>
      <c r="R483" s="6">
        <v>2162.5682535350657</v>
      </c>
      <c r="S483" s="25">
        <v>2162.5682535350657</v>
      </c>
      <c r="T483" s="107">
        <v>4243.3822599734831</v>
      </c>
      <c r="U483" s="6">
        <v>4331.3781778499697</v>
      </c>
      <c r="V483" s="6">
        <v>4424.0097216126223</v>
      </c>
      <c r="W483" s="6">
        <v>4464.4403381222101</v>
      </c>
      <c r="X483" s="6">
        <v>4815.4466657302855</v>
      </c>
      <c r="Y483" s="6">
        <v>5151.7039413315524</v>
      </c>
      <c r="Z483" s="6">
        <v>5464.0227289544746</v>
      </c>
      <c r="AA483" s="108">
        <v>5464.0227289544746</v>
      </c>
      <c r="AB483" s="21">
        <v>2.5462109893369615</v>
      </c>
      <c r="AC483" s="22">
        <v>2.5443928656992947</v>
      </c>
      <c r="AD483" s="22">
        <v>2.5405895631943429</v>
      </c>
      <c r="AE483" s="22">
        <v>2.5401234513326618</v>
      </c>
      <c r="AF483" s="22">
        <v>2.5443978872284641</v>
      </c>
      <c r="AG483" s="22">
        <v>2.5408288635164591</v>
      </c>
      <c r="AH483" s="22">
        <v>2.5266359662973183</v>
      </c>
      <c r="AI483" s="23">
        <v>2.5266359662973183</v>
      </c>
    </row>
    <row r="484" spans="1:35" x14ac:dyDescent="0.3">
      <c r="A484" s="116">
        <v>676</v>
      </c>
      <c r="B484" s="118" t="s">
        <v>3</v>
      </c>
      <c r="C484" s="146" t="s">
        <v>271</v>
      </c>
      <c r="D484" s="107">
        <v>2868.1491320170039</v>
      </c>
      <c r="E484" s="6">
        <v>3099.9123660854088</v>
      </c>
      <c r="F484" s="6">
        <v>3230.2526124854089</v>
      </c>
      <c r="G484" s="6">
        <v>3453.424669285409</v>
      </c>
      <c r="H484" s="6">
        <v>3622.311541285409</v>
      </c>
      <c r="I484" s="6">
        <v>3622.311541285409</v>
      </c>
      <c r="J484" s="6">
        <v>3684.6815412854089</v>
      </c>
      <c r="K484" s="108">
        <v>3684.6815412854089</v>
      </c>
      <c r="L484" s="13">
        <v>651.54169589332537</v>
      </c>
      <c r="M484" s="6">
        <v>673.33575420647219</v>
      </c>
      <c r="N484" s="6">
        <v>1037.3357542064723</v>
      </c>
      <c r="O484" s="6">
        <v>1460.3357542064723</v>
      </c>
      <c r="P484" s="6">
        <v>2297.3357542064723</v>
      </c>
      <c r="Q484" s="6">
        <v>2762.3357542064723</v>
      </c>
      <c r="R484" s="6">
        <v>3227.3357542064723</v>
      </c>
      <c r="S484" s="25">
        <v>3227.3357542064723</v>
      </c>
      <c r="T484" s="107">
        <v>1564.9700495642392</v>
      </c>
      <c r="U484" s="6">
        <v>1615.5923386826203</v>
      </c>
      <c r="V484" s="6">
        <v>2430.6922000063882</v>
      </c>
      <c r="W484" s="6">
        <v>3402.183876127172</v>
      </c>
      <c r="X484" s="6">
        <v>5398.1670442041459</v>
      </c>
      <c r="Y484" s="6">
        <v>6467.7825641872387</v>
      </c>
      <c r="Z484" s="6">
        <v>7459.1184477835131</v>
      </c>
      <c r="AA484" s="108">
        <v>7459.1184477835131</v>
      </c>
      <c r="AB484" s="21">
        <v>2.401949191323077</v>
      </c>
      <c r="AC484" s="22">
        <v>2.3993859357529583</v>
      </c>
      <c r="AD484" s="22">
        <v>2.3432068066195093</v>
      </c>
      <c r="AE484" s="22">
        <v>2.3297271646792455</v>
      </c>
      <c r="AF484" s="22">
        <v>2.3497510254302112</v>
      </c>
      <c r="AG484" s="22">
        <v>2.3414179664213988</v>
      </c>
      <c r="AH484" s="22">
        <v>2.3112310016277</v>
      </c>
      <c r="AI484" s="23">
        <v>2.3112310016277</v>
      </c>
    </row>
    <row r="485" spans="1:35" x14ac:dyDescent="0.3">
      <c r="A485" s="116">
        <v>677</v>
      </c>
      <c r="B485" s="118" t="s">
        <v>3</v>
      </c>
      <c r="C485" s="146" t="s">
        <v>271</v>
      </c>
      <c r="D485" s="107">
        <v>10610.038369896774</v>
      </c>
      <c r="E485" s="6">
        <v>10852.690192014383</v>
      </c>
      <c r="F485" s="6">
        <v>10927.342357014382</v>
      </c>
      <c r="G485" s="6">
        <v>11092.694412651417</v>
      </c>
      <c r="H485" s="6">
        <v>11205.390600188472</v>
      </c>
      <c r="I485" s="6">
        <v>11308.525453041499</v>
      </c>
      <c r="J485" s="6">
        <v>11435.847290053993</v>
      </c>
      <c r="K485" s="108">
        <v>11435.847290053993</v>
      </c>
      <c r="L485" s="13">
        <v>1999.8389096214623</v>
      </c>
      <c r="M485" s="6">
        <v>2037.7399178803248</v>
      </c>
      <c r="N485" s="6">
        <v>2079.3521749313504</v>
      </c>
      <c r="O485" s="6">
        <v>2266.8581749313503</v>
      </c>
      <c r="P485" s="6">
        <v>2718.7481749313501</v>
      </c>
      <c r="Q485" s="6">
        <v>3149.3981749313502</v>
      </c>
      <c r="R485" s="6">
        <v>3580.0481749313503</v>
      </c>
      <c r="S485" s="25">
        <v>3580.0481749313503</v>
      </c>
      <c r="T485" s="107">
        <v>4530.1545664732648</v>
      </c>
      <c r="U485" s="6">
        <v>4613.0809903566287</v>
      </c>
      <c r="V485" s="6">
        <v>4700.9980036186216</v>
      </c>
      <c r="W485" s="6">
        <v>5116.4925055224749</v>
      </c>
      <c r="X485" s="6">
        <v>6160.5083184152181</v>
      </c>
      <c r="Y485" s="6">
        <v>7115.7756200273852</v>
      </c>
      <c r="Z485" s="6">
        <v>8001.7232537414257</v>
      </c>
      <c r="AA485" s="108">
        <v>8001.7232537414257</v>
      </c>
      <c r="AB485" s="21">
        <v>2.265259739011054</v>
      </c>
      <c r="AC485" s="22">
        <v>2.2638222620456867</v>
      </c>
      <c r="AD485" s="22">
        <v>2.2607993298556193</v>
      </c>
      <c r="AE485" s="22">
        <v>2.2570854066233865</v>
      </c>
      <c r="AF485" s="22">
        <v>2.2659356152287899</v>
      </c>
      <c r="AG485" s="22">
        <v>2.2594080598216175</v>
      </c>
      <c r="AH485" s="22">
        <v>2.2350881504254798</v>
      </c>
      <c r="AI485" s="23">
        <v>2.2350881504254798</v>
      </c>
    </row>
    <row r="486" spans="1:35" x14ac:dyDescent="0.3">
      <c r="A486" s="116">
        <v>678</v>
      </c>
      <c r="B486" s="118" t="s">
        <v>3</v>
      </c>
      <c r="C486" s="146" t="s">
        <v>271</v>
      </c>
      <c r="D486" s="107">
        <v>3396.4247027829006</v>
      </c>
      <c r="E486" s="6">
        <v>3535.3006937140667</v>
      </c>
      <c r="F486" s="6">
        <v>3596.138940655253</v>
      </c>
      <c r="G486" s="6">
        <v>3699.673026481501</v>
      </c>
      <c r="H486" s="6">
        <v>3767.2941052802303</v>
      </c>
      <c r="I486" s="6">
        <v>3828.701444709015</v>
      </c>
      <c r="J486" s="6">
        <v>3902.3318816691276</v>
      </c>
      <c r="K486" s="108">
        <v>4029.1485987933402</v>
      </c>
      <c r="L486" s="13">
        <v>1512.6119969115969</v>
      </c>
      <c r="M486" s="6">
        <v>1545.2543363424322</v>
      </c>
      <c r="N486" s="6">
        <v>1582.8215379324877</v>
      </c>
      <c r="O486" s="6">
        <v>1716.9935379324877</v>
      </c>
      <c r="P486" s="6">
        <v>1938.8435379324876</v>
      </c>
      <c r="Q486" s="6">
        <v>2122.7135379324877</v>
      </c>
      <c r="R486" s="6">
        <v>2306.5835379324876</v>
      </c>
      <c r="S486" s="25">
        <v>2466.4393703611868</v>
      </c>
      <c r="T486" s="107">
        <v>3437.5730032092733</v>
      </c>
      <c r="U486" s="6">
        <v>3509.2263018994458</v>
      </c>
      <c r="V486" s="6">
        <v>3588.8476592255997</v>
      </c>
      <c r="W486" s="6">
        <v>3887.0239185845053</v>
      </c>
      <c r="X486" s="6">
        <v>4401.1082157790806</v>
      </c>
      <c r="Y486" s="6">
        <v>4809.6938143594834</v>
      </c>
      <c r="Z486" s="6">
        <v>5189.0313720319009</v>
      </c>
      <c r="AA486" s="108">
        <v>5534.7555756510683</v>
      </c>
      <c r="AB486" s="21">
        <v>2.2726072583240122</v>
      </c>
      <c r="AC486" s="22">
        <v>2.2709700399260311</v>
      </c>
      <c r="AD486" s="22">
        <v>2.2673735308867622</v>
      </c>
      <c r="AE486" s="22">
        <v>2.2638547162297726</v>
      </c>
      <c r="AF486" s="22">
        <v>2.2699656417207668</v>
      </c>
      <c r="AG486" s="22">
        <v>2.2658233098395844</v>
      </c>
      <c r="AH486" s="22">
        <v>2.249661148922923</v>
      </c>
      <c r="AI486" s="23">
        <v>2.2440266086251111</v>
      </c>
    </row>
    <row r="487" spans="1:35" x14ac:dyDescent="0.3">
      <c r="A487" s="116">
        <v>679</v>
      </c>
      <c r="B487" s="118" t="s">
        <v>3</v>
      </c>
      <c r="C487" s="146" t="s">
        <v>271</v>
      </c>
      <c r="D487" s="107">
        <v>460.76945280218655</v>
      </c>
      <c r="E487" s="6">
        <v>542.52640706655779</v>
      </c>
      <c r="F487" s="6">
        <v>584.40963417101671</v>
      </c>
      <c r="G487" s="6">
        <v>658.58510352928693</v>
      </c>
      <c r="H487" s="6">
        <v>708.26494608079963</v>
      </c>
      <c r="I487" s="6">
        <v>753.43420416988033</v>
      </c>
      <c r="J487" s="6">
        <v>804.92189738996626</v>
      </c>
      <c r="K487" s="108">
        <v>897.71819805642224</v>
      </c>
      <c r="L487" s="13">
        <v>895.66791658112356</v>
      </c>
      <c r="M487" s="6">
        <v>919.61820453357757</v>
      </c>
      <c r="N487" s="6">
        <v>952.83377793641171</v>
      </c>
      <c r="O487" s="6">
        <v>967.24502018579324</v>
      </c>
      <c r="P487" s="6">
        <v>994.43752658922654</v>
      </c>
      <c r="Q487" s="6">
        <v>998.48752658922649</v>
      </c>
      <c r="R487" s="6">
        <v>1002.5375265892264</v>
      </c>
      <c r="S487" s="25">
        <v>1033.0994068117188</v>
      </c>
      <c r="T487" s="107">
        <v>1736.8395036264988</v>
      </c>
      <c r="U487" s="6">
        <v>1783.9025696457579</v>
      </c>
      <c r="V487" s="6">
        <v>1845.9010545497792</v>
      </c>
      <c r="W487" s="6">
        <v>1874.1511233955082</v>
      </c>
      <c r="X487" s="6">
        <v>1929.8191194973897</v>
      </c>
      <c r="Y487" s="6">
        <v>1937.7484754512466</v>
      </c>
      <c r="Z487" s="6">
        <v>1945.1236779005137</v>
      </c>
      <c r="AA487" s="108">
        <v>2003.8853648644726</v>
      </c>
      <c r="AB487" s="21">
        <v>1.9391556529748575</v>
      </c>
      <c r="AC487" s="22">
        <v>1.9398295519286048</v>
      </c>
      <c r="AD487" s="22">
        <v>1.9372749972692165</v>
      </c>
      <c r="AE487" s="22">
        <v>1.9376177538091763</v>
      </c>
      <c r="AF487" s="22">
        <v>1.9406137317810035</v>
      </c>
      <c r="AG487" s="22">
        <v>1.9406837079582548</v>
      </c>
      <c r="AH487" s="22">
        <v>1.9402003678785948</v>
      </c>
      <c r="AI487" s="23">
        <v>1.9396830079002052</v>
      </c>
    </row>
    <row r="488" spans="1:35" x14ac:dyDescent="0.3">
      <c r="A488" s="116">
        <v>680</v>
      </c>
      <c r="B488" s="118" t="s">
        <v>3</v>
      </c>
      <c r="C488" s="146" t="s">
        <v>271</v>
      </c>
      <c r="D488" s="107">
        <v>362.66754529160846</v>
      </c>
      <c r="E488" s="6">
        <v>426.35194796984371</v>
      </c>
      <c r="F488" s="6">
        <v>464.8002663527763</v>
      </c>
      <c r="G488" s="6">
        <v>536.76748704364138</v>
      </c>
      <c r="H488" s="6">
        <v>585.61577468776306</v>
      </c>
      <c r="I488" s="6">
        <v>630.07954986347363</v>
      </c>
      <c r="J488" s="6">
        <v>630.07954986347363</v>
      </c>
      <c r="K488" s="108">
        <v>630.07954986347363</v>
      </c>
      <c r="L488" s="13">
        <v>1089.7348423821816</v>
      </c>
      <c r="M488" s="6">
        <v>1110.5456253756945</v>
      </c>
      <c r="N488" s="6">
        <v>1143.8172634264156</v>
      </c>
      <c r="O488" s="6">
        <v>1158.5484469068874</v>
      </c>
      <c r="P488" s="6">
        <v>1186.4061141471232</v>
      </c>
      <c r="Q488" s="6">
        <v>1217.2002790079273</v>
      </c>
      <c r="R488" s="6">
        <v>1217.2002790079273</v>
      </c>
      <c r="S488" s="25">
        <v>1217.2002790079273</v>
      </c>
      <c r="T488" s="107">
        <v>2130.0986789750318</v>
      </c>
      <c r="U488" s="6">
        <v>2170.992519411544</v>
      </c>
      <c r="V488" s="6">
        <v>2233.0956517104337</v>
      </c>
      <c r="W488" s="6">
        <v>2261.9728949279815</v>
      </c>
      <c r="X488" s="6">
        <v>2319.0025959908139</v>
      </c>
      <c r="Y488" s="6">
        <v>2379.2934341347814</v>
      </c>
      <c r="Z488" s="6">
        <v>2379.2934341347814</v>
      </c>
      <c r="AA488" s="108">
        <v>2379.2934341347814</v>
      </c>
      <c r="AB488" s="21">
        <v>1.9546944780792681</v>
      </c>
      <c r="AC488" s="22">
        <v>1.9548881827138829</v>
      </c>
      <c r="AD488" s="22">
        <v>1.9523185417056734</v>
      </c>
      <c r="AE488" s="22">
        <v>1.9524197723168468</v>
      </c>
      <c r="AF488" s="22">
        <v>1.9546448457557766</v>
      </c>
      <c r="AG488" s="22">
        <v>1.9547263298970092</v>
      </c>
      <c r="AH488" s="22">
        <v>1.9547263298970092</v>
      </c>
      <c r="AI488" s="23">
        <v>1.9547263298970092</v>
      </c>
    </row>
    <row r="489" spans="1:35" x14ac:dyDescent="0.3">
      <c r="A489" s="116">
        <v>681</v>
      </c>
      <c r="B489" s="118" t="s">
        <v>3</v>
      </c>
      <c r="C489" s="146" t="s">
        <v>271</v>
      </c>
      <c r="D489" s="107">
        <v>310.30236655983686</v>
      </c>
      <c r="E489" s="6">
        <v>371.39273983666175</v>
      </c>
      <c r="F489" s="6">
        <v>408.53517426520142</v>
      </c>
      <c r="G489" s="6">
        <v>477.43127601401869</v>
      </c>
      <c r="H489" s="6">
        <v>524.66879014162782</v>
      </c>
      <c r="I489" s="6">
        <v>567.79950312065864</v>
      </c>
      <c r="J489" s="6">
        <v>617.77422349423387</v>
      </c>
      <c r="K489" s="108">
        <v>706.99250624003514</v>
      </c>
      <c r="L489" s="13">
        <v>1225.6980350071465</v>
      </c>
      <c r="M489" s="6">
        <v>1246.7420643715818</v>
      </c>
      <c r="N489" s="6">
        <v>1279.9077960987818</v>
      </c>
      <c r="O489" s="6">
        <v>1294.4329833339925</v>
      </c>
      <c r="P489" s="6">
        <v>1322.1713311968531</v>
      </c>
      <c r="Q489" s="6">
        <v>1356.1084745460421</v>
      </c>
      <c r="R489" s="6">
        <v>1401.0197665698988</v>
      </c>
      <c r="S489" s="25">
        <v>1482.2780448716555</v>
      </c>
      <c r="T489" s="107">
        <v>2303.536755784417</v>
      </c>
      <c r="U489" s="6">
        <v>2344.8889326457465</v>
      </c>
      <c r="V489" s="6">
        <v>2406.7943856355837</v>
      </c>
      <c r="W489" s="6">
        <v>2435.2678185493505</v>
      </c>
      <c r="X489" s="6">
        <v>2492.0532511899914</v>
      </c>
      <c r="Y489" s="6">
        <v>2558.4976190104326</v>
      </c>
      <c r="Z489" s="6">
        <v>2640.282772327495</v>
      </c>
      <c r="AA489" s="108">
        <v>2796.519020818645</v>
      </c>
      <c r="AB489" s="21">
        <v>1.8793672584871086</v>
      </c>
      <c r="AC489" s="22">
        <v>1.8808132007863902</v>
      </c>
      <c r="AD489" s="22">
        <v>1.8804435702099827</v>
      </c>
      <c r="AE489" s="22">
        <v>1.8813394358022142</v>
      </c>
      <c r="AF489" s="22">
        <v>1.8848187011694923</v>
      </c>
      <c r="AG489" s="22">
        <v>1.8866467299873564</v>
      </c>
      <c r="AH489" s="22">
        <v>1.8845435555785697</v>
      </c>
      <c r="AI489" s="23">
        <v>1.886635932100569</v>
      </c>
    </row>
    <row r="490" spans="1:35" x14ac:dyDescent="0.3">
      <c r="A490" s="116">
        <v>682</v>
      </c>
      <c r="B490" s="118" t="s">
        <v>3</v>
      </c>
      <c r="C490" s="146" t="s">
        <v>271</v>
      </c>
      <c r="D490" s="107">
        <v>4246.8418025446599</v>
      </c>
      <c r="E490" s="6">
        <v>4377.9458505984612</v>
      </c>
      <c r="F490" s="6">
        <v>4441.5764333329262</v>
      </c>
      <c r="G490" s="6">
        <v>4554.0834829757705</v>
      </c>
      <c r="H490" s="6">
        <v>4628.1205429921911</v>
      </c>
      <c r="I490" s="6">
        <v>4695.5146932961588</v>
      </c>
      <c r="J490" s="6">
        <v>4775.203517547945</v>
      </c>
      <c r="K490" s="108">
        <v>4914.1142085502815</v>
      </c>
      <c r="L490" s="13">
        <v>2076.4881510937375</v>
      </c>
      <c r="M490" s="6">
        <v>2123.6132390001799</v>
      </c>
      <c r="N490" s="6">
        <v>2167.2855368352207</v>
      </c>
      <c r="O490" s="6">
        <v>2184.8543622056595</v>
      </c>
      <c r="P490" s="6">
        <v>2217.3648940607213</v>
      </c>
      <c r="Q490" s="6">
        <v>2257.0434498373888</v>
      </c>
      <c r="R490" s="6">
        <v>2309.4300253005449</v>
      </c>
      <c r="S490" s="25">
        <v>2509.7192218901296</v>
      </c>
      <c r="T490" s="107">
        <v>4300.1333096610761</v>
      </c>
      <c r="U490" s="6">
        <v>4395.7383908975853</v>
      </c>
      <c r="V490" s="6">
        <v>4480.1052310500791</v>
      </c>
      <c r="W490" s="6">
        <v>4515.7013709208195</v>
      </c>
      <c r="X490" s="6">
        <v>4584.479941876084</v>
      </c>
      <c r="Y490" s="6">
        <v>4664.7884690159626</v>
      </c>
      <c r="Z490" s="6">
        <v>4763.3712287924818</v>
      </c>
      <c r="AA490" s="108">
        <v>5160.518274330947</v>
      </c>
      <c r="AB490" s="21">
        <v>2.0708682143917314</v>
      </c>
      <c r="AC490" s="22">
        <v>2.069933597215257</v>
      </c>
      <c r="AD490" s="22">
        <v>2.0671504307605697</v>
      </c>
      <c r="AE490" s="22">
        <v>2.066820310330487</v>
      </c>
      <c r="AF490" s="22">
        <v>2.06753518744513</v>
      </c>
      <c r="AG490" s="22">
        <v>2.0667694586703869</v>
      </c>
      <c r="AH490" s="22">
        <v>2.0625743913468804</v>
      </c>
      <c r="AI490" s="23">
        <v>2.0562133920480705</v>
      </c>
    </row>
    <row r="491" spans="1:35" x14ac:dyDescent="0.3">
      <c r="A491" s="116">
        <v>683</v>
      </c>
      <c r="B491" s="118" t="s">
        <v>3</v>
      </c>
      <c r="C491" s="146" t="s">
        <v>271</v>
      </c>
      <c r="D491" s="107">
        <v>8839.6160287938765</v>
      </c>
      <c r="E491" s="6">
        <v>9044.7655257025272</v>
      </c>
      <c r="F491" s="6">
        <v>9392.7655257025272</v>
      </c>
      <c r="G491" s="6">
        <v>9934.7655257025272</v>
      </c>
      <c r="H491" s="6">
        <v>11101.765525702527</v>
      </c>
      <c r="I491" s="6">
        <v>11778.765525702527</v>
      </c>
      <c r="J491" s="6">
        <v>12455.765525702527</v>
      </c>
      <c r="K491" s="108">
        <v>12455.765525702527</v>
      </c>
      <c r="L491" s="13">
        <v>2894.358407567398</v>
      </c>
      <c r="M491" s="6">
        <v>2980.0314872701415</v>
      </c>
      <c r="N491" s="6">
        <v>4069.0314872701415</v>
      </c>
      <c r="O491" s="6">
        <v>5154.031487270142</v>
      </c>
      <c r="P491" s="6">
        <v>8402.031487270142</v>
      </c>
      <c r="Q491" s="6">
        <v>11032.031487270142</v>
      </c>
      <c r="R491" s="6">
        <v>13662.031487270142</v>
      </c>
      <c r="S491" s="25">
        <v>13662.031487270142</v>
      </c>
      <c r="T491" s="107">
        <v>5749.591937793708</v>
      </c>
      <c r="U491" s="6">
        <v>5917.9422229396669</v>
      </c>
      <c r="V491" s="6">
        <v>7950.6137424600347</v>
      </c>
      <c r="W491" s="6">
        <v>10077.517458822949</v>
      </c>
      <c r="X491" s="6">
        <v>16726.762977289844</v>
      </c>
      <c r="Y491" s="6">
        <v>21875.949683127797</v>
      </c>
      <c r="Z491" s="6">
        <v>26665.278681046984</v>
      </c>
      <c r="AA491" s="108">
        <v>26665.278681046984</v>
      </c>
      <c r="AB491" s="21">
        <v>1.9864823660957831</v>
      </c>
      <c r="AC491" s="22">
        <v>1.9858656689432497</v>
      </c>
      <c r="AD491" s="22">
        <v>1.9539327152747088</v>
      </c>
      <c r="AE491" s="22">
        <v>1.9552688965353131</v>
      </c>
      <c r="AF491" s="22">
        <v>1.9907998443748327</v>
      </c>
      <c r="AG491" s="22">
        <v>1.982948445023063</v>
      </c>
      <c r="AH491" s="22">
        <v>1.9517799169100778</v>
      </c>
      <c r="AI491" s="23">
        <v>1.9517799169100778</v>
      </c>
    </row>
    <row r="492" spans="1:35" x14ac:dyDescent="0.3">
      <c r="A492" s="116">
        <v>684</v>
      </c>
      <c r="B492" s="118" t="s">
        <v>3</v>
      </c>
      <c r="C492" s="146" t="s">
        <v>271</v>
      </c>
      <c r="D492" s="107">
        <v>63.67608510631203</v>
      </c>
      <c r="E492" s="6">
        <v>112.47969455869624</v>
      </c>
      <c r="F492" s="6">
        <v>149.28406735244857</v>
      </c>
      <c r="G492" s="6">
        <v>179.05545682688577</v>
      </c>
      <c r="H492" s="6">
        <v>179.05545682688577</v>
      </c>
      <c r="I492" s="6">
        <v>179.05545682688577</v>
      </c>
      <c r="J492" s="6">
        <v>179.05545682688577</v>
      </c>
      <c r="K492" s="108">
        <v>179.05545682688577</v>
      </c>
      <c r="L492" s="13">
        <v>972.33080644753238</v>
      </c>
      <c r="M492" s="6">
        <v>993.21390365577577</v>
      </c>
      <c r="N492" s="6">
        <v>1025.872317698143</v>
      </c>
      <c r="O492" s="6">
        <v>1025.872317698143</v>
      </c>
      <c r="P492" s="6">
        <v>1025.872317698143</v>
      </c>
      <c r="Q492" s="6">
        <v>1025.872317698143</v>
      </c>
      <c r="R492" s="6">
        <v>1025.872317698143</v>
      </c>
      <c r="S492" s="25">
        <v>1025.872317698143</v>
      </c>
      <c r="T492" s="107">
        <v>2922.5312712937734</v>
      </c>
      <c r="U492" s="6">
        <v>2983.1761629638959</v>
      </c>
      <c r="V492" s="6">
        <v>3074.7224062363052</v>
      </c>
      <c r="W492" s="6">
        <v>3074.7224062363052</v>
      </c>
      <c r="X492" s="6">
        <v>3074.7224062363052</v>
      </c>
      <c r="Y492" s="6">
        <v>3074.7224062363052</v>
      </c>
      <c r="Z492" s="6">
        <v>3074.7224062363052</v>
      </c>
      <c r="AA492" s="108">
        <v>3074.7224062363052</v>
      </c>
      <c r="AB492" s="21">
        <v>3.0056964686446714</v>
      </c>
      <c r="AC492" s="22">
        <v>3.003558601005845</v>
      </c>
      <c r="AD492" s="22">
        <v>2.9971784530996817</v>
      </c>
      <c r="AE492" s="22">
        <v>2.9971784530996817</v>
      </c>
      <c r="AF492" s="22">
        <v>2.9971784530996817</v>
      </c>
      <c r="AG492" s="22">
        <v>2.9971784530996817</v>
      </c>
      <c r="AH492" s="22">
        <v>2.9971784530996817</v>
      </c>
      <c r="AI492" s="23">
        <v>2.9971784530996817</v>
      </c>
    </row>
    <row r="493" spans="1:35" x14ac:dyDescent="0.3">
      <c r="A493" s="116">
        <v>685</v>
      </c>
      <c r="B493" s="118" t="s">
        <v>3</v>
      </c>
      <c r="C493" s="146" t="s">
        <v>271</v>
      </c>
      <c r="D493" s="107">
        <v>578.65820345001998</v>
      </c>
      <c r="E493" s="6">
        <v>662.1612933054414</v>
      </c>
      <c r="F493" s="6">
        <v>704.88392521306639</v>
      </c>
      <c r="G493" s="6">
        <v>780.83804997371033</v>
      </c>
      <c r="H493" s="6">
        <v>831.59375040044779</v>
      </c>
      <c r="I493" s="6">
        <v>877.99248597857354</v>
      </c>
      <c r="J493" s="6">
        <v>932.18892980310022</v>
      </c>
      <c r="K493" s="108">
        <v>1028.605240240689</v>
      </c>
      <c r="L493" s="13">
        <v>681.5498202591308</v>
      </c>
      <c r="M493" s="6">
        <v>701.05890631120678</v>
      </c>
      <c r="N493" s="6">
        <v>732.78138236226641</v>
      </c>
      <c r="O493" s="6">
        <v>746.85642171652489</v>
      </c>
      <c r="P493" s="6">
        <v>773.45301425169544</v>
      </c>
      <c r="Q493" s="6">
        <v>806.18787536504988</v>
      </c>
      <c r="R493" s="6">
        <v>849.69581401759308</v>
      </c>
      <c r="S493" s="25">
        <v>1016.9401393466924</v>
      </c>
      <c r="T493" s="107">
        <v>2001.5152772025569</v>
      </c>
      <c r="U493" s="6">
        <v>2056.8477152802448</v>
      </c>
      <c r="V493" s="6">
        <v>2143.7085568007096</v>
      </c>
      <c r="W493" s="6">
        <v>2184.0665003749082</v>
      </c>
      <c r="X493" s="6">
        <v>2263.6789690374239</v>
      </c>
      <c r="Y493" s="6">
        <v>2357.466326089253</v>
      </c>
      <c r="Z493" s="6">
        <v>2473.3084924128279</v>
      </c>
      <c r="AA493" s="108">
        <v>2941.3133827243373</v>
      </c>
      <c r="AB493" s="21">
        <v>2.9367116206436155</v>
      </c>
      <c r="AC493" s="22">
        <v>2.9339156763628509</v>
      </c>
      <c r="AD493" s="22">
        <v>2.9254408045821787</v>
      </c>
      <c r="AE493" s="22">
        <v>2.9243458807720977</v>
      </c>
      <c r="AF493" s="22">
        <v>2.926718142313403</v>
      </c>
      <c r="AG493" s="22">
        <v>2.9242145635367796</v>
      </c>
      <c r="AH493" s="22">
        <v>2.9108163787677759</v>
      </c>
      <c r="AI493" s="23">
        <v>2.8923171275488349</v>
      </c>
    </row>
    <row r="494" spans="1:35" x14ac:dyDescent="0.3">
      <c r="A494" s="116">
        <v>686</v>
      </c>
      <c r="B494" s="118" t="s">
        <v>3</v>
      </c>
      <c r="C494" s="146" t="s">
        <v>271</v>
      </c>
      <c r="D494" s="107">
        <v>1009.3904017748423</v>
      </c>
      <c r="E494" s="6">
        <v>1081.2362910336869</v>
      </c>
      <c r="F494" s="6">
        <v>1123.4068028306269</v>
      </c>
      <c r="G494" s="6">
        <v>1202.3433365167778</v>
      </c>
      <c r="H494" s="6">
        <v>1255.3610163353419</v>
      </c>
      <c r="I494" s="6">
        <v>1303.9768891840577</v>
      </c>
      <c r="J494" s="6">
        <v>1360.2708602409191</v>
      </c>
      <c r="K494" s="108">
        <v>1460.778643167853</v>
      </c>
      <c r="L494" s="13">
        <v>2214.98245895745</v>
      </c>
      <c r="M494" s="6">
        <v>2240.930135933465</v>
      </c>
      <c r="N494" s="6">
        <v>2280.4241881497564</v>
      </c>
      <c r="O494" s="6">
        <v>2297.7520813434471</v>
      </c>
      <c r="P494" s="6">
        <v>2330.2864848333193</v>
      </c>
      <c r="Q494" s="6">
        <v>2370.0844996214228</v>
      </c>
      <c r="R494" s="6">
        <v>2422.7015129880301</v>
      </c>
      <c r="S494" s="25">
        <v>2623.7052800739821</v>
      </c>
      <c r="T494" s="107">
        <v>5541.0475228929354</v>
      </c>
      <c r="U494" s="6">
        <v>5603.7689271367335</v>
      </c>
      <c r="V494" s="6">
        <v>5695.9396353468464</v>
      </c>
      <c r="W494" s="6">
        <v>5738.3608986686204</v>
      </c>
      <c r="X494" s="6">
        <v>5821.5284455842329</v>
      </c>
      <c r="Y494" s="6">
        <v>5918.8573896634498</v>
      </c>
      <c r="Z494" s="6">
        <v>6038.5009054611101</v>
      </c>
      <c r="AA494" s="108">
        <v>6520.1354320191567</v>
      </c>
      <c r="AB494" s="21">
        <v>2.5016214013274851</v>
      </c>
      <c r="AC494" s="22">
        <v>2.5006441911239996</v>
      </c>
      <c r="AD494" s="22">
        <v>2.4977544375059013</v>
      </c>
      <c r="AE494" s="22">
        <v>2.497380350674526</v>
      </c>
      <c r="AF494" s="22">
        <v>2.4982028962849325</v>
      </c>
      <c r="AG494" s="22">
        <v>2.4973191422537373</v>
      </c>
      <c r="AH494" s="22">
        <v>2.4924658993643618</v>
      </c>
      <c r="AI494" s="23">
        <v>2.4850868279821827</v>
      </c>
    </row>
    <row r="495" spans="1:35" x14ac:dyDescent="0.3">
      <c r="A495" s="116">
        <v>687</v>
      </c>
      <c r="B495" s="118" t="s">
        <v>3</v>
      </c>
      <c r="C495" s="146" t="s">
        <v>271</v>
      </c>
      <c r="D495" s="107">
        <v>434.80439689659977</v>
      </c>
      <c r="E495" s="6">
        <v>504.89494114067128</v>
      </c>
      <c r="F495" s="6">
        <v>545.00710603110747</v>
      </c>
      <c r="G495" s="6">
        <v>618.92231335416852</v>
      </c>
      <c r="H495" s="6">
        <v>668.62959570927217</v>
      </c>
      <c r="I495" s="6">
        <v>697.82432846071094</v>
      </c>
      <c r="J495" s="6">
        <v>697.82432846071094</v>
      </c>
      <c r="K495" s="108">
        <v>697.82432846071094</v>
      </c>
      <c r="L495" s="13">
        <v>1475.3021050499924</v>
      </c>
      <c r="M495" s="6">
        <v>1498.0751374921167</v>
      </c>
      <c r="N495" s="6">
        <v>1533.7303858637283</v>
      </c>
      <c r="O495" s="6">
        <v>1549.4442721042706</v>
      </c>
      <c r="P495" s="6">
        <v>1578.9757153803996</v>
      </c>
      <c r="Q495" s="6">
        <v>1578.9757153803996</v>
      </c>
      <c r="R495" s="6">
        <v>1578.9757153803996</v>
      </c>
      <c r="S495" s="25">
        <v>1578.9757153803996</v>
      </c>
      <c r="T495" s="107">
        <v>3945.2178621353191</v>
      </c>
      <c r="U495" s="6">
        <v>4003.9788723284346</v>
      </c>
      <c r="V495" s="6">
        <v>4092.9176125538197</v>
      </c>
      <c r="W495" s="6">
        <v>4134.0189242396636</v>
      </c>
      <c r="X495" s="6">
        <v>4214.6695098288055</v>
      </c>
      <c r="Y495" s="6">
        <v>4214.6695098288055</v>
      </c>
      <c r="Z495" s="6">
        <v>4214.6695098288055</v>
      </c>
      <c r="AA495" s="108">
        <v>4214.6695098288055</v>
      </c>
      <c r="AB495" s="21">
        <v>2.6741762576158128</v>
      </c>
      <c r="AC495" s="22">
        <v>2.6727490311543232</v>
      </c>
      <c r="AD495" s="22">
        <v>2.6686030675781858</v>
      </c>
      <c r="AE495" s="22">
        <v>2.6680655759405481</v>
      </c>
      <c r="AF495" s="22">
        <v>2.6692427684446223</v>
      </c>
      <c r="AG495" s="22">
        <v>2.6692427684446223</v>
      </c>
      <c r="AH495" s="22">
        <v>2.6692427684446223</v>
      </c>
      <c r="AI495" s="23">
        <v>2.6692427684446223</v>
      </c>
    </row>
    <row r="496" spans="1:35" x14ac:dyDescent="0.3">
      <c r="A496" s="116">
        <v>688</v>
      </c>
      <c r="B496" s="118" t="s">
        <v>3</v>
      </c>
      <c r="C496" s="146" t="s">
        <v>271</v>
      </c>
      <c r="D496" s="107">
        <v>1210.3608194649</v>
      </c>
      <c r="E496" s="6">
        <v>1301.2019796291199</v>
      </c>
      <c r="F496" s="6">
        <v>1347.0230792445132</v>
      </c>
      <c r="G496" s="6">
        <v>1428.9068464019206</v>
      </c>
      <c r="H496" s="6">
        <v>1483.2098086316801</v>
      </c>
      <c r="I496" s="6">
        <v>1532.7070898288639</v>
      </c>
      <c r="J496" s="6">
        <v>1536.8650898288638</v>
      </c>
      <c r="K496" s="108">
        <v>1536.8650898288638</v>
      </c>
      <c r="L496" s="13">
        <v>1329.9494857294919</v>
      </c>
      <c r="M496" s="6">
        <v>1364.6457813422699</v>
      </c>
      <c r="N496" s="6">
        <v>1505.6937813422699</v>
      </c>
      <c r="O496" s="6">
        <v>1769.5197813422699</v>
      </c>
      <c r="P496" s="6">
        <v>2008.5597813422698</v>
      </c>
      <c r="Q496" s="6">
        <v>2130.0597813422701</v>
      </c>
      <c r="R496" s="6">
        <v>2251.5597813422701</v>
      </c>
      <c r="S496" s="25">
        <v>2251.5597813422701</v>
      </c>
      <c r="T496" s="107">
        <v>3386.1166666230861</v>
      </c>
      <c r="U496" s="6">
        <v>3471.4839625190243</v>
      </c>
      <c r="V496" s="6">
        <v>3806.3502948146524</v>
      </c>
      <c r="W496" s="6">
        <v>4460.0492427003755</v>
      </c>
      <c r="X496" s="6">
        <v>5076.7594902340825</v>
      </c>
      <c r="Y496" s="6">
        <v>5377.3885787789523</v>
      </c>
      <c r="Z496" s="6">
        <v>5656.6717925478188</v>
      </c>
      <c r="AA496" s="108">
        <v>5656.6717925478188</v>
      </c>
      <c r="AB496" s="21">
        <v>2.5460490815301635</v>
      </c>
      <c r="AC496" s="22">
        <v>2.5438718310508839</v>
      </c>
      <c r="AD496" s="22">
        <v>2.5279710535972546</v>
      </c>
      <c r="AE496" s="22">
        <v>2.520485664939673</v>
      </c>
      <c r="AF496" s="22">
        <v>2.5275620558534793</v>
      </c>
      <c r="AG496" s="22">
        <v>2.5245247226772003</v>
      </c>
      <c r="AH496" s="22">
        <v>2.5123347109955869</v>
      </c>
      <c r="AI496" s="23">
        <v>2.5123347109955869</v>
      </c>
    </row>
    <row r="497" spans="1:35" x14ac:dyDescent="0.3">
      <c r="A497" s="116">
        <v>689</v>
      </c>
      <c r="B497" s="118" t="s">
        <v>3</v>
      </c>
      <c r="C497" s="146" t="s">
        <v>271</v>
      </c>
      <c r="D497" s="107">
        <v>3816.7725161985632</v>
      </c>
      <c r="E497" s="6">
        <v>3961.8978119173239</v>
      </c>
      <c r="F497" s="6">
        <v>4025.054651196102</v>
      </c>
      <c r="G497" s="6">
        <v>4132.4499416716899</v>
      </c>
      <c r="H497" s="6">
        <v>4202.6903057174413</v>
      </c>
      <c r="I497" s="6">
        <v>4266.4660994823171</v>
      </c>
      <c r="J497" s="6">
        <v>4343.3398508686751</v>
      </c>
      <c r="K497" s="108">
        <v>4475.5463744023873</v>
      </c>
      <c r="L497" s="13">
        <v>1752.2970518851564</v>
      </c>
      <c r="M497" s="6">
        <v>1793.8701765996707</v>
      </c>
      <c r="N497" s="6">
        <v>1834.0957966985943</v>
      </c>
      <c r="O497" s="6">
        <v>1850.4898776870475</v>
      </c>
      <c r="P497" s="6">
        <v>1880.9922391085156</v>
      </c>
      <c r="Q497" s="6">
        <v>1918.2061835235661</v>
      </c>
      <c r="R497" s="6">
        <v>1967.3721216717952</v>
      </c>
      <c r="S497" s="25">
        <v>2155.5517634926978</v>
      </c>
      <c r="T497" s="107">
        <v>4400.6179698573833</v>
      </c>
      <c r="U497" s="6">
        <v>4501.5210978917003</v>
      </c>
      <c r="V497" s="6">
        <v>4595.7274863263119</v>
      </c>
      <c r="W497" s="6">
        <v>4635.9906063064673</v>
      </c>
      <c r="X497" s="6">
        <v>4714.2102168410265</v>
      </c>
      <c r="Y497" s="6">
        <v>4805.5122693672829</v>
      </c>
      <c r="Z497" s="6">
        <v>4917.6618519667527</v>
      </c>
      <c r="AA497" s="108">
        <v>5369.8602061470638</v>
      </c>
      <c r="AB497" s="21">
        <v>2.511342449114498</v>
      </c>
      <c r="AC497" s="22">
        <v>2.5093906775486143</v>
      </c>
      <c r="AD497" s="22">
        <v>2.5057183461184005</v>
      </c>
      <c r="AE497" s="22">
        <v>2.505277473930879</v>
      </c>
      <c r="AF497" s="22">
        <v>2.5062358678711489</v>
      </c>
      <c r="AG497" s="22">
        <v>2.5052115412014806</v>
      </c>
      <c r="AH497" s="22">
        <v>2.4996094016966741</v>
      </c>
      <c r="AI497" s="23">
        <v>2.4911766430726474</v>
      </c>
    </row>
    <row r="498" spans="1:35" x14ac:dyDescent="0.3">
      <c r="A498" s="116">
        <v>690</v>
      </c>
      <c r="B498" s="118" t="s">
        <v>3</v>
      </c>
      <c r="C498" s="146" t="s">
        <v>271</v>
      </c>
      <c r="D498" s="107">
        <v>43.786842740976553</v>
      </c>
      <c r="E498" s="6">
        <v>84.784841008999905</v>
      </c>
      <c r="F498" s="6">
        <v>119.60270285643352</v>
      </c>
      <c r="G498" s="6">
        <v>188.71792369204576</v>
      </c>
      <c r="H498" s="6">
        <v>225.02649319204576</v>
      </c>
      <c r="I498" s="6">
        <v>251.72680669204576</v>
      </c>
      <c r="J498" s="6">
        <v>278.42712019204578</v>
      </c>
      <c r="K498" s="108">
        <v>278.42712019204578</v>
      </c>
      <c r="L498" s="13">
        <v>459.56543416570327</v>
      </c>
      <c r="M498" s="6">
        <v>478.40506412534052</v>
      </c>
      <c r="N498" s="6">
        <v>679.28506412534057</v>
      </c>
      <c r="O498" s="6">
        <v>997.34506412534051</v>
      </c>
      <c r="P498" s="6">
        <v>1164.7450641253406</v>
      </c>
      <c r="Q498" s="6">
        <v>1164.7450641253406</v>
      </c>
      <c r="R498" s="6">
        <v>1164.7450641253406</v>
      </c>
      <c r="S498" s="25">
        <v>1164.7450641253406</v>
      </c>
      <c r="T498" s="107">
        <v>1464.8771403688072</v>
      </c>
      <c r="U498" s="6">
        <v>1522.9534878523261</v>
      </c>
      <c r="V498" s="6">
        <v>2119.7645963475961</v>
      </c>
      <c r="W498" s="6">
        <v>3092.5851095661274</v>
      </c>
      <c r="X498" s="6">
        <v>3623.9073857186827</v>
      </c>
      <c r="Y498" s="6">
        <v>3623.9073857186827</v>
      </c>
      <c r="Z498" s="6">
        <v>3623.9073857186827</v>
      </c>
      <c r="AA498" s="108">
        <v>3623.9073857186827</v>
      </c>
      <c r="AB498" s="21">
        <v>3.1875268056836137</v>
      </c>
      <c r="AC498" s="22">
        <v>3.1833975057030699</v>
      </c>
      <c r="AD498" s="22">
        <v>3.1205817826674025</v>
      </c>
      <c r="AE498" s="22">
        <v>3.1008175814037711</v>
      </c>
      <c r="AF498" s="22">
        <v>3.1113309661801725</v>
      </c>
      <c r="AG498" s="22">
        <v>3.1113309661801725</v>
      </c>
      <c r="AH498" s="22">
        <v>3.1113309661801725</v>
      </c>
      <c r="AI498" s="23">
        <v>3.1113309661801725</v>
      </c>
    </row>
    <row r="499" spans="1:35" x14ac:dyDescent="0.3">
      <c r="A499" s="116">
        <v>691</v>
      </c>
      <c r="B499" s="118" t="s">
        <v>3</v>
      </c>
      <c r="C499" s="146" t="s">
        <v>271</v>
      </c>
      <c r="D499" s="107">
        <v>1327.3791849912013</v>
      </c>
      <c r="E499" s="6">
        <v>1414.2733002603625</v>
      </c>
      <c r="F499" s="6">
        <v>1459.0108274744989</v>
      </c>
      <c r="G499" s="6">
        <v>1539.532155288965</v>
      </c>
      <c r="H499" s="6">
        <v>1593.0709327746099</v>
      </c>
      <c r="I499" s="6">
        <v>1642.0688200260038</v>
      </c>
      <c r="J499" s="6">
        <v>1700.3263740732118</v>
      </c>
      <c r="K499" s="108">
        <v>1802.1855951278428</v>
      </c>
      <c r="L499" s="13">
        <v>1309.9715619782476</v>
      </c>
      <c r="M499" s="6">
        <v>1334.1717213334896</v>
      </c>
      <c r="N499" s="6">
        <v>1368.7018999673282</v>
      </c>
      <c r="O499" s="6">
        <v>1383.7505327674303</v>
      </c>
      <c r="P499" s="6">
        <v>1412.0074761042731</v>
      </c>
      <c r="Q499" s="6">
        <v>1446.6706940579418</v>
      </c>
      <c r="R499" s="6">
        <v>1492.5760732697149</v>
      </c>
      <c r="S499" s="25">
        <v>1668.3277744400393</v>
      </c>
      <c r="T499" s="107">
        <v>3533.2456728932598</v>
      </c>
      <c r="U499" s="6">
        <v>3596.2756519984323</v>
      </c>
      <c r="V499" s="6">
        <v>3683.1415659230088</v>
      </c>
      <c r="W499" s="6">
        <v>3722.832807395072</v>
      </c>
      <c r="X499" s="6">
        <v>3800.6485139479987</v>
      </c>
      <c r="Y499" s="6">
        <v>3891.9846183717427</v>
      </c>
      <c r="Z499" s="6">
        <v>4004.4331886600489</v>
      </c>
      <c r="AA499" s="108">
        <v>4457.7358872216828</v>
      </c>
      <c r="AB499" s="21">
        <v>2.6971926532187807</v>
      </c>
      <c r="AC499" s="22">
        <v>2.6955118254222894</v>
      </c>
      <c r="AD499" s="22">
        <v>2.6909742479431991</v>
      </c>
      <c r="AE499" s="22">
        <v>2.6903930435709369</v>
      </c>
      <c r="AF499" s="22">
        <v>2.6916631662843482</v>
      </c>
      <c r="AG499" s="22">
        <v>2.6903044586150036</v>
      </c>
      <c r="AH499" s="22">
        <v>2.6829005639141252</v>
      </c>
      <c r="AI499" s="23">
        <v>2.6719784658131016</v>
      </c>
    </row>
    <row r="500" spans="1:35" x14ac:dyDescent="0.3">
      <c r="A500" s="116">
        <v>692</v>
      </c>
      <c r="B500" s="118" t="s">
        <v>3</v>
      </c>
      <c r="C500" s="146" t="s">
        <v>271</v>
      </c>
      <c r="D500" s="107">
        <v>351.33840953797772</v>
      </c>
      <c r="E500" s="6">
        <v>424.10659373457435</v>
      </c>
      <c r="F500" s="6">
        <v>463.95927120317907</v>
      </c>
      <c r="G500" s="6">
        <v>536.11930084810172</v>
      </c>
      <c r="H500" s="6">
        <v>545.67362884810177</v>
      </c>
      <c r="I500" s="6">
        <v>572.69118645446474</v>
      </c>
      <c r="J500" s="6">
        <v>572.69118645446474</v>
      </c>
      <c r="K500" s="108">
        <v>572.69118645446474</v>
      </c>
      <c r="L500" s="13">
        <v>895.9365603570451</v>
      </c>
      <c r="M500" s="6">
        <v>915.66743924070704</v>
      </c>
      <c r="N500" s="6">
        <v>972.18743924070702</v>
      </c>
      <c r="O500" s="6">
        <v>1035.2774392407071</v>
      </c>
      <c r="P500" s="6">
        <v>1065.877439240707</v>
      </c>
      <c r="Q500" s="6">
        <v>1065.877439240707</v>
      </c>
      <c r="R500" s="6">
        <v>1065.877439240707</v>
      </c>
      <c r="S500" s="25">
        <v>1065.877439240707</v>
      </c>
      <c r="T500" s="107">
        <v>1837.048135400554</v>
      </c>
      <c r="U500" s="6">
        <v>1876.0843833200361</v>
      </c>
      <c r="V500" s="6">
        <v>1984.1595906001055</v>
      </c>
      <c r="W500" s="6">
        <v>2110.3642004422172</v>
      </c>
      <c r="X500" s="6">
        <v>2174.2123684450894</v>
      </c>
      <c r="Y500" s="6">
        <v>2174.2123684450894</v>
      </c>
      <c r="Z500" s="6">
        <v>2174.2123684450894</v>
      </c>
      <c r="AA500" s="108">
        <v>2174.2123684450894</v>
      </c>
      <c r="AB500" s="21">
        <v>2.0504221132224596</v>
      </c>
      <c r="AC500" s="22">
        <v>2.0488709141778911</v>
      </c>
      <c r="AD500" s="22">
        <v>2.0409228822682217</v>
      </c>
      <c r="AE500" s="22">
        <v>2.038452805452807</v>
      </c>
      <c r="AF500" s="22">
        <v>2.0398333695794526</v>
      </c>
      <c r="AG500" s="22">
        <v>2.0398333695794526</v>
      </c>
      <c r="AH500" s="22">
        <v>2.0398333695794526</v>
      </c>
      <c r="AI500" s="23">
        <v>2.0398333695794526</v>
      </c>
    </row>
    <row r="501" spans="1:35" x14ac:dyDescent="0.3">
      <c r="A501" s="116">
        <v>693</v>
      </c>
      <c r="B501" s="118" t="s">
        <v>3</v>
      </c>
      <c r="C501" s="146" t="s">
        <v>271</v>
      </c>
      <c r="D501" s="107">
        <v>141.12726154991427</v>
      </c>
      <c r="E501" s="6">
        <v>188.04596973445769</v>
      </c>
      <c r="F501" s="6">
        <v>223.75754943288879</v>
      </c>
      <c r="G501" s="6">
        <v>294.23951941444818</v>
      </c>
      <c r="H501" s="6">
        <v>343.0182355924029</v>
      </c>
      <c r="I501" s="6">
        <v>343.0182355924029</v>
      </c>
      <c r="J501" s="6">
        <v>343.0182355924029</v>
      </c>
      <c r="K501" s="108">
        <v>343.0182355924029</v>
      </c>
      <c r="L501" s="13">
        <v>968.99141012568293</v>
      </c>
      <c r="M501" s="6">
        <v>989.27501675304745</v>
      </c>
      <c r="N501" s="6">
        <v>1022.1983469489538</v>
      </c>
      <c r="O501" s="6">
        <v>1036.8294277994776</v>
      </c>
      <c r="P501" s="6">
        <v>1060.7261836720156</v>
      </c>
      <c r="Q501" s="6">
        <v>1060.7261836720156</v>
      </c>
      <c r="R501" s="6">
        <v>1060.7261836720156</v>
      </c>
      <c r="S501" s="25">
        <v>1060.7261836720156</v>
      </c>
      <c r="T501" s="107">
        <v>1921.7736326924949</v>
      </c>
      <c r="U501" s="6">
        <v>1961.6315550568281</v>
      </c>
      <c r="V501" s="6">
        <v>2023.0845537868408</v>
      </c>
      <c r="W501" s="6">
        <v>2051.7655678286706</v>
      </c>
      <c r="X501" s="6">
        <v>2100.6865644085265</v>
      </c>
      <c r="Y501" s="6">
        <v>2100.6865644085265</v>
      </c>
      <c r="Z501" s="6">
        <v>2100.6865644085265</v>
      </c>
      <c r="AA501" s="108">
        <v>2100.6865644085265</v>
      </c>
      <c r="AB501" s="21">
        <v>1.9832721039737922</v>
      </c>
      <c r="AC501" s="22">
        <v>1.9828981040026707</v>
      </c>
      <c r="AD501" s="22">
        <v>1.9791506803208212</v>
      </c>
      <c r="AE501" s="22">
        <v>1.9788843881324338</v>
      </c>
      <c r="AF501" s="22">
        <v>1.9804230316408162</v>
      </c>
      <c r="AG501" s="22">
        <v>1.9804230316408162</v>
      </c>
      <c r="AH501" s="22">
        <v>1.9804230316408162</v>
      </c>
      <c r="AI501" s="23">
        <v>1.9804230316408162</v>
      </c>
    </row>
    <row r="502" spans="1:35" x14ac:dyDescent="0.3">
      <c r="A502" s="116">
        <v>694</v>
      </c>
      <c r="B502" s="118" t="s">
        <v>3</v>
      </c>
      <c r="C502" s="146" t="s">
        <v>271</v>
      </c>
      <c r="D502" s="107">
        <v>389.99211398316828</v>
      </c>
      <c r="E502" s="6">
        <v>441.45384989142929</v>
      </c>
      <c r="F502" s="6">
        <v>549.02043869142926</v>
      </c>
      <c r="G502" s="6">
        <v>715.90162829142923</v>
      </c>
      <c r="H502" s="6">
        <v>722.31864186552752</v>
      </c>
      <c r="I502" s="6">
        <v>722.31864186552752</v>
      </c>
      <c r="J502" s="6">
        <v>722.31864186552752</v>
      </c>
      <c r="K502" s="108">
        <v>722.31864186552752</v>
      </c>
      <c r="L502" s="13">
        <v>686.11246017226108</v>
      </c>
      <c r="M502" s="6">
        <v>719.19300533660146</v>
      </c>
      <c r="N502" s="6">
        <v>1210.1930053366013</v>
      </c>
      <c r="O502" s="6">
        <v>1971.1930053366013</v>
      </c>
      <c r="P502" s="6">
        <v>3331.1930053366013</v>
      </c>
      <c r="Q502" s="6">
        <v>3932.1930053366013</v>
      </c>
      <c r="R502" s="6">
        <v>4533.1930053366013</v>
      </c>
      <c r="S502" s="25">
        <v>4533.1930053366013</v>
      </c>
      <c r="T502" s="107">
        <v>1220.3101219416542</v>
      </c>
      <c r="U502" s="6">
        <v>1285.3144293684848</v>
      </c>
      <c r="V502" s="6">
        <v>2201.7898344047571</v>
      </c>
      <c r="W502" s="6">
        <v>3693.5628557431701</v>
      </c>
      <c r="X502" s="6">
        <v>6477.7296984509831</v>
      </c>
      <c r="Y502" s="6">
        <v>7654.4069646899989</v>
      </c>
      <c r="Z502" s="6">
        <v>8748.850587408413</v>
      </c>
      <c r="AA502" s="108">
        <v>8748.850587408413</v>
      </c>
      <c r="AB502" s="21">
        <v>1.778586154280412</v>
      </c>
      <c r="AC502" s="22">
        <v>1.7871620272042599</v>
      </c>
      <c r="AD502" s="22">
        <v>1.8193708149819907</v>
      </c>
      <c r="AE502" s="22">
        <v>1.8737702729989427</v>
      </c>
      <c r="AF502" s="22">
        <v>1.9445675132223206</v>
      </c>
      <c r="AG502" s="22">
        <v>1.9466000153862668</v>
      </c>
      <c r="AH502" s="22">
        <v>1.9299532530622503</v>
      </c>
      <c r="AI502" s="23">
        <v>1.9299532530622503</v>
      </c>
    </row>
    <row r="503" spans="1:35" x14ac:dyDescent="0.3">
      <c r="A503" s="116">
        <v>695</v>
      </c>
      <c r="B503" s="118" t="s">
        <v>3</v>
      </c>
      <c r="C503" s="146" t="s">
        <v>271</v>
      </c>
      <c r="D503" s="107">
        <v>6643.1538424409855</v>
      </c>
      <c r="E503" s="6">
        <v>6851.9135548139311</v>
      </c>
      <c r="F503" s="6">
        <v>6936.3377983902974</v>
      </c>
      <c r="G503" s="6">
        <v>7075.3602402599772</v>
      </c>
      <c r="H503" s="6">
        <v>7165.1457940195723</v>
      </c>
      <c r="I503" s="6">
        <v>7246.3557090520808</v>
      </c>
      <c r="J503" s="6">
        <v>7344.0168486782022</v>
      </c>
      <c r="K503" s="108">
        <v>7511.4253430020208</v>
      </c>
      <c r="L503" s="13">
        <v>1630.6724609917565</v>
      </c>
      <c r="M503" s="6">
        <v>1659.337327096893</v>
      </c>
      <c r="N503" s="6">
        <v>1697.2708644980216</v>
      </c>
      <c r="O503" s="6">
        <v>1713.6290649268653</v>
      </c>
      <c r="P503" s="6">
        <v>1744.2862259677654</v>
      </c>
      <c r="Q503" s="6">
        <v>1781.7681371632279</v>
      </c>
      <c r="R503" s="6">
        <v>1805.258137163228</v>
      </c>
      <c r="S503" s="25">
        <v>1969.5783914410347</v>
      </c>
      <c r="T503" s="107">
        <v>3172.9707076214213</v>
      </c>
      <c r="U503" s="6">
        <v>3229.2980673850034</v>
      </c>
      <c r="V503" s="6">
        <v>3300.1028617926568</v>
      </c>
      <c r="W503" s="6">
        <v>3332.1695136683406</v>
      </c>
      <c r="X503" s="6">
        <v>3394.9302866548314</v>
      </c>
      <c r="Y503" s="6">
        <v>3468.3148337411712</v>
      </c>
      <c r="Z503" s="6">
        <v>3511.0910079469209</v>
      </c>
      <c r="AA503" s="108">
        <v>3827.0314956857724</v>
      </c>
      <c r="AB503" s="21">
        <v>1.9458050488518439</v>
      </c>
      <c r="AC503" s="22">
        <v>1.9461371805784951</v>
      </c>
      <c r="AD503" s="22">
        <v>1.9443583996056413</v>
      </c>
      <c r="AE503" s="22">
        <v>1.9445103855136536</v>
      </c>
      <c r="AF503" s="22">
        <v>1.9463149087078615</v>
      </c>
      <c r="AG503" s="22">
        <v>1.9465578945996376</v>
      </c>
      <c r="AH503" s="22">
        <v>1.9449246263829221</v>
      </c>
      <c r="AI503" s="23">
        <v>1.9430714270203477</v>
      </c>
    </row>
    <row r="504" spans="1:35" x14ac:dyDescent="0.3">
      <c r="A504" s="116">
        <v>696</v>
      </c>
      <c r="B504" s="118" t="s">
        <v>3</v>
      </c>
      <c r="C504" s="146" t="s">
        <v>271</v>
      </c>
      <c r="D504" s="107">
        <v>3551.4104513735924</v>
      </c>
      <c r="E504" s="6">
        <v>3697.7139361254785</v>
      </c>
      <c r="F504" s="6">
        <v>3761.2294756900196</v>
      </c>
      <c r="G504" s="6">
        <v>3868.8555368256029</v>
      </c>
      <c r="H504" s="6">
        <v>3939.0710845901249</v>
      </c>
      <c r="I504" s="6">
        <v>4002.8215486794352</v>
      </c>
      <c r="J504" s="6">
        <v>4077.3982792220672</v>
      </c>
      <c r="K504" s="108">
        <v>4208.4309183599962</v>
      </c>
      <c r="L504" s="13">
        <v>3184.8118588346692</v>
      </c>
      <c r="M504" s="6">
        <v>3289.8123165933571</v>
      </c>
      <c r="N504" s="6">
        <v>3468.660316593357</v>
      </c>
      <c r="O504" s="6">
        <v>3751.836316593357</v>
      </c>
      <c r="P504" s="6">
        <v>3830.8297756847701</v>
      </c>
      <c r="Q504" s="6">
        <v>3882.7352358320222</v>
      </c>
      <c r="R504" s="6">
        <v>3945.656690588457</v>
      </c>
      <c r="S504" s="25">
        <v>4182.6961532168152</v>
      </c>
      <c r="T504" s="107">
        <v>6085.5016914476664</v>
      </c>
      <c r="U504" s="6">
        <v>6291.8308798632579</v>
      </c>
      <c r="V504" s="6">
        <v>6625.6593793335778</v>
      </c>
      <c r="W504" s="6">
        <v>7180.7636067849926</v>
      </c>
      <c r="X504" s="6">
        <v>7342.4775550152199</v>
      </c>
      <c r="Y504" s="6">
        <v>7444.1014733994907</v>
      </c>
      <c r="Z504" s="6">
        <v>7558.6838109874188</v>
      </c>
      <c r="AA504" s="108">
        <v>8014.4423768763563</v>
      </c>
      <c r="AB504" s="21">
        <v>1.9107884425155233</v>
      </c>
      <c r="AC504" s="22">
        <v>1.9125197045825792</v>
      </c>
      <c r="AD504" s="22">
        <v>1.9101493875424431</v>
      </c>
      <c r="AE504" s="22">
        <v>1.9139330719270502</v>
      </c>
      <c r="AF504" s="22">
        <v>1.9166807153948087</v>
      </c>
      <c r="AG504" s="22">
        <v>1.9172312870321975</v>
      </c>
      <c r="AH504" s="22">
        <v>1.9156972853256813</v>
      </c>
      <c r="AI504" s="23">
        <v>1.9160948066267336</v>
      </c>
    </row>
    <row r="505" spans="1:35" x14ac:dyDescent="0.3">
      <c r="A505" s="116">
        <v>697</v>
      </c>
      <c r="B505" s="118" t="s">
        <v>3</v>
      </c>
      <c r="C505" s="146" t="s">
        <v>271</v>
      </c>
      <c r="D505" s="107">
        <v>16620.934394467575</v>
      </c>
      <c r="E505" s="6">
        <v>17076.717664813626</v>
      </c>
      <c r="F505" s="6">
        <v>17533.664165773625</v>
      </c>
      <c r="G505" s="6">
        <v>18340.179476293626</v>
      </c>
      <c r="H505" s="6">
        <v>19223.958067093627</v>
      </c>
      <c r="I505" s="6">
        <v>19793.774167093627</v>
      </c>
      <c r="J505" s="6">
        <v>20363.590267093627</v>
      </c>
      <c r="K505" s="108">
        <v>20847.907163090131</v>
      </c>
      <c r="L505" s="13">
        <v>2746.7241280498019</v>
      </c>
      <c r="M505" s="6">
        <v>2853.5037228352421</v>
      </c>
      <c r="N505" s="6">
        <v>3013.9917228352419</v>
      </c>
      <c r="O505" s="6">
        <v>3268.0977228352422</v>
      </c>
      <c r="P505" s="6">
        <v>3340.3238828725712</v>
      </c>
      <c r="Q505" s="6">
        <v>3388.6708145687471</v>
      </c>
      <c r="R505" s="6">
        <v>3447.5211317809608</v>
      </c>
      <c r="S505" s="25">
        <v>3670.0496653832638</v>
      </c>
      <c r="T505" s="107">
        <v>5267.4498453511187</v>
      </c>
      <c r="U505" s="6">
        <v>5477.2750937520259</v>
      </c>
      <c r="V505" s="6">
        <v>5776.8337593395236</v>
      </c>
      <c r="W505" s="6">
        <v>6274.9526494317952</v>
      </c>
      <c r="X505" s="6">
        <v>6422.8127082200599</v>
      </c>
      <c r="Y505" s="6">
        <v>6517.4695059227233</v>
      </c>
      <c r="Z505" s="6">
        <v>6624.6381487977042</v>
      </c>
      <c r="AA505" s="108">
        <v>7052.4963805848893</v>
      </c>
      <c r="AB505" s="21">
        <v>1.9177207465283577</v>
      </c>
      <c r="AC505" s="22">
        <v>1.9194911329254563</v>
      </c>
      <c r="AD505" s="22">
        <v>1.9166720716489873</v>
      </c>
      <c r="AE505" s="22">
        <v>1.9200627342281407</v>
      </c>
      <c r="AF505" s="22">
        <v>1.9228113600459149</v>
      </c>
      <c r="AG505" s="22">
        <v>1.923311487767559</v>
      </c>
      <c r="AH505" s="22">
        <v>1.9215656396500378</v>
      </c>
      <c r="AI505" s="23">
        <v>1.921635134016203</v>
      </c>
    </row>
    <row r="506" spans="1:35" x14ac:dyDescent="0.3">
      <c r="A506" s="116">
        <v>698</v>
      </c>
      <c r="B506" s="118" t="s">
        <v>3</v>
      </c>
      <c r="C506" s="146" t="s">
        <v>271</v>
      </c>
      <c r="D506" s="107">
        <v>549.60176101111324</v>
      </c>
      <c r="E506" s="6">
        <v>637.22731348766069</v>
      </c>
      <c r="F506" s="6">
        <v>680.34997711228755</v>
      </c>
      <c r="G506" s="6">
        <v>755.84249630867805</v>
      </c>
      <c r="H506" s="6">
        <v>806.00996923237972</v>
      </c>
      <c r="I506" s="6">
        <v>851.75981860274146</v>
      </c>
      <c r="J506" s="6">
        <v>851.75981860274146</v>
      </c>
      <c r="K506" s="108">
        <v>851.75981860274146</v>
      </c>
      <c r="L506" s="13">
        <v>302.82657667114916</v>
      </c>
      <c r="M506" s="6">
        <v>319.73073394111759</v>
      </c>
      <c r="N506" s="6">
        <v>349.14960787572556</v>
      </c>
      <c r="O506" s="6">
        <v>362.35325912578406</v>
      </c>
      <c r="P506" s="6">
        <v>387.23360635689079</v>
      </c>
      <c r="Q506" s="6">
        <v>406.47230936648594</v>
      </c>
      <c r="R506" s="6">
        <v>406.47230936648594</v>
      </c>
      <c r="S506" s="25">
        <v>406.47230936648594</v>
      </c>
      <c r="T506" s="107">
        <v>955.50848261918645</v>
      </c>
      <c r="U506" s="6">
        <v>1008.056959886233</v>
      </c>
      <c r="V506" s="6">
        <v>1094.6207094328383</v>
      </c>
      <c r="W506" s="6">
        <v>1135.1934405443578</v>
      </c>
      <c r="X506" s="6">
        <v>1214.9783012646274</v>
      </c>
      <c r="Y506" s="6">
        <v>1274.0696859003735</v>
      </c>
      <c r="Z506" s="6">
        <v>1274.0696859003735</v>
      </c>
      <c r="AA506" s="108">
        <v>1274.0696859003735</v>
      </c>
      <c r="AB506" s="21">
        <v>3.1552992908439781</v>
      </c>
      <c r="AC506" s="22">
        <v>3.1528309695491434</v>
      </c>
      <c r="AD506" s="22">
        <v>3.1351050802911162</v>
      </c>
      <c r="AE506" s="22">
        <v>3.1328362915325592</v>
      </c>
      <c r="AF506" s="22">
        <v>3.1375848617458377</v>
      </c>
      <c r="AG506" s="22">
        <v>3.1344562877754099</v>
      </c>
      <c r="AH506" s="22">
        <v>3.1344562877754099</v>
      </c>
      <c r="AI506" s="23">
        <v>3.1344562877754099</v>
      </c>
    </row>
    <row r="507" spans="1:35" x14ac:dyDescent="0.3">
      <c r="A507" s="116">
        <v>699</v>
      </c>
      <c r="B507" s="118" t="s">
        <v>3</v>
      </c>
      <c r="C507" s="146" t="s">
        <v>271</v>
      </c>
      <c r="D507" s="107">
        <v>309.40361520045025</v>
      </c>
      <c r="E507" s="6">
        <v>349.15944982530146</v>
      </c>
      <c r="F507" s="6">
        <v>383.74312438657586</v>
      </c>
      <c r="G507" s="6">
        <v>454.28361279750476</v>
      </c>
      <c r="H507" s="6">
        <v>502.92129049334511</v>
      </c>
      <c r="I507" s="6">
        <v>547.42955920552947</v>
      </c>
      <c r="J507" s="6">
        <v>598.45005705125823</v>
      </c>
      <c r="K507" s="108">
        <v>690.12009975248202</v>
      </c>
      <c r="L507" s="13">
        <v>1535.066333705209</v>
      </c>
      <c r="M507" s="6">
        <v>1567.0961449986753</v>
      </c>
      <c r="N507" s="6">
        <v>1604.8841036708582</v>
      </c>
      <c r="O507" s="6">
        <v>1620.8413433914304</v>
      </c>
      <c r="P507" s="6">
        <v>1650.6340112828202</v>
      </c>
      <c r="Q507" s="6">
        <v>1687.0538277795799</v>
      </c>
      <c r="R507" s="6">
        <v>1735.1547050581053</v>
      </c>
      <c r="S507" s="25">
        <v>1898.5402738463058</v>
      </c>
      <c r="T507" s="107">
        <v>4476.1840733076724</v>
      </c>
      <c r="U507" s="6">
        <v>4566.3895925190236</v>
      </c>
      <c r="V507" s="6">
        <v>4669.1533741950761</v>
      </c>
      <c r="W507" s="6">
        <v>4714.6564056000943</v>
      </c>
      <c r="X507" s="6">
        <v>4803.36083167372</v>
      </c>
      <c r="Y507" s="6">
        <v>4907.1101068484068</v>
      </c>
      <c r="Z507" s="6">
        <v>5034.5011189042034</v>
      </c>
      <c r="AA507" s="108">
        <v>5490.240044491562</v>
      </c>
      <c r="AB507" s="21">
        <v>2.9159548190360285</v>
      </c>
      <c r="AC507" s="22">
        <v>2.9139179539765148</v>
      </c>
      <c r="AD507" s="22">
        <v>2.9093399102871675</v>
      </c>
      <c r="AE507" s="22">
        <v>2.9087710680770269</v>
      </c>
      <c r="AF507" s="22">
        <v>2.910009607726852</v>
      </c>
      <c r="AG507" s="22">
        <v>2.9086861521821814</v>
      </c>
      <c r="AH507" s="22">
        <v>2.9014710355383628</v>
      </c>
      <c r="AI507" s="23">
        <v>2.8918217433274309</v>
      </c>
    </row>
    <row r="508" spans="1:35" x14ac:dyDescent="0.3">
      <c r="A508" s="116">
        <v>700</v>
      </c>
      <c r="B508" s="118" t="s">
        <v>3</v>
      </c>
      <c r="C508" s="146" t="s">
        <v>271</v>
      </c>
      <c r="D508" s="107">
        <v>459.23326484075318</v>
      </c>
      <c r="E508" s="6">
        <v>530.67612399854113</v>
      </c>
      <c r="F508" s="6">
        <v>571.00701926280453</v>
      </c>
      <c r="G508" s="6">
        <v>645.09562764334578</v>
      </c>
      <c r="H508" s="6">
        <v>694.85422498562707</v>
      </c>
      <c r="I508" s="6">
        <v>740.31140776089751</v>
      </c>
      <c r="J508" s="6">
        <v>792.61232247126179</v>
      </c>
      <c r="K508" s="108">
        <v>886.45791303940644</v>
      </c>
      <c r="L508" s="13">
        <v>2556.0552093358606</v>
      </c>
      <c r="M508" s="6">
        <v>2590.9668992081324</v>
      </c>
      <c r="N508" s="6">
        <v>2633.5469554348688</v>
      </c>
      <c r="O508" s="6">
        <v>2651.6225593068752</v>
      </c>
      <c r="P508" s="6">
        <v>2685.3161407930829</v>
      </c>
      <c r="Q508" s="6">
        <v>2726.4581714148849</v>
      </c>
      <c r="R508" s="6">
        <v>2780.7796543508034</v>
      </c>
      <c r="S508" s="25">
        <v>2805.3305469626198</v>
      </c>
      <c r="T508" s="107">
        <v>6693.4852185024729</v>
      </c>
      <c r="U508" s="6">
        <v>6781.7372745773991</v>
      </c>
      <c r="V508" s="6">
        <v>6885.7519585160962</v>
      </c>
      <c r="W508" s="6">
        <v>6932.0743763474284</v>
      </c>
      <c r="X508" s="6">
        <v>7022.2366881423968</v>
      </c>
      <c r="Y508" s="6">
        <v>7127.5585819129656</v>
      </c>
      <c r="Z508" s="6">
        <v>7256.8597656799939</v>
      </c>
      <c r="AA508" s="108">
        <v>7318.4530879984768</v>
      </c>
      <c r="AB508" s="21">
        <v>2.6186778728623943</v>
      </c>
      <c r="AC508" s="22">
        <v>2.6174542317194698</v>
      </c>
      <c r="AD508" s="22">
        <v>2.6146304110150469</v>
      </c>
      <c r="AE508" s="22">
        <v>2.6142764368996199</v>
      </c>
      <c r="AF508" s="22">
        <v>2.6150502659506025</v>
      </c>
      <c r="AG508" s="22">
        <v>2.6142189367292388</v>
      </c>
      <c r="AH508" s="22">
        <v>2.6096493313757971</v>
      </c>
      <c r="AI508" s="23">
        <v>2.6087667622349509</v>
      </c>
    </row>
    <row r="509" spans="1:35" x14ac:dyDescent="0.3">
      <c r="A509" s="116">
        <v>701</v>
      </c>
      <c r="B509" s="118" t="s">
        <v>3</v>
      </c>
      <c r="C509" s="146" t="s">
        <v>271</v>
      </c>
      <c r="D509" s="107">
        <v>166.33015744278987</v>
      </c>
      <c r="E509" s="6">
        <v>216.71554330067931</v>
      </c>
      <c r="F509" s="6">
        <v>252.88598000809725</v>
      </c>
      <c r="G509" s="6">
        <v>309.35648256244474</v>
      </c>
      <c r="H509" s="6">
        <v>309.35648256244474</v>
      </c>
      <c r="I509" s="6">
        <v>309.35648256244474</v>
      </c>
      <c r="J509" s="6">
        <v>309.35648256244474</v>
      </c>
      <c r="K509" s="108">
        <v>309.35648256244474</v>
      </c>
      <c r="L509" s="13">
        <v>1048.1341640417074</v>
      </c>
      <c r="M509" s="6">
        <v>1068.7806853960492</v>
      </c>
      <c r="N509" s="6">
        <v>1101.94948346974</v>
      </c>
      <c r="O509" s="6">
        <v>1101.94948346974</v>
      </c>
      <c r="P509" s="6">
        <v>1101.94948346974</v>
      </c>
      <c r="Q509" s="6">
        <v>1101.94948346974</v>
      </c>
      <c r="R509" s="6">
        <v>1101.94948346974</v>
      </c>
      <c r="S509" s="25">
        <v>1101.94948346974</v>
      </c>
      <c r="T509" s="107">
        <v>2864.7185790239782</v>
      </c>
      <c r="U509" s="6">
        <v>2919.1676328322292</v>
      </c>
      <c r="V509" s="6">
        <v>3003.7168321887739</v>
      </c>
      <c r="W509" s="6">
        <v>3003.7168321887739</v>
      </c>
      <c r="X509" s="6">
        <v>3003.7168321887739</v>
      </c>
      <c r="Y509" s="6">
        <v>3003.7168321887739</v>
      </c>
      <c r="Z509" s="6">
        <v>3003.7168321887739</v>
      </c>
      <c r="AA509" s="108">
        <v>3003.7168321887739</v>
      </c>
      <c r="AB509" s="21">
        <v>2.7331601977149034</v>
      </c>
      <c r="AC509" s="22">
        <v>2.7313064997525638</v>
      </c>
      <c r="AD509" s="22">
        <v>2.7258208087097464</v>
      </c>
      <c r="AE509" s="22">
        <v>2.7258208087097464</v>
      </c>
      <c r="AF509" s="22">
        <v>2.7258208087097464</v>
      </c>
      <c r="AG509" s="22">
        <v>2.7258208087097464</v>
      </c>
      <c r="AH509" s="22">
        <v>2.7258208087097464</v>
      </c>
      <c r="AI509" s="23">
        <v>2.7258208087097464</v>
      </c>
    </row>
    <row r="510" spans="1:35" x14ac:dyDescent="0.3">
      <c r="A510" s="116">
        <v>702</v>
      </c>
      <c r="B510" s="118" t="s">
        <v>3</v>
      </c>
      <c r="C510" s="146" t="s">
        <v>271</v>
      </c>
      <c r="D510" s="107">
        <v>349.58957667209046</v>
      </c>
      <c r="E510" s="6">
        <v>420.60811687889822</v>
      </c>
      <c r="F510" s="6">
        <v>460.43235983032093</v>
      </c>
      <c r="G510" s="6">
        <v>533.00478331112686</v>
      </c>
      <c r="H510" s="6">
        <v>581.77357944400217</v>
      </c>
      <c r="I510" s="6">
        <v>626.20481052140553</v>
      </c>
      <c r="J510" s="6">
        <v>677.41110092616282</v>
      </c>
      <c r="K510" s="108">
        <v>701.90517833208833</v>
      </c>
      <c r="L510" s="13">
        <v>1696.8034403604017</v>
      </c>
      <c r="M510" s="6">
        <v>1731.7628685991629</v>
      </c>
      <c r="N510" s="6">
        <v>1770.5262587263524</v>
      </c>
      <c r="O510" s="6">
        <v>1786.7129221753682</v>
      </c>
      <c r="P510" s="6">
        <v>1816.8544278754046</v>
      </c>
      <c r="Q510" s="6">
        <v>1853.7030641424017</v>
      </c>
      <c r="R510" s="6">
        <v>1902.4056672748709</v>
      </c>
      <c r="S510" s="25">
        <v>1902.4056672748709</v>
      </c>
      <c r="T510" s="107">
        <v>4855.0197965999987</v>
      </c>
      <c r="U510" s="6">
        <v>4951.6412614134688</v>
      </c>
      <c r="V510" s="6">
        <v>5055.0820513718445</v>
      </c>
      <c r="W510" s="6">
        <v>5100.3792422911629</v>
      </c>
      <c r="X510" s="6">
        <v>5188.4514712254813</v>
      </c>
      <c r="Y510" s="6">
        <v>5291.4644491899326</v>
      </c>
      <c r="Z510" s="6">
        <v>5418.0478667643192</v>
      </c>
      <c r="AA510" s="108">
        <v>5418.0478667643192</v>
      </c>
      <c r="AB510" s="21">
        <v>2.8612741353051421</v>
      </c>
      <c r="AC510" s="22">
        <v>2.8593067510558718</v>
      </c>
      <c r="AD510" s="22">
        <v>2.8551296691912795</v>
      </c>
      <c r="AE510" s="22">
        <v>2.8546159704723699</v>
      </c>
      <c r="AF510" s="22">
        <v>2.8557331790707958</v>
      </c>
      <c r="AG510" s="22">
        <v>2.8545372511632432</v>
      </c>
      <c r="AH510" s="22">
        <v>2.8479981740831763</v>
      </c>
      <c r="AI510" s="23">
        <v>2.8479981740831763</v>
      </c>
    </row>
    <row r="511" spans="1:35" x14ac:dyDescent="0.3">
      <c r="A511" s="116">
        <v>703</v>
      </c>
      <c r="B511" s="118" t="s">
        <v>3</v>
      </c>
      <c r="C511" s="146" t="s">
        <v>271</v>
      </c>
      <c r="D511" s="107">
        <v>1027.0671437652898</v>
      </c>
      <c r="E511" s="6">
        <v>1107.2467749854382</v>
      </c>
      <c r="F511" s="6">
        <v>1149.7792141233995</v>
      </c>
      <c r="G511" s="6">
        <v>1227.4167934299019</v>
      </c>
      <c r="H511" s="6">
        <v>1279.3440149979599</v>
      </c>
      <c r="I511" s="6">
        <v>1326.8640227367366</v>
      </c>
      <c r="J511" s="6">
        <v>1382.3254530927984</v>
      </c>
      <c r="K511" s="108">
        <v>1480.5941543015024</v>
      </c>
      <c r="L511" s="13">
        <v>1016.8585876927555</v>
      </c>
      <c r="M511" s="6">
        <v>1047.3253973896194</v>
      </c>
      <c r="N511" s="6">
        <v>1081.8477851276225</v>
      </c>
      <c r="O511" s="6">
        <v>1096.4413042149772</v>
      </c>
      <c r="P511" s="6">
        <v>1123.7617686899932</v>
      </c>
      <c r="Q511" s="6">
        <v>1157.2569602172339</v>
      </c>
      <c r="R511" s="6">
        <v>1201.6284806630053</v>
      </c>
      <c r="S511" s="25">
        <v>1306.0512220362223</v>
      </c>
      <c r="T511" s="107">
        <v>2407.8049371484544</v>
      </c>
      <c r="U511" s="6">
        <v>2477.4476819924926</v>
      </c>
      <c r="V511" s="6">
        <v>2553.6613755653502</v>
      </c>
      <c r="W511" s="6">
        <v>2587.4247056188401</v>
      </c>
      <c r="X511" s="6">
        <v>2653.4175374109091</v>
      </c>
      <c r="Y511" s="6">
        <v>2730.8399504428921</v>
      </c>
      <c r="Z511" s="6">
        <v>2826.1765558317311</v>
      </c>
      <c r="AA511" s="108">
        <v>3062.2832806228162</v>
      </c>
      <c r="AB511" s="21">
        <v>2.3678857279572627</v>
      </c>
      <c r="AC511" s="22">
        <v>2.3654994791182822</v>
      </c>
      <c r="AD511" s="22">
        <v>2.3604627292961569</v>
      </c>
      <c r="AE511" s="22">
        <v>2.3598387762957977</v>
      </c>
      <c r="AF511" s="22">
        <v>2.3611922129225724</v>
      </c>
      <c r="AG511" s="22">
        <v>2.3597524528435532</v>
      </c>
      <c r="AH511" s="22">
        <v>2.351955368328464</v>
      </c>
      <c r="AI511" s="23">
        <v>2.3446884999261433</v>
      </c>
    </row>
    <row r="512" spans="1:35" x14ac:dyDescent="0.3">
      <c r="A512" s="116">
        <v>704</v>
      </c>
      <c r="B512" s="118" t="s">
        <v>3</v>
      </c>
      <c r="C512" s="146" t="s">
        <v>271</v>
      </c>
      <c r="D512" s="107">
        <v>147.09593624967718</v>
      </c>
      <c r="E512" s="6">
        <v>211.35040631928882</v>
      </c>
      <c r="F512" s="6">
        <v>249.91309752729495</v>
      </c>
      <c r="G512" s="6">
        <v>320.18417838947084</v>
      </c>
      <c r="H512" s="6">
        <v>320.18417838947084</v>
      </c>
      <c r="I512" s="6">
        <v>320.18417838947084</v>
      </c>
      <c r="J512" s="6">
        <v>320.18417838947084</v>
      </c>
      <c r="K512" s="108">
        <v>320.18417838947084</v>
      </c>
      <c r="L512" s="13">
        <v>999.43093086261513</v>
      </c>
      <c r="M512" s="6">
        <v>1019.5090779776696</v>
      </c>
      <c r="N512" s="6">
        <v>1051.8588865727406</v>
      </c>
      <c r="O512" s="6">
        <v>1052.4867682966847</v>
      </c>
      <c r="P512" s="6">
        <v>1052.4867682966847</v>
      </c>
      <c r="Q512" s="6">
        <v>1052.4867682966847</v>
      </c>
      <c r="R512" s="6">
        <v>1052.4867682966847</v>
      </c>
      <c r="S512" s="25">
        <v>1052.4867682966847</v>
      </c>
      <c r="T512" s="107">
        <v>2398.2299586401155</v>
      </c>
      <c r="U512" s="6">
        <v>2444.7178695068542</v>
      </c>
      <c r="V512" s="6">
        <v>2517.1145563995501</v>
      </c>
      <c r="W512" s="6">
        <v>2518.5872467427016</v>
      </c>
      <c r="X512" s="6">
        <v>2518.5872467427016</v>
      </c>
      <c r="Y512" s="6">
        <v>2518.5872467427016</v>
      </c>
      <c r="Z512" s="6">
        <v>2518.5872467427016</v>
      </c>
      <c r="AA512" s="108">
        <v>2518.5872467427016</v>
      </c>
      <c r="AB512" s="21">
        <v>2.3995954943781737</v>
      </c>
      <c r="AC512" s="22">
        <v>2.3979363424171503</v>
      </c>
      <c r="AD512" s="22">
        <v>2.3930154401233752</v>
      </c>
      <c r="AE512" s="22">
        <v>2.3929870879219823</v>
      </c>
      <c r="AF512" s="22">
        <v>2.3929870879219823</v>
      </c>
      <c r="AG512" s="22">
        <v>2.3929870879219823</v>
      </c>
      <c r="AH512" s="22">
        <v>2.3929870879219823</v>
      </c>
      <c r="AI512" s="23">
        <v>2.3929870879219823</v>
      </c>
    </row>
    <row r="513" spans="1:35" x14ac:dyDescent="0.3">
      <c r="A513" s="116">
        <v>705</v>
      </c>
      <c r="B513" s="118" t="s">
        <v>3</v>
      </c>
      <c r="C513" s="146" t="s">
        <v>271</v>
      </c>
      <c r="D513" s="107">
        <v>328.2163023695295</v>
      </c>
      <c r="E513" s="6">
        <v>398.09639620566173</v>
      </c>
      <c r="F513" s="6">
        <v>437.03659645490626</v>
      </c>
      <c r="G513" s="6">
        <v>507.97661304123187</v>
      </c>
      <c r="H513" s="6">
        <v>555.70837606646</v>
      </c>
      <c r="I513" s="6">
        <v>601.97706106646001</v>
      </c>
      <c r="J513" s="6">
        <v>636.67857481646001</v>
      </c>
      <c r="K513" s="108">
        <v>714.73245923110278</v>
      </c>
      <c r="L513" s="13">
        <v>1501.8841258343805</v>
      </c>
      <c r="M513" s="6">
        <v>1538.8855193572551</v>
      </c>
      <c r="N513" s="6">
        <v>1576.6575823995815</v>
      </c>
      <c r="O513" s="6">
        <v>1592.2177897207387</v>
      </c>
      <c r="P513" s="6">
        <v>1621.1616667221813</v>
      </c>
      <c r="Q513" s="6">
        <v>1666.5216667221812</v>
      </c>
      <c r="R513" s="6">
        <v>1700.5416667221812</v>
      </c>
      <c r="S513" s="25">
        <v>1700.5416667221812</v>
      </c>
      <c r="T513" s="107">
        <v>4205.7151681246532</v>
      </c>
      <c r="U513" s="6">
        <v>4305.8510092514553</v>
      </c>
      <c r="V513" s="6">
        <v>4404.486388301335</v>
      </c>
      <c r="W513" s="6">
        <v>4447.0914662127598</v>
      </c>
      <c r="X513" s="6">
        <v>4529.839302584046</v>
      </c>
      <c r="Y513" s="6">
        <v>4653.9137673922778</v>
      </c>
      <c r="Z513" s="6">
        <v>4740.4166548047951</v>
      </c>
      <c r="AA513" s="108">
        <v>4740.4166548047951</v>
      </c>
      <c r="AB513" s="21">
        <v>2.8002927095245407</v>
      </c>
      <c r="AC513" s="22">
        <v>2.7980320531249627</v>
      </c>
      <c r="AD513" s="22">
        <v>2.7935592594543972</v>
      </c>
      <c r="AE513" s="22">
        <v>2.7930170702292814</v>
      </c>
      <c r="AF513" s="22">
        <v>2.7941934450886108</v>
      </c>
      <c r="AG513" s="22">
        <v>2.7925912157781219</v>
      </c>
      <c r="AH513" s="22">
        <v>2.7875921816970339</v>
      </c>
      <c r="AI513" s="23">
        <v>2.7875921816970339</v>
      </c>
    </row>
    <row r="514" spans="1:35" x14ac:dyDescent="0.3">
      <c r="A514" s="116">
        <v>706</v>
      </c>
      <c r="B514" s="118" t="s">
        <v>3</v>
      </c>
      <c r="C514" s="146" t="s">
        <v>271</v>
      </c>
      <c r="D514" s="107">
        <v>789.41583325492911</v>
      </c>
      <c r="E514" s="6">
        <v>870.35626754458804</v>
      </c>
      <c r="F514" s="6">
        <v>945.03014729458801</v>
      </c>
      <c r="G514" s="6">
        <v>1044.595320294588</v>
      </c>
      <c r="H514" s="6">
        <v>1099.2789093218323</v>
      </c>
      <c r="I514" s="6">
        <v>1099.2789093218323</v>
      </c>
      <c r="J514" s="6">
        <v>1099.2789093218323</v>
      </c>
      <c r="K514" s="108">
        <v>1099.2789093218323</v>
      </c>
      <c r="L514" s="13">
        <v>879.66927474280715</v>
      </c>
      <c r="M514" s="6">
        <v>909.55653782630225</v>
      </c>
      <c r="N514" s="6">
        <v>1333.1865378263024</v>
      </c>
      <c r="O514" s="6">
        <v>1898.0265378263025</v>
      </c>
      <c r="P514" s="6">
        <v>2462.8665378263026</v>
      </c>
      <c r="Q514" s="6">
        <v>3027.7065378263028</v>
      </c>
      <c r="R514" s="6">
        <v>3451.3365378263029</v>
      </c>
      <c r="S514" s="25">
        <v>3451.3365378263029</v>
      </c>
      <c r="T514" s="107">
        <v>2424.3411636377737</v>
      </c>
      <c r="U514" s="6">
        <v>2503.9690365016436</v>
      </c>
      <c r="V514" s="6">
        <v>3592.3859672661051</v>
      </c>
      <c r="W514" s="6">
        <v>5084.1688247884076</v>
      </c>
      <c r="X514" s="6">
        <v>6632.8766057103103</v>
      </c>
      <c r="Y514" s="6">
        <v>8122.0298067077547</v>
      </c>
      <c r="Z514" s="6">
        <v>9156.7583642864338</v>
      </c>
      <c r="AA514" s="108">
        <v>9156.7583642864338</v>
      </c>
      <c r="AB514" s="21">
        <v>2.7559689001830705</v>
      </c>
      <c r="AC514" s="22">
        <v>2.7529558992404559</v>
      </c>
      <c r="AD514" s="22">
        <v>2.6945861403036071</v>
      </c>
      <c r="AE514" s="22">
        <v>2.6786605579345615</v>
      </c>
      <c r="AF514" s="22">
        <v>2.6931530815163089</v>
      </c>
      <c r="AG514" s="22">
        <v>2.6825683748527509</v>
      </c>
      <c r="AH514" s="22">
        <v>2.653105040302294</v>
      </c>
      <c r="AI514" s="23">
        <v>2.653105040302294</v>
      </c>
    </row>
    <row r="515" spans="1:35" x14ac:dyDescent="0.3">
      <c r="A515" s="116">
        <v>707</v>
      </c>
      <c r="B515" s="118" t="s">
        <v>3</v>
      </c>
      <c r="C515" s="146" t="s">
        <v>271</v>
      </c>
      <c r="D515" s="107">
        <v>316.29281877195808</v>
      </c>
      <c r="E515" s="6">
        <v>362.71581494861374</v>
      </c>
      <c r="F515" s="6">
        <v>398.00239521375988</v>
      </c>
      <c r="G515" s="6">
        <v>468.22011276948541</v>
      </c>
      <c r="H515" s="6">
        <v>516.23235801288661</v>
      </c>
      <c r="I515" s="6">
        <v>559.90596880830049</v>
      </c>
      <c r="J515" s="6">
        <v>559.90596880830049</v>
      </c>
      <c r="K515" s="108">
        <v>559.90596880830049</v>
      </c>
      <c r="L515" s="13">
        <v>1020.5686979453334</v>
      </c>
      <c r="M515" s="6">
        <v>1044.8663805264061</v>
      </c>
      <c r="N515" s="6">
        <v>1338.3563805264062</v>
      </c>
      <c r="O515" s="6">
        <v>1729.6763805264061</v>
      </c>
      <c r="P515" s="6">
        <v>2120.996380526406</v>
      </c>
      <c r="Q515" s="6">
        <v>2512.3163805264062</v>
      </c>
      <c r="R515" s="6">
        <v>2805.806380526406</v>
      </c>
      <c r="S515" s="25">
        <v>2805.806380526406</v>
      </c>
      <c r="T515" s="107">
        <v>2664.5557182433436</v>
      </c>
      <c r="U515" s="6">
        <v>2725.8935773403605</v>
      </c>
      <c r="V515" s="6">
        <v>3440.4734439834274</v>
      </c>
      <c r="W515" s="6">
        <v>4426.4499743732076</v>
      </c>
      <c r="X515" s="6">
        <v>5451.5095413108211</v>
      </c>
      <c r="Y515" s="6">
        <v>6436.1139797173355</v>
      </c>
      <c r="Z515" s="6">
        <v>7120.7056839971601</v>
      </c>
      <c r="AA515" s="108">
        <v>7120.7056839971601</v>
      </c>
      <c r="AB515" s="21">
        <v>2.610853853942197</v>
      </c>
      <c r="AC515" s="22">
        <v>2.608844181556544</v>
      </c>
      <c r="AD515" s="22">
        <v>2.5706706330568023</v>
      </c>
      <c r="AE515" s="22">
        <v>2.5591203211239266</v>
      </c>
      <c r="AF515" s="22">
        <v>2.5702587667583954</v>
      </c>
      <c r="AG515" s="22">
        <v>2.561824629097381</v>
      </c>
      <c r="AH515" s="22">
        <v>2.5378464221259711</v>
      </c>
      <c r="AI515" s="23">
        <v>2.5378464221259711</v>
      </c>
    </row>
    <row r="516" spans="1:35" x14ac:dyDescent="0.3">
      <c r="A516" s="116">
        <v>708</v>
      </c>
      <c r="B516" s="118" t="s">
        <v>3</v>
      </c>
      <c r="C516" s="146" t="s">
        <v>271</v>
      </c>
      <c r="D516" s="107">
        <v>1025.0581363404167</v>
      </c>
      <c r="E516" s="6">
        <v>1206.0206774351602</v>
      </c>
      <c r="F516" s="6">
        <v>1266.0423574111314</v>
      </c>
      <c r="G516" s="6">
        <v>1351.9283442575152</v>
      </c>
      <c r="H516" s="6">
        <v>1405.9350430418688</v>
      </c>
      <c r="I516" s="6">
        <v>1454.5864100722642</v>
      </c>
      <c r="J516" s="6">
        <v>1511.2768382168745</v>
      </c>
      <c r="K516" s="108">
        <v>1611.5349153161842</v>
      </c>
      <c r="L516" s="13">
        <v>377.70421767903906</v>
      </c>
      <c r="M516" s="6">
        <v>396.43458723864001</v>
      </c>
      <c r="N516" s="6">
        <v>426.27572048100899</v>
      </c>
      <c r="O516" s="6">
        <v>439.53393130030526</v>
      </c>
      <c r="P516" s="6">
        <v>464.48513973842637</v>
      </c>
      <c r="Q516" s="6">
        <v>495.23031074046503</v>
      </c>
      <c r="R516" s="6">
        <v>536.1213095409887</v>
      </c>
      <c r="S516" s="25">
        <v>693.56249555660725</v>
      </c>
      <c r="T516" s="107">
        <v>1096.8979357518972</v>
      </c>
      <c r="U516" s="6">
        <v>1149.4926613482903</v>
      </c>
      <c r="V516" s="6">
        <v>1230.2457800190307</v>
      </c>
      <c r="W516" s="6">
        <v>1267.7494962199646</v>
      </c>
      <c r="X516" s="6">
        <v>1341.4141202042663</v>
      </c>
      <c r="Y516" s="6">
        <v>1428.3343483256324</v>
      </c>
      <c r="Z516" s="6">
        <v>1535.7182818255196</v>
      </c>
      <c r="AA516" s="108">
        <v>1969.2800986859386</v>
      </c>
      <c r="AB516" s="21">
        <v>2.9041188432902434</v>
      </c>
      <c r="AC516" s="22">
        <v>2.8995771265949992</v>
      </c>
      <c r="AD516" s="22">
        <v>2.8860329615555464</v>
      </c>
      <c r="AE516" s="22">
        <v>2.8843040455818483</v>
      </c>
      <c r="AF516" s="22">
        <v>2.8879591733756653</v>
      </c>
      <c r="AG516" s="22">
        <v>2.8841820004716521</v>
      </c>
      <c r="AH516" s="22">
        <v>2.8644977442518682</v>
      </c>
      <c r="AI516" s="23">
        <v>2.8393693593618048</v>
      </c>
    </row>
    <row r="517" spans="1:35" x14ac:dyDescent="0.3">
      <c r="A517" s="116">
        <v>709</v>
      </c>
      <c r="B517" s="118" t="s">
        <v>3</v>
      </c>
      <c r="C517" s="146" t="s">
        <v>271</v>
      </c>
      <c r="D517" s="107">
        <v>800.65626442321343</v>
      </c>
      <c r="E517" s="6">
        <v>811.35848041722159</v>
      </c>
      <c r="F517" s="6">
        <v>841.95774501880055</v>
      </c>
      <c r="G517" s="6">
        <v>911.74017771360775</v>
      </c>
      <c r="H517" s="6">
        <v>960.35519171460123</v>
      </c>
      <c r="I517" s="6">
        <v>1005.2943443554436</v>
      </c>
      <c r="J517" s="6">
        <v>1059.0298003034495</v>
      </c>
      <c r="K517" s="108">
        <v>1152.7481429175796</v>
      </c>
      <c r="L517" s="13">
        <v>1114.480604878956</v>
      </c>
      <c r="M517" s="6">
        <v>1137.2970974789662</v>
      </c>
      <c r="N517" s="6">
        <v>1170.4243697812683</v>
      </c>
      <c r="O517" s="6">
        <v>1184.8951635232424</v>
      </c>
      <c r="P517" s="6">
        <v>1212.0682146253473</v>
      </c>
      <c r="Q517" s="6">
        <v>1245.3856523020095</v>
      </c>
      <c r="R517" s="6">
        <v>1289.4598809209997</v>
      </c>
      <c r="S517" s="25">
        <v>1458.1415722196689</v>
      </c>
      <c r="T517" s="107">
        <v>3185.406704462886</v>
      </c>
      <c r="U517" s="6">
        <v>3248.3773973315651</v>
      </c>
      <c r="V517" s="6">
        <v>3336.6828565758815</v>
      </c>
      <c r="W517" s="6">
        <v>3377.1173516151916</v>
      </c>
      <c r="X517" s="6">
        <v>3456.3913902469467</v>
      </c>
      <c r="Y517" s="6">
        <v>3549.3993979150673</v>
      </c>
      <c r="Z517" s="6">
        <v>3663.772700208297</v>
      </c>
      <c r="AA517" s="108">
        <v>4124.5306370858525</v>
      </c>
      <c r="AB517" s="21">
        <v>2.8581984204281903</v>
      </c>
      <c r="AC517" s="22">
        <v>2.8562258749558116</v>
      </c>
      <c r="AD517" s="22">
        <v>2.8508316664659406</v>
      </c>
      <c r="AE517" s="22">
        <v>2.8501402112010119</v>
      </c>
      <c r="AF517" s="22">
        <v>2.8516475793528868</v>
      </c>
      <c r="AG517" s="22">
        <v>2.8500403801458987</v>
      </c>
      <c r="AH517" s="22">
        <v>2.8413235296560284</v>
      </c>
      <c r="AI517" s="23">
        <v>2.8286215245939728</v>
      </c>
    </row>
    <row r="518" spans="1:35" x14ac:dyDescent="0.3">
      <c r="A518" s="116">
        <v>710</v>
      </c>
      <c r="B518" s="118" t="s">
        <v>3</v>
      </c>
      <c r="C518" s="146" t="s">
        <v>271</v>
      </c>
      <c r="D518" s="107">
        <v>204.97892790437504</v>
      </c>
      <c r="E518" s="6">
        <v>264.70460887831257</v>
      </c>
      <c r="F518" s="6">
        <v>302.72219970011292</v>
      </c>
      <c r="G518" s="6">
        <v>374.17207715760372</v>
      </c>
      <c r="H518" s="6">
        <v>421.97365537177279</v>
      </c>
      <c r="I518" s="6">
        <v>421.97365537177279</v>
      </c>
      <c r="J518" s="6">
        <v>421.97365537177279</v>
      </c>
      <c r="K518" s="108">
        <v>421.97365537177279</v>
      </c>
      <c r="L518" s="13">
        <v>1347.4561179548762</v>
      </c>
      <c r="M518" s="6">
        <v>1369.5197112298731</v>
      </c>
      <c r="N518" s="6">
        <v>1404.3480323765416</v>
      </c>
      <c r="O518" s="6">
        <v>1419.6965303855452</v>
      </c>
      <c r="P518" s="6">
        <v>1419.6965303855452</v>
      </c>
      <c r="Q518" s="6">
        <v>1419.6965303855452</v>
      </c>
      <c r="R518" s="6">
        <v>1419.6965303855452</v>
      </c>
      <c r="S518" s="25">
        <v>1419.6965303855452</v>
      </c>
      <c r="T518" s="107">
        <v>3982.0983727212229</v>
      </c>
      <c r="U518" s="6">
        <v>4045.0783379402724</v>
      </c>
      <c r="V518" s="6">
        <v>4141.0848111994801</v>
      </c>
      <c r="W518" s="6">
        <v>4185.4449966910579</v>
      </c>
      <c r="X518" s="6">
        <v>4185.4449966910579</v>
      </c>
      <c r="Y518" s="6">
        <v>4185.4449966910579</v>
      </c>
      <c r="Z518" s="6">
        <v>4185.4449966910579</v>
      </c>
      <c r="AA518" s="108">
        <v>4185.4449966910579</v>
      </c>
      <c r="AB518" s="21">
        <v>2.9552712846523854</v>
      </c>
      <c r="AC518" s="22">
        <v>2.9536474026413688</v>
      </c>
      <c r="AD518" s="22">
        <v>2.9487596491246051</v>
      </c>
      <c r="AE518" s="22">
        <v>2.9481265235989706</v>
      </c>
      <c r="AF518" s="22">
        <v>2.9481265235989706</v>
      </c>
      <c r="AG518" s="22">
        <v>2.9481265235989706</v>
      </c>
      <c r="AH518" s="22">
        <v>2.9481265235989706</v>
      </c>
      <c r="AI518" s="23">
        <v>2.9481265235989706</v>
      </c>
    </row>
    <row r="519" spans="1:35" x14ac:dyDescent="0.3">
      <c r="A519" s="116">
        <v>711</v>
      </c>
      <c r="B519" s="118" t="s">
        <v>3</v>
      </c>
      <c r="C519" s="146" t="s">
        <v>271</v>
      </c>
      <c r="D519" s="107">
        <v>107.7120712510813</v>
      </c>
      <c r="E519" s="6">
        <v>151.91466813140235</v>
      </c>
      <c r="F519" s="6">
        <v>177.88103741384631</v>
      </c>
      <c r="G519" s="6">
        <v>177.88103741384631</v>
      </c>
      <c r="H519" s="6">
        <v>177.88103741384631</v>
      </c>
      <c r="I519" s="6">
        <v>177.88103741384631</v>
      </c>
      <c r="J519" s="6">
        <v>177.88103741384631</v>
      </c>
      <c r="K519" s="108">
        <v>177.88103741384631</v>
      </c>
      <c r="L519" s="13">
        <v>485.00303040845699</v>
      </c>
      <c r="M519" s="6">
        <v>502.63864138879859</v>
      </c>
      <c r="N519" s="6">
        <v>502.63864138879859</v>
      </c>
      <c r="O519" s="6">
        <v>502.63864138879859</v>
      </c>
      <c r="P519" s="6">
        <v>502.63864138879859</v>
      </c>
      <c r="Q519" s="6">
        <v>502.63864138879859</v>
      </c>
      <c r="R519" s="6">
        <v>502.63864138879859</v>
      </c>
      <c r="S519" s="25">
        <v>502.63864138879859</v>
      </c>
      <c r="T519" s="107">
        <v>1316.7339049723994</v>
      </c>
      <c r="U519" s="6">
        <v>1362.931826461529</v>
      </c>
      <c r="V519" s="6">
        <v>1362.931826461529</v>
      </c>
      <c r="W519" s="6">
        <v>1362.931826461529</v>
      </c>
      <c r="X519" s="6">
        <v>1362.931826461529</v>
      </c>
      <c r="Y519" s="6">
        <v>1362.931826461529</v>
      </c>
      <c r="Z519" s="6">
        <v>1362.931826461529</v>
      </c>
      <c r="AA519" s="108">
        <v>1362.931826461529</v>
      </c>
      <c r="AB519" s="21">
        <v>2.7148983045806543</v>
      </c>
      <c r="AC519" s="22">
        <v>2.7115540156159237</v>
      </c>
      <c r="AD519" s="22">
        <v>2.7115540156159237</v>
      </c>
      <c r="AE519" s="22">
        <v>2.7115540156159237</v>
      </c>
      <c r="AF519" s="22">
        <v>2.7115540156159237</v>
      </c>
      <c r="AG519" s="22">
        <v>2.7115540156159237</v>
      </c>
      <c r="AH519" s="22">
        <v>2.7115540156159237</v>
      </c>
      <c r="AI519" s="23">
        <v>2.7115540156159237</v>
      </c>
    </row>
    <row r="520" spans="1:35" x14ac:dyDescent="0.3">
      <c r="A520" s="116">
        <v>712</v>
      </c>
      <c r="B520" s="118" t="s">
        <v>3</v>
      </c>
      <c r="C520" s="146" t="s">
        <v>271</v>
      </c>
      <c r="D520" s="107">
        <v>130.21523705313291</v>
      </c>
      <c r="E520" s="6">
        <v>176.16528758272989</v>
      </c>
      <c r="F520" s="6">
        <v>210.69787400908112</v>
      </c>
      <c r="G520" s="6">
        <v>278.55236295913636</v>
      </c>
      <c r="H520" s="6">
        <v>278.55236295913636</v>
      </c>
      <c r="I520" s="6">
        <v>278.55236295913636</v>
      </c>
      <c r="J520" s="6">
        <v>278.55236295913636</v>
      </c>
      <c r="K520" s="108">
        <v>278.55236295913636</v>
      </c>
      <c r="L520" s="13">
        <v>684.88921658098002</v>
      </c>
      <c r="M520" s="6">
        <v>703.35185735107279</v>
      </c>
      <c r="N520" s="6">
        <v>733.76566888404045</v>
      </c>
      <c r="O520" s="6">
        <v>744.28301059669991</v>
      </c>
      <c r="P520" s="6">
        <v>744.28301059669991</v>
      </c>
      <c r="Q520" s="6">
        <v>744.28301059669991</v>
      </c>
      <c r="R520" s="6">
        <v>744.28301059669991</v>
      </c>
      <c r="S520" s="25">
        <v>744.28301059669991</v>
      </c>
      <c r="T520" s="107">
        <v>2010.4862122099389</v>
      </c>
      <c r="U520" s="6">
        <v>2062.8285412608361</v>
      </c>
      <c r="V520" s="6">
        <v>2146.0759396781946</v>
      </c>
      <c r="W520" s="6">
        <v>2176.2255551877315</v>
      </c>
      <c r="X520" s="6">
        <v>2176.2255551877315</v>
      </c>
      <c r="Y520" s="6">
        <v>2176.2255551877315</v>
      </c>
      <c r="Z520" s="6">
        <v>2176.2255551877315</v>
      </c>
      <c r="AA520" s="108">
        <v>2176.2255551877315</v>
      </c>
      <c r="AB520" s="21">
        <v>2.9354911181788519</v>
      </c>
      <c r="AC520" s="22">
        <v>2.9328543313011979</v>
      </c>
      <c r="AD520" s="22">
        <v>2.9247429127368267</v>
      </c>
      <c r="AE520" s="22">
        <v>2.9239221159206998</v>
      </c>
      <c r="AF520" s="22">
        <v>2.9239221159206998</v>
      </c>
      <c r="AG520" s="22">
        <v>2.9239221159206998</v>
      </c>
      <c r="AH520" s="22">
        <v>2.9239221159206998</v>
      </c>
      <c r="AI520" s="23">
        <v>2.9239221159206998</v>
      </c>
    </row>
    <row r="521" spans="1:35" x14ac:dyDescent="0.3">
      <c r="A521" s="116">
        <v>713</v>
      </c>
      <c r="B521" s="118" t="s">
        <v>3</v>
      </c>
      <c r="C521" s="146" t="s">
        <v>271</v>
      </c>
      <c r="D521" s="107">
        <v>2595.7479708523806</v>
      </c>
      <c r="E521" s="6">
        <v>2708.314242380126</v>
      </c>
      <c r="F521" s="6">
        <v>2762.063027153542</v>
      </c>
      <c r="G521" s="6">
        <v>2856.5650805566179</v>
      </c>
      <c r="H521" s="6">
        <v>2918.8638892012382</v>
      </c>
      <c r="I521" s="6">
        <v>2975.6211543132586</v>
      </c>
      <c r="J521" s="6">
        <v>3042.878723012966</v>
      </c>
      <c r="K521" s="108">
        <v>3160.0617415473275</v>
      </c>
      <c r="L521" s="13">
        <v>1701.4047014887633</v>
      </c>
      <c r="M521" s="6">
        <v>1736.7007734927815</v>
      </c>
      <c r="N521" s="6">
        <v>1775.5367790020764</v>
      </c>
      <c r="O521" s="6">
        <v>1791.7552802406822</v>
      </c>
      <c r="P521" s="6">
        <v>1821.9875691812886</v>
      </c>
      <c r="Q521" s="6">
        <v>1858.9156495317789</v>
      </c>
      <c r="R521" s="6">
        <v>1907.6673944081267</v>
      </c>
      <c r="S521" s="25">
        <v>2094.0265379530642</v>
      </c>
      <c r="T521" s="107">
        <v>4591.3883527149756</v>
      </c>
      <c r="U521" s="6">
        <v>4683.3962212071056</v>
      </c>
      <c r="V521" s="6">
        <v>4781.1378977780378</v>
      </c>
      <c r="W521" s="6">
        <v>4823.9434803002259</v>
      </c>
      <c r="X521" s="6">
        <v>4907.2580394063061</v>
      </c>
      <c r="Y521" s="6">
        <v>5004.6230942589718</v>
      </c>
      <c r="Z521" s="6">
        <v>5124.1293895860827</v>
      </c>
      <c r="AA521" s="108">
        <v>5605.358983334424</v>
      </c>
      <c r="AB521" s="21">
        <v>2.6985868492648564</v>
      </c>
      <c r="AC521" s="22">
        <v>2.6967202944166662</v>
      </c>
      <c r="AD521" s="22">
        <v>2.6927844887928658</v>
      </c>
      <c r="AE521" s="22">
        <v>2.6923004126167482</v>
      </c>
      <c r="AF521" s="22">
        <v>2.6933542919897011</v>
      </c>
      <c r="AG521" s="22">
        <v>2.6922271032144622</v>
      </c>
      <c r="AH521" s="22">
        <v>2.6860706455466237</v>
      </c>
      <c r="AI521" s="23">
        <v>2.6768328298330588</v>
      </c>
    </row>
    <row r="522" spans="1:35" x14ac:dyDescent="0.3">
      <c r="A522" s="116">
        <v>714</v>
      </c>
      <c r="B522" s="118" t="s">
        <v>3</v>
      </c>
      <c r="C522" s="146" t="s">
        <v>271</v>
      </c>
      <c r="D522" s="107">
        <v>663.433017275525</v>
      </c>
      <c r="E522" s="6">
        <v>785.68938365773829</v>
      </c>
      <c r="F522" s="6">
        <v>834.08932742494642</v>
      </c>
      <c r="G522" s="6">
        <v>900.7788144249464</v>
      </c>
      <c r="H522" s="6">
        <v>948.71114194842119</v>
      </c>
      <c r="I522" s="6">
        <v>993.22406851868016</v>
      </c>
      <c r="J522" s="6">
        <v>993.22406851868016</v>
      </c>
      <c r="K522" s="108">
        <v>993.22406851868016</v>
      </c>
      <c r="L522" s="13">
        <v>1087.6326626168557</v>
      </c>
      <c r="M522" s="6">
        <v>1111.9611661252857</v>
      </c>
      <c r="N522" s="6">
        <v>1283.4111661252857</v>
      </c>
      <c r="O522" s="6">
        <v>1512.0111661252856</v>
      </c>
      <c r="P522" s="6">
        <v>1740.6111661252855</v>
      </c>
      <c r="Q522" s="6">
        <v>1969.2111661252854</v>
      </c>
      <c r="R522" s="6">
        <v>2140.6611661252855</v>
      </c>
      <c r="S522" s="25">
        <v>2140.6611661252855</v>
      </c>
      <c r="T522" s="107">
        <v>3127.0238911546649</v>
      </c>
      <c r="U522" s="6">
        <v>3194.5520074268907</v>
      </c>
      <c r="V522" s="6">
        <v>3654.2442328045427</v>
      </c>
      <c r="W522" s="6">
        <v>4292.2080956983591</v>
      </c>
      <c r="X522" s="6">
        <v>4956.45318135242</v>
      </c>
      <c r="Y522" s="6">
        <v>5593.6863367930409</v>
      </c>
      <c r="Z522" s="6">
        <v>6037.1236527865822</v>
      </c>
      <c r="AA522" s="108">
        <v>6037.1236527865822</v>
      </c>
      <c r="AB522" s="21">
        <v>2.8750735414942508</v>
      </c>
      <c r="AC522" s="22">
        <v>2.8728988967830174</v>
      </c>
      <c r="AD522" s="22">
        <v>2.8472903534390923</v>
      </c>
      <c r="AE522" s="22">
        <v>2.8387410039422325</v>
      </c>
      <c r="AF522" s="22">
        <v>2.8475361285805199</v>
      </c>
      <c r="AG522" s="22">
        <v>2.8405721199516898</v>
      </c>
      <c r="AH522" s="22">
        <v>2.8202144964932065</v>
      </c>
      <c r="AI522" s="23">
        <v>2.8202144964932065</v>
      </c>
    </row>
    <row r="523" spans="1:35" x14ac:dyDescent="0.3">
      <c r="A523" s="116">
        <v>715</v>
      </c>
      <c r="B523" s="118" t="s">
        <v>3</v>
      </c>
      <c r="C523" s="146" t="s">
        <v>271</v>
      </c>
      <c r="D523" s="107">
        <v>612.75304890298673</v>
      </c>
      <c r="E523" s="6">
        <v>682.27814730650834</v>
      </c>
      <c r="F523" s="6">
        <v>912.54314730650833</v>
      </c>
      <c r="G523" s="6">
        <v>1142.8081473065083</v>
      </c>
      <c r="H523" s="6">
        <v>1833.6031473065082</v>
      </c>
      <c r="I523" s="6">
        <v>2524.3981473065082</v>
      </c>
      <c r="J523" s="6">
        <v>2984.9281473065084</v>
      </c>
      <c r="K523" s="108">
        <v>2984.9281473065084</v>
      </c>
      <c r="L523" s="13">
        <v>1411.6135700605676</v>
      </c>
      <c r="M523" s="6">
        <v>1439.3588358587792</v>
      </c>
      <c r="N523" s="6">
        <v>1992.8588358587792</v>
      </c>
      <c r="O523" s="6">
        <v>2546.3588358587795</v>
      </c>
      <c r="P523" s="6">
        <v>4206.8588358587795</v>
      </c>
      <c r="Q523" s="6">
        <v>5867.3588358587795</v>
      </c>
      <c r="R523" s="6">
        <v>6974.3588358587795</v>
      </c>
      <c r="S523" s="25">
        <v>6974.3588358587795</v>
      </c>
      <c r="T523" s="107">
        <v>3155.8119643429281</v>
      </c>
      <c r="U523" s="6">
        <v>3215.7887703316951</v>
      </c>
      <c r="V523" s="6">
        <v>4369.8939444896487</v>
      </c>
      <c r="W523" s="6">
        <v>5559.4915514599834</v>
      </c>
      <c r="X523" s="6">
        <v>9270.4039525856879</v>
      </c>
      <c r="Y523" s="6">
        <v>12852.460971150489</v>
      </c>
      <c r="Z523" s="6">
        <v>15060.365001849572</v>
      </c>
      <c r="AA523" s="108">
        <v>15060.365001849572</v>
      </c>
      <c r="AB523" s="21">
        <v>2.2356061398641294</v>
      </c>
      <c r="AC523" s="22">
        <v>2.2341814217668845</v>
      </c>
      <c r="AD523" s="22">
        <v>2.1927764605597555</v>
      </c>
      <c r="AE523" s="22">
        <v>2.1833103304880441</v>
      </c>
      <c r="AF523" s="22">
        <v>2.2036403678597041</v>
      </c>
      <c r="AG523" s="22">
        <v>2.1905019499747933</v>
      </c>
      <c r="AH523" s="22">
        <v>2.1593906130003608</v>
      </c>
      <c r="AI523" s="23">
        <v>2.1593906130003608</v>
      </c>
    </row>
    <row r="524" spans="1:35" x14ac:dyDescent="0.3">
      <c r="A524" s="116">
        <v>716</v>
      </c>
      <c r="B524" s="118" t="s">
        <v>3</v>
      </c>
      <c r="C524" s="146" t="s">
        <v>271</v>
      </c>
      <c r="D524" s="107">
        <v>680.3819061154768</v>
      </c>
      <c r="E524" s="6">
        <v>754.45083672993553</v>
      </c>
      <c r="F524" s="6">
        <v>795.43712740499927</v>
      </c>
      <c r="G524" s="6">
        <v>870.65598923652965</v>
      </c>
      <c r="H524" s="6">
        <v>921.06272572639682</v>
      </c>
      <c r="I524" s="6">
        <v>967.10381088580027</v>
      </c>
      <c r="J524" s="6">
        <v>1020.4664506257405</v>
      </c>
      <c r="K524" s="108">
        <v>1115.4329297641816</v>
      </c>
      <c r="L524" s="13">
        <v>1062.1803343793222</v>
      </c>
      <c r="M524" s="6">
        <v>1085.7285341626593</v>
      </c>
      <c r="N524" s="6">
        <v>1119.4810252129587</v>
      </c>
      <c r="O524" s="6">
        <v>1134.2185684053109</v>
      </c>
      <c r="P524" s="6">
        <v>1161.9003827993345</v>
      </c>
      <c r="Q524" s="6">
        <v>1195.8050507888861</v>
      </c>
      <c r="R524" s="6">
        <v>1240.6495279126209</v>
      </c>
      <c r="S524" s="25">
        <v>1412.2897391765991</v>
      </c>
      <c r="T524" s="107">
        <v>3145.0233099710213</v>
      </c>
      <c r="U524" s="6">
        <v>3212.371570618543</v>
      </c>
      <c r="V524" s="6">
        <v>3305.572379066843</v>
      </c>
      <c r="W524" s="6">
        <v>3348.2247444816007</v>
      </c>
      <c r="X524" s="6">
        <v>3431.8695073283902</v>
      </c>
      <c r="Y524" s="6">
        <v>3529.9029518292978</v>
      </c>
      <c r="Z524" s="6">
        <v>3650.4343720577203</v>
      </c>
      <c r="AA524" s="108">
        <v>4135.9449105379708</v>
      </c>
      <c r="AB524" s="21">
        <v>2.9609127642235951</v>
      </c>
      <c r="AC524" s="22">
        <v>2.9587244596974727</v>
      </c>
      <c r="AD524" s="22">
        <v>2.9527721369265949</v>
      </c>
      <c r="AE524" s="22">
        <v>2.9520101660733165</v>
      </c>
      <c r="AF524" s="22">
        <v>2.9536693146275432</v>
      </c>
      <c r="AG524" s="22">
        <v>2.9519050362770929</v>
      </c>
      <c r="AH524" s="22">
        <v>2.9423574425563483</v>
      </c>
      <c r="AI524" s="23">
        <v>2.9285385256352083</v>
      </c>
    </row>
    <row r="525" spans="1:35" x14ac:dyDescent="0.3">
      <c r="A525" s="116">
        <v>717</v>
      </c>
      <c r="B525" s="118" t="s">
        <v>3</v>
      </c>
      <c r="C525" s="146" t="s">
        <v>271</v>
      </c>
      <c r="D525" s="107">
        <v>113.13680834887613</v>
      </c>
      <c r="E525" s="6">
        <v>167.15208679818298</v>
      </c>
      <c r="F525" s="6">
        <v>202.72609259507342</v>
      </c>
      <c r="G525" s="6">
        <v>209.66148810734538</v>
      </c>
      <c r="H525" s="6">
        <v>209.66148810734538</v>
      </c>
      <c r="I525" s="6">
        <v>209.66148810734538</v>
      </c>
      <c r="J525" s="6">
        <v>209.66148810734538</v>
      </c>
      <c r="K525" s="108">
        <v>209.66148810734538</v>
      </c>
      <c r="L525" s="13">
        <v>805.63264883747877</v>
      </c>
      <c r="M525" s="6">
        <v>824.13561835190853</v>
      </c>
      <c r="N525" s="6">
        <v>854.29208425525758</v>
      </c>
      <c r="O525" s="6">
        <v>854.29208425525758</v>
      </c>
      <c r="P525" s="6">
        <v>854.29208425525758</v>
      </c>
      <c r="Q525" s="6">
        <v>854.29208425525758</v>
      </c>
      <c r="R525" s="6">
        <v>854.29208425525758</v>
      </c>
      <c r="S525" s="25">
        <v>854.29208425525758</v>
      </c>
      <c r="T525" s="107">
        <v>2452.0555686844073</v>
      </c>
      <c r="U525" s="6">
        <v>2506.4783151185666</v>
      </c>
      <c r="V525" s="6">
        <v>2592.074624223188</v>
      </c>
      <c r="W525" s="6">
        <v>2592.074624223188</v>
      </c>
      <c r="X525" s="6">
        <v>2592.074624223188</v>
      </c>
      <c r="Y525" s="6">
        <v>2592.074624223188</v>
      </c>
      <c r="Z525" s="6">
        <v>2592.074624223188</v>
      </c>
      <c r="AA525" s="108">
        <v>2592.074624223188</v>
      </c>
      <c r="AB525" s="21">
        <v>3.0436397683518699</v>
      </c>
      <c r="AC525" s="22">
        <v>3.0413420550017927</v>
      </c>
      <c r="AD525" s="22">
        <v>3.0341784408348689</v>
      </c>
      <c r="AE525" s="22">
        <v>3.0341784408348689</v>
      </c>
      <c r="AF525" s="22">
        <v>3.0341784408348689</v>
      </c>
      <c r="AG525" s="22">
        <v>3.0341784408348689</v>
      </c>
      <c r="AH525" s="22">
        <v>3.0341784408348689</v>
      </c>
      <c r="AI525" s="23">
        <v>3.0341784408348689</v>
      </c>
    </row>
    <row r="526" spans="1:35" x14ac:dyDescent="0.3">
      <c r="A526" s="116">
        <v>718</v>
      </c>
      <c r="B526" s="118" t="s">
        <v>3</v>
      </c>
      <c r="C526" s="146" t="s">
        <v>271</v>
      </c>
      <c r="D526" s="107">
        <v>132.56090954162559</v>
      </c>
      <c r="E526" s="6">
        <v>192.78703612061071</v>
      </c>
      <c r="F526" s="6">
        <v>230.72416858598419</v>
      </c>
      <c r="G526" s="6">
        <v>301.02211368079145</v>
      </c>
      <c r="H526" s="6">
        <v>346.23835633525402</v>
      </c>
      <c r="I526" s="6">
        <v>346.23835633525402</v>
      </c>
      <c r="J526" s="6">
        <v>346.23835633525402</v>
      </c>
      <c r="K526" s="108">
        <v>346.23835633525402</v>
      </c>
      <c r="L526" s="13">
        <v>1261.2108092002341</v>
      </c>
      <c r="M526" s="6">
        <v>1282.5971913377919</v>
      </c>
      <c r="N526" s="6">
        <v>1316.386074124026</v>
      </c>
      <c r="O526" s="6">
        <v>1331.3266384079977</v>
      </c>
      <c r="P526" s="6">
        <v>1331.3266384079977</v>
      </c>
      <c r="Q526" s="6">
        <v>1331.3266384079977</v>
      </c>
      <c r="R526" s="6">
        <v>1331.3266384079977</v>
      </c>
      <c r="S526" s="25">
        <v>1331.3266384079977</v>
      </c>
      <c r="T526" s="107">
        <v>3692.0381408158719</v>
      </c>
      <c r="U526" s="6">
        <v>3752.498873779617</v>
      </c>
      <c r="V526" s="6">
        <v>3844.7588726643521</v>
      </c>
      <c r="W526" s="6">
        <v>3887.5290376225425</v>
      </c>
      <c r="X526" s="6">
        <v>3887.5290376225425</v>
      </c>
      <c r="Y526" s="6">
        <v>3887.5290376225425</v>
      </c>
      <c r="Z526" s="6">
        <v>3887.5290376225425</v>
      </c>
      <c r="AA526" s="108">
        <v>3887.5290376225425</v>
      </c>
      <c r="AB526" s="21">
        <v>2.9273759104214205</v>
      </c>
      <c r="AC526" s="22">
        <v>2.9257033300265025</v>
      </c>
      <c r="AD526" s="22">
        <v>2.9206924535591146</v>
      </c>
      <c r="AE526" s="22">
        <v>2.9200415025656326</v>
      </c>
      <c r="AF526" s="22">
        <v>2.9200415025656326</v>
      </c>
      <c r="AG526" s="22">
        <v>2.9200415025656326</v>
      </c>
      <c r="AH526" s="22">
        <v>2.9200415025656326</v>
      </c>
      <c r="AI526" s="23">
        <v>2.9200415025656326</v>
      </c>
    </row>
    <row r="527" spans="1:35" x14ac:dyDescent="0.3">
      <c r="A527" s="116">
        <v>719</v>
      </c>
      <c r="B527" s="118" t="s">
        <v>3</v>
      </c>
      <c r="C527" s="146" t="s">
        <v>271</v>
      </c>
      <c r="D527" s="107">
        <v>1399.6662465468696</v>
      </c>
      <c r="E527" s="6">
        <v>1485.5209344095074</v>
      </c>
      <c r="F527" s="6">
        <v>1529.243983611103</v>
      </c>
      <c r="G527" s="6">
        <v>1607.7457187213872</v>
      </c>
      <c r="H527" s="6">
        <v>1659.9133599780685</v>
      </c>
      <c r="I527" s="6">
        <v>1707.5811247443157</v>
      </c>
      <c r="J527" s="6">
        <v>1764.9785418914082</v>
      </c>
      <c r="K527" s="108">
        <v>1864.2533307865795</v>
      </c>
      <c r="L527" s="13">
        <v>1926.9090339431975</v>
      </c>
      <c r="M527" s="6">
        <v>1964.1696360953579</v>
      </c>
      <c r="N527" s="6">
        <v>2002.9383991726097</v>
      </c>
      <c r="O527" s="6">
        <v>2018.9496095227837</v>
      </c>
      <c r="P527" s="6">
        <v>2048.7217004776321</v>
      </c>
      <c r="Q527" s="6">
        <v>2085.07907296247</v>
      </c>
      <c r="R527" s="6">
        <v>2133.0617113866806</v>
      </c>
      <c r="S527" s="25">
        <v>2316.4021308293204</v>
      </c>
      <c r="T527" s="107">
        <v>5102.0502805077122</v>
      </c>
      <c r="U527" s="6">
        <v>5197.3522340096079</v>
      </c>
      <c r="V527" s="6">
        <v>5293.0924558477564</v>
      </c>
      <c r="W527" s="6">
        <v>5334.5643762929658</v>
      </c>
      <c r="X527" s="6">
        <v>5415.08537836085</v>
      </c>
      <c r="Y527" s="6">
        <v>5509.1589700695858</v>
      </c>
      <c r="Z527" s="6">
        <v>5624.5935234763911</v>
      </c>
      <c r="AA527" s="108">
        <v>6089.355011129478</v>
      </c>
      <c r="AB527" s="21">
        <v>2.6477899011490718</v>
      </c>
      <c r="AC527" s="22">
        <v>2.6460811421266075</v>
      </c>
      <c r="AD527" s="22">
        <v>2.6426636276154425</v>
      </c>
      <c r="AE527" s="22">
        <v>2.6422474098072657</v>
      </c>
      <c r="AF527" s="22">
        <v>2.6431532292055064</v>
      </c>
      <c r="AG527" s="22">
        <v>2.642182275726455</v>
      </c>
      <c r="AH527" s="22">
        <v>2.636863946997531</v>
      </c>
      <c r="AI527" s="23">
        <v>2.6287987435710747</v>
      </c>
    </row>
    <row r="528" spans="1:35" x14ac:dyDescent="0.3">
      <c r="A528" s="116">
        <v>720</v>
      </c>
      <c r="B528" s="118" t="s">
        <v>3</v>
      </c>
      <c r="C528" s="146" t="s">
        <v>271</v>
      </c>
      <c r="D528" s="107">
        <v>2294.5775657382069</v>
      </c>
      <c r="E528" s="6">
        <v>2349.9052641517219</v>
      </c>
      <c r="F528" s="6">
        <v>2394.1003378096875</v>
      </c>
      <c r="G528" s="6">
        <v>2483.4023010365008</v>
      </c>
      <c r="H528" s="6">
        <v>2544.1163492995115</v>
      </c>
      <c r="I528" s="6">
        <v>2600.083979940478</v>
      </c>
      <c r="J528" s="6">
        <v>2669.3035253416801</v>
      </c>
      <c r="K528" s="108">
        <v>2788.8701409469941</v>
      </c>
      <c r="L528" s="13">
        <v>917.02556650234862</v>
      </c>
      <c r="M528" s="6">
        <v>962.83514819509026</v>
      </c>
      <c r="N528" s="6">
        <v>1001.1016639054158</v>
      </c>
      <c r="O528" s="6">
        <v>1016.2164502658817</v>
      </c>
      <c r="P528" s="6">
        <v>1044.1514855723462</v>
      </c>
      <c r="Q528" s="6">
        <v>1078.5457876755311</v>
      </c>
      <c r="R528" s="6">
        <v>1124.2251499850572</v>
      </c>
      <c r="S528" s="25">
        <v>1300.1395449461311</v>
      </c>
      <c r="T528" s="107">
        <v>1931.3748148629388</v>
      </c>
      <c r="U528" s="6">
        <v>2024.3933092236241</v>
      </c>
      <c r="V528" s="6">
        <v>2099.4814246280093</v>
      </c>
      <c r="W528" s="6">
        <v>2130.5501876569656</v>
      </c>
      <c r="X528" s="6">
        <v>2190.4990748263886</v>
      </c>
      <c r="Y528" s="6">
        <v>2261.1339139113547</v>
      </c>
      <c r="Z528" s="6">
        <v>2348.3299327708023</v>
      </c>
      <c r="AA528" s="108">
        <v>2701.587428962358</v>
      </c>
      <c r="AB528" s="21">
        <v>2.1061297366325853</v>
      </c>
      <c r="AC528" s="22">
        <v>2.1025336611552952</v>
      </c>
      <c r="AD528" s="22">
        <v>2.0971710469820661</v>
      </c>
      <c r="AE528" s="22">
        <v>2.0965515634976493</v>
      </c>
      <c r="AF528" s="22">
        <v>2.0978747864594358</v>
      </c>
      <c r="AG528" s="22">
        <v>2.0964653886271472</v>
      </c>
      <c r="AH528" s="22">
        <v>2.0888430869937533</v>
      </c>
      <c r="AI528" s="23">
        <v>2.0779211273619813</v>
      </c>
    </row>
    <row r="529" spans="1:35" x14ac:dyDescent="0.3">
      <c r="A529" s="116">
        <v>721</v>
      </c>
      <c r="B529" s="118" t="s">
        <v>3</v>
      </c>
      <c r="C529" s="146" t="s">
        <v>271</v>
      </c>
      <c r="D529" s="107">
        <v>441.14411305456537</v>
      </c>
      <c r="E529" s="6">
        <v>511.06520589160243</v>
      </c>
      <c r="F529" s="6">
        <v>550.45152785113123</v>
      </c>
      <c r="G529" s="6">
        <v>622.94986191503847</v>
      </c>
      <c r="H529" s="6">
        <v>671.57766520826328</v>
      </c>
      <c r="I529" s="6">
        <v>715.90140240828566</v>
      </c>
      <c r="J529" s="6">
        <v>767.28716817685097</v>
      </c>
      <c r="K529" s="108">
        <v>858.64346929143198</v>
      </c>
      <c r="L529" s="13">
        <v>2676.7434395016139</v>
      </c>
      <c r="M529" s="6">
        <v>2715.628591676731</v>
      </c>
      <c r="N529" s="6">
        <v>2758.92139577643</v>
      </c>
      <c r="O529" s="6">
        <v>2777.04107449701</v>
      </c>
      <c r="P529" s="6">
        <v>2810.6746586947916</v>
      </c>
      <c r="Q529" s="6">
        <v>2851.6495203551444</v>
      </c>
      <c r="R529" s="6">
        <v>2905.5997117932266</v>
      </c>
      <c r="S529" s="25">
        <v>2969.7965774718741</v>
      </c>
      <c r="T529" s="107">
        <v>7465.4479000998163</v>
      </c>
      <c r="U529" s="6">
        <v>7570.1646674673111</v>
      </c>
      <c r="V529" s="6">
        <v>7682.7962008973291</v>
      </c>
      <c r="W529" s="6">
        <v>7732.2521538920264</v>
      </c>
      <c r="X529" s="6">
        <v>7828.109016120291</v>
      </c>
      <c r="Y529" s="6">
        <v>7939.8253507465743</v>
      </c>
      <c r="Z529" s="6">
        <v>8076.5972000431275</v>
      </c>
      <c r="AA529" s="108">
        <v>8248.1471735724554</v>
      </c>
      <c r="AB529" s="21">
        <v>2.7890039030000637</v>
      </c>
      <c r="AC529" s="22">
        <v>2.7876288718823687</v>
      </c>
      <c r="AD529" s="22">
        <v>2.7847100728055345</v>
      </c>
      <c r="AE529" s="22">
        <v>2.7843492215153951</v>
      </c>
      <c r="AF529" s="22">
        <v>2.7851352314662674</v>
      </c>
      <c r="AG529" s="22">
        <v>2.7842921418189386</v>
      </c>
      <c r="AH529" s="22">
        <v>2.7796661622941023</v>
      </c>
      <c r="AI529" s="23">
        <v>2.7773441575563842</v>
      </c>
    </row>
    <row r="530" spans="1:35" x14ac:dyDescent="0.3">
      <c r="A530" s="116">
        <v>722</v>
      </c>
      <c r="B530" s="118" t="s">
        <v>3</v>
      </c>
      <c r="C530" s="146" t="s">
        <v>271</v>
      </c>
      <c r="D530" s="107">
        <v>359.81850624246596</v>
      </c>
      <c r="E530" s="6">
        <v>427.75803509013281</v>
      </c>
      <c r="F530" s="6">
        <v>465.93059248669681</v>
      </c>
      <c r="G530" s="6">
        <v>535.88462430308289</v>
      </c>
      <c r="H530" s="6">
        <v>582.90204535140776</v>
      </c>
      <c r="I530" s="6">
        <v>625.7399876453992</v>
      </c>
      <c r="J530" s="6">
        <v>675.94402633681466</v>
      </c>
      <c r="K530" s="108">
        <v>675.94402633681466</v>
      </c>
      <c r="L530" s="13">
        <v>1624.0555162371786</v>
      </c>
      <c r="M530" s="6">
        <v>1657.8620194265623</v>
      </c>
      <c r="N530" s="6">
        <v>1695.0709044605092</v>
      </c>
      <c r="O530" s="6">
        <v>1710.6341369501081</v>
      </c>
      <c r="P530" s="6">
        <v>1739.6073098213672</v>
      </c>
      <c r="Q530" s="6">
        <v>1775.0100468442884</v>
      </c>
      <c r="R530" s="6">
        <v>1779.2943013097017</v>
      </c>
      <c r="S530" s="25">
        <v>1779.2943013097017</v>
      </c>
      <c r="T530" s="107">
        <v>4526.998840379476</v>
      </c>
      <c r="U530" s="6">
        <v>4618.0257874776362</v>
      </c>
      <c r="V530" s="6">
        <v>4714.756403771933</v>
      </c>
      <c r="W530" s="6">
        <v>4757.185061348724</v>
      </c>
      <c r="X530" s="6">
        <v>4839.6587317287804</v>
      </c>
      <c r="Y530" s="6">
        <v>4936.0756505793061</v>
      </c>
      <c r="Z530" s="6">
        <v>4946.9235381863391</v>
      </c>
      <c r="AA530" s="108">
        <v>4946.9235381863391</v>
      </c>
      <c r="AB530" s="21">
        <v>2.7874655731401417</v>
      </c>
      <c r="AC530" s="22">
        <v>2.7855308423525891</v>
      </c>
      <c r="AD530" s="22">
        <v>2.7814508474927191</v>
      </c>
      <c r="AE530" s="22">
        <v>2.7809482802852958</v>
      </c>
      <c r="AF530" s="22">
        <v>2.7820409263661605</v>
      </c>
      <c r="AG530" s="22">
        <v>2.780871950192584</v>
      </c>
      <c r="AH530" s="22">
        <v>2.7802727938514789</v>
      </c>
      <c r="AI530" s="23">
        <v>2.7802727938514789</v>
      </c>
    </row>
    <row r="531" spans="1:35" x14ac:dyDescent="0.3">
      <c r="A531" s="116">
        <v>723</v>
      </c>
      <c r="B531" s="118" t="s">
        <v>3</v>
      </c>
      <c r="C531" s="146" t="s">
        <v>271</v>
      </c>
      <c r="D531" s="107">
        <v>603.63065807521843</v>
      </c>
      <c r="E531" s="6">
        <v>673.65430794985059</v>
      </c>
      <c r="F531" s="6">
        <v>712.21637811091239</v>
      </c>
      <c r="G531" s="6">
        <v>783.01413501832315</v>
      </c>
      <c r="H531" s="6">
        <v>830.38269973552337</v>
      </c>
      <c r="I531" s="6">
        <v>873.74582879966715</v>
      </c>
      <c r="J531" s="6">
        <v>925.50449642878391</v>
      </c>
      <c r="K531" s="108">
        <v>1015.8130571249022</v>
      </c>
      <c r="L531" s="13">
        <v>2473.9473721647446</v>
      </c>
      <c r="M531" s="6">
        <v>2473.9473721647446</v>
      </c>
      <c r="N531" s="6">
        <v>2473.9473721647446</v>
      </c>
      <c r="O531" s="6">
        <v>2473.9473721647446</v>
      </c>
      <c r="P531" s="6">
        <v>2473.9473721647446</v>
      </c>
      <c r="Q531" s="6">
        <v>2473.9473721647446</v>
      </c>
      <c r="R531" s="6">
        <v>2473.9473721647446</v>
      </c>
      <c r="S531" s="25">
        <v>2473.9473721647446</v>
      </c>
      <c r="T531" s="107">
        <v>6935.8518040510207</v>
      </c>
      <c r="U531" s="6">
        <v>6935.8518040510207</v>
      </c>
      <c r="V531" s="6">
        <v>6935.8518040510207</v>
      </c>
      <c r="W531" s="6">
        <v>6935.8518040510207</v>
      </c>
      <c r="X531" s="6">
        <v>6935.8518040510207</v>
      </c>
      <c r="Y531" s="6">
        <v>6935.8518040510207</v>
      </c>
      <c r="Z531" s="6">
        <v>6935.8518040510207</v>
      </c>
      <c r="AA531" s="108">
        <v>6935.8518040510207</v>
      </c>
      <c r="AB531" s="21">
        <v>2.8035567296575254</v>
      </c>
      <c r="AC531" s="22">
        <v>2.8035567296575254</v>
      </c>
      <c r="AD531" s="22">
        <v>2.8035567296575254</v>
      </c>
      <c r="AE531" s="22">
        <v>2.8035567296575254</v>
      </c>
      <c r="AF531" s="22">
        <v>2.8035567296575254</v>
      </c>
      <c r="AG531" s="22">
        <v>2.8035567296575254</v>
      </c>
      <c r="AH531" s="22">
        <v>2.8035567296575254</v>
      </c>
      <c r="AI531" s="23">
        <v>2.8035567296575254</v>
      </c>
    </row>
    <row r="532" spans="1:35" x14ac:dyDescent="0.3">
      <c r="A532" s="116">
        <v>724</v>
      </c>
      <c r="B532" s="118" t="s">
        <v>3</v>
      </c>
      <c r="C532" s="146" t="s">
        <v>271</v>
      </c>
      <c r="D532" s="107">
        <v>691.8914964256652</v>
      </c>
      <c r="E532" s="6">
        <v>765.26714700899561</v>
      </c>
      <c r="F532" s="6">
        <v>805.597771926208</v>
      </c>
      <c r="G532" s="6">
        <v>879.58207890314782</v>
      </c>
      <c r="H532" s="6">
        <v>929.14133571888385</v>
      </c>
      <c r="I532" s="6">
        <v>974.46302430015476</v>
      </c>
      <c r="J532" s="6">
        <v>1027.1651805278088</v>
      </c>
      <c r="K532" s="108">
        <v>1120.7797757167909</v>
      </c>
      <c r="L532" s="13">
        <v>1491.6114275157629</v>
      </c>
      <c r="M532" s="6">
        <v>1523.4082853548784</v>
      </c>
      <c r="N532" s="6">
        <v>1560.1157300525117</v>
      </c>
      <c r="O532" s="6">
        <v>1575.6094130173299</v>
      </c>
      <c r="P532" s="6">
        <v>1604.5241329357696</v>
      </c>
      <c r="Q532" s="6">
        <v>1639.9092176802978</v>
      </c>
      <c r="R532" s="6">
        <v>1686.659949500551</v>
      </c>
      <c r="S532" s="25">
        <v>1710.4646156539459</v>
      </c>
      <c r="T532" s="107">
        <v>3812.7734579806361</v>
      </c>
      <c r="U532" s="6">
        <v>3891.2774311177577</v>
      </c>
      <c r="V532" s="6">
        <v>3978.7837393299833</v>
      </c>
      <c r="W532" s="6">
        <v>4017.5127390240086</v>
      </c>
      <c r="X532" s="6">
        <v>4092.9792094924369</v>
      </c>
      <c r="Y532" s="6">
        <v>4181.3413891742421</v>
      </c>
      <c r="Z532" s="6">
        <v>4289.8772265423258</v>
      </c>
      <c r="AA532" s="108">
        <v>4348.082671826086</v>
      </c>
      <c r="AB532" s="21">
        <v>2.5561439042678185</v>
      </c>
      <c r="AC532" s="22">
        <v>2.5543234000537707</v>
      </c>
      <c r="AD532" s="22">
        <v>2.550313199647094</v>
      </c>
      <c r="AE532" s="22">
        <v>2.5498151418950812</v>
      </c>
      <c r="AF532" s="22">
        <v>2.5508991267109113</v>
      </c>
      <c r="AG532" s="22">
        <v>2.5497395490519152</v>
      </c>
      <c r="AH532" s="22">
        <v>2.543415599458938</v>
      </c>
      <c r="AI532" s="23">
        <v>2.542047717347093</v>
      </c>
    </row>
    <row r="533" spans="1:35" x14ac:dyDescent="0.3">
      <c r="A533" s="116">
        <v>725</v>
      </c>
      <c r="B533" s="118" t="s">
        <v>3</v>
      </c>
      <c r="C533" s="146" t="s">
        <v>271</v>
      </c>
      <c r="D533" s="107">
        <v>918.77372378551706</v>
      </c>
      <c r="E533" s="6">
        <v>994.79734192295007</v>
      </c>
      <c r="F533" s="6">
        <v>1035.5610110484968</v>
      </c>
      <c r="G533" s="6">
        <v>1109.7824931443154</v>
      </c>
      <c r="H533" s="6">
        <v>1159.3303961626646</v>
      </c>
      <c r="I533" s="6">
        <v>1204.6804596760644</v>
      </c>
      <c r="J533" s="6">
        <v>1258.6071793112967</v>
      </c>
      <c r="K533" s="108">
        <v>1352.81053675461</v>
      </c>
      <c r="L533" s="13">
        <v>1753.2127632300637</v>
      </c>
      <c r="M533" s="6">
        <v>1785.2747058433129</v>
      </c>
      <c r="N533" s="6">
        <v>1822.4753968132852</v>
      </c>
      <c r="O533" s="6">
        <v>1838.1533147363207</v>
      </c>
      <c r="P533" s="6">
        <v>1867.3913619694724</v>
      </c>
      <c r="Q533" s="6">
        <v>1903.1633048808774</v>
      </c>
      <c r="R533" s="6">
        <v>1950.3968681380759</v>
      </c>
      <c r="S533" s="25">
        <v>2130.8754362315917</v>
      </c>
      <c r="T533" s="107">
        <v>4448.0175023303691</v>
      </c>
      <c r="U533" s="6">
        <v>4526.5694311513935</v>
      </c>
      <c r="V533" s="6">
        <v>4614.5981675181647</v>
      </c>
      <c r="W533" s="6">
        <v>4653.5070446685022</v>
      </c>
      <c r="X533" s="6">
        <v>4729.2728703304774</v>
      </c>
      <c r="Y533" s="6">
        <v>4817.9587445301413</v>
      </c>
      <c r="Z533" s="6">
        <v>4926.833366070121</v>
      </c>
      <c r="AA533" s="108">
        <v>5365.116451139158</v>
      </c>
      <c r="AB533" s="21">
        <v>2.5370665760700271</v>
      </c>
      <c r="AC533" s="22">
        <v>2.5355030328585602</v>
      </c>
      <c r="AD533" s="22">
        <v>2.5320496373158643</v>
      </c>
      <c r="AE533" s="22">
        <v>2.5316207344413151</v>
      </c>
      <c r="AF533" s="22">
        <v>2.5325558244752071</v>
      </c>
      <c r="AG533" s="22">
        <v>2.531552984535768</v>
      </c>
      <c r="AH533" s="22">
        <v>2.5260671028319823</v>
      </c>
      <c r="AI533" s="23">
        <v>2.5177991917853504</v>
      </c>
    </row>
    <row r="534" spans="1:35" x14ac:dyDescent="0.3">
      <c r="A534" s="116">
        <v>726</v>
      </c>
      <c r="B534" s="118" t="s">
        <v>3</v>
      </c>
      <c r="C534" s="146" t="s">
        <v>271</v>
      </c>
      <c r="D534" s="107">
        <v>3161.7904437671632</v>
      </c>
      <c r="E534" s="6">
        <v>3267.9373609579839</v>
      </c>
      <c r="F534" s="6">
        <v>3315.3891918878703</v>
      </c>
      <c r="G534" s="6">
        <v>3397.1183653491457</v>
      </c>
      <c r="H534" s="6">
        <v>3450.6116930768426</v>
      </c>
      <c r="I534" s="6">
        <v>3499.2497492797288</v>
      </c>
      <c r="J534" s="6">
        <v>3559.4708151205923</v>
      </c>
      <c r="K534" s="108">
        <v>3662.450406455087</v>
      </c>
      <c r="L534" s="13">
        <v>0</v>
      </c>
      <c r="M534" s="6">
        <v>11.191199711295408</v>
      </c>
      <c r="N534" s="6">
        <v>29.218910291995929</v>
      </c>
      <c r="O534" s="6">
        <v>38.966785063055312</v>
      </c>
      <c r="P534" s="6">
        <v>56.503594874718971</v>
      </c>
      <c r="Q534" s="6">
        <v>78.231657025382447</v>
      </c>
      <c r="R534" s="6">
        <v>107.40854668463736</v>
      </c>
      <c r="S534" s="25">
        <v>221.88808325991485</v>
      </c>
      <c r="T534" s="107">
        <v>0</v>
      </c>
      <c r="U534" s="6">
        <v>21.991057973624219</v>
      </c>
      <c r="V534" s="6">
        <v>55.640657477339502</v>
      </c>
      <c r="W534" s="6">
        <v>74.749220682138116</v>
      </c>
      <c r="X534" s="6">
        <v>110.6502533325109</v>
      </c>
      <c r="Y534" s="6">
        <v>153.19088024118665</v>
      </c>
      <c r="Z534" s="6">
        <v>206.32309458117066</v>
      </c>
      <c r="AA534" s="108">
        <v>426.43424752864922</v>
      </c>
      <c r="AB534" s="21"/>
      <c r="AC534" s="22">
        <v>1.9650313229088736</v>
      </c>
      <c r="AD534" s="22">
        <v>1.9042687397066071</v>
      </c>
      <c r="AE534" s="22">
        <v>1.9182804165439962</v>
      </c>
      <c r="AF534" s="22">
        <v>1.9582869652426029</v>
      </c>
      <c r="AG534" s="22">
        <v>1.9581699540313138</v>
      </c>
      <c r="AH534" s="22">
        <v>1.9209187811371908</v>
      </c>
      <c r="AI534" s="23">
        <v>1.9218438469682639</v>
      </c>
    </row>
    <row r="535" spans="1:35" x14ac:dyDescent="0.3">
      <c r="A535" s="116">
        <v>727</v>
      </c>
      <c r="B535" s="118" t="s">
        <v>3</v>
      </c>
      <c r="C535" s="146" t="s">
        <v>271</v>
      </c>
      <c r="D535" s="107">
        <v>14565.850836465495</v>
      </c>
      <c r="E535" s="6">
        <v>14979.533689084024</v>
      </c>
      <c r="F535" s="6">
        <v>15126.229963187558</v>
      </c>
      <c r="G535" s="6">
        <v>15352.415287448594</v>
      </c>
      <c r="H535" s="6">
        <v>15495.574981133925</v>
      </c>
      <c r="I535" s="6">
        <v>15624.104212099272</v>
      </c>
      <c r="J535" s="6">
        <v>15782.375037046799</v>
      </c>
      <c r="K535" s="108">
        <v>16047.763364490747</v>
      </c>
      <c r="L535" s="13">
        <v>1797.4530760545797</v>
      </c>
      <c r="M535" s="6">
        <v>1841.4433062611283</v>
      </c>
      <c r="N535" s="6">
        <v>1884.340630049883</v>
      </c>
      <c r="O535" s="6">
        <v>1901.7908031489487</v>
      </c>
      <c r="P535" s="6">
        <v>1934.1671422283284</v>
      </c>
      <c r="Q535" s="6">
        <v>1973.7270758360037</v>
      </c>
      <c r="R535" s="6">
        <v>2026.0393699201011</v>
      </c>
      <c r="S535" s="25">
        <v>2226.7033243546666</v>
      </c>
      <c r="T535" s="107">
        <v>3888.5856391418206</v>
      </c>
      <c r="U535" s="6">
        <v>3980.9337626782972</v>
      </c>
      <c r="V535" s="6">
        <v>4067.4835738645388</v>
      </c>
      <c r="W535" s="6">
        <v>4104.402939561247</v>
      </c>
      <c r="X535" s="6">
        <v>4175.9252178159777</v>
      </c>
      <c r="Y535" s="6">
        <v>4259.5369384452997</v>
      </c>
      <c r="Z535" s="6">
        <v>4362.330989823392</v>
      </c>
      <c r="AA535" s="108">
        <v>4777.69062650655</v>
      </c>
      <c r="AB535" s="21">
        <v>2.1633864555047464</v>
      </c>
      <c r="AC535" s="22">
        <v>2.1618551867128595</v>
      </c>
      <c r="AD535" s="22">
        <v>2.1585712842995179</v>
      </c>
      <c r="AE535" s="22">
        <v>2.1581779303829083</v>
      </c>
      <c r="AF535" s="22">
        <v>2.1590301720279195</v>
      </c>
      <c r="AG535" s="22">
        <v>2.1581185112136665</v>
      </c>
      <c r="AH535" s="22">
        <v>2.153132389522828</v>
      </c>
      <c r="AI535" s="23">
        <v>2.1456341193954067</v>
      </c>
    </row>
    <row r="536" spans="1:35" x14ac:dyDescent="0.3">
      <c r="A536" s="116">
        <v>728</v>
      </c>
      <c r="B536" s="118" t="s">
        <v>3</v>
      </c>
      <c r="C536" s="146" t="s">
        <v>271</v>
      </c>
      <c r="D536" s="107">
        <v>203.30977958216545</v>
      </c>
      <c r="E536" s="6">
        <v>247.0124481601311</v>
      </c>
      <c r="F536" s="6">
        <v>279.689981515559</v>
      </c>
      <c r="G536" s="6">
        <v>279.689981515559</v>
      </c>
      <c r="H536" s="6">
        <v>279.689981515559</v>
      </c>
      <c r="I536" s="6">
        <v>279.689981515559</v>
      </c>
      <c r="J536" s="6">
        <v>279.689981515559</v>
      </c>
      <c r="K536" s="108">
        <v>279.689981515559</v>
      </c>
      <c r="L536" s="13">
        <v>413.97954661016377</v>
      </c>
      <c r="M536" s="6">
        <v>439.99911095031217</v>
      </c>
      <c r="N536" s="6">
        <v>439.99911095031217</v>
      </c>
      <c r="O536" s="6">
        <v>439.99911095031217</v>
      </c>
      <c r="P536" s="6">
        <v>439.99911095031217</v>
      </c>
      <c r="Q536" s="6">
        <v>439.99911095031217</v>
      </c>
      <c r="R536" s="6">
        <v>439.99911095031217</v>
      </c>
      <c r="S536" s="25">
        <v>439.99911095031217</v>
      </c>
      <c r="T536" s="107">
        <v>864.87998417276981</v>
      </c>
      <c r="U536" s="6">
        <v>918.12077813138944</v>
      </c>
      <c r="V536" s="6">
        <v>918.12077813138944</v>
      </c>
      <c r="W536" s="6">
        <v>918.12077813138944</v>
      </c>
      <c r="X536" s="6">
        <v>918.12077813138944</v>
      </c>
      <c r="Y536" s="6">
        <v>918.12077813138944</v>
      </c>
      <c r="Z536" s="6">
        <v>918.12077813138944</v>
      </c>
      <c r="AA536" s="108">
        <v>918.12077813138944</v>
      </c>
      <c r="AB536" s="21">
        <v>2.0891853021598914</v>
      </c>
      <c r="AC536" s="22">
        <v>2.0866423483184495</v>
      </c>
      <c r="AD536" s="22">
        <v>2.0866423483184495</v>
      </c>
      <c r="AE536" s="22">
        <v>2.0866423483184495</v>
      </c>
      <c r="AF536" s="22">
        <v>2.0866423483184495</v>
      </c>
      <c r="AG536" s="22">
        <v>2.0866423483184495</v>
      </c>
      <c r="AH536" s="22">
        <v>2.0866423483184495</v>
      </c>
      <c r="AI536" s="23">
        <v>2.0866423483184495</v>
      </c>
    </row>
    <row r="537" spans="1:35" x14ac:dyDescent="0.3">
      <c r="A537" s="116">
        <v>729</v>
      </c>
      <c r="B537" s="118" t="s">
        <v>3</v>
      </c>
      <c r="C537" s="146" t="s">
        <v>273</v>
      </c>
      <c r="D537" s="107">
        <v>224.96482023487314</v>
      </c>
      <c r="E537" s="6">
        <v>267.14432639507163</v>
      </c>
      <c r="F537" s="6">
        <v>290.24990684466582</v>
      </c>
      <c r="G537" s="6">
        <v>332.04262889486728</v>
      </c>
      <c r="H537" s="6">
        <v>360.11892341254446</v>
      </c>
      <c r="I537" s="6">
        <v>385.60333140465775</v>
      </c>
      <c r="J537" s="6">
        <v>412.61379971165513</v>
      </c>
      <c r="K537" s="108">
        <v>463.88284253133099</v>
      </c>
      <c r="L537" s="13">
        <v>939.56216652888781</v>
      </c>
      <c r="M537" s="6">
        <v>939.56216652888781</v>
      </c>
      <c r="N537" s="6">
        <v>939.56216652888781</v>
      </c>
      <c r="O537" s="6">
        <v>939.56216652888781</v>
      </c>
      <c r="P537" s="6">
        <v>939.56216652888781</v>
      </c>
      <c r="Q537" s="6">
        <v>939.56216652888781</v>
      </c>
      <c r="R537" s="6">
        <v>939.56216652888781</v>
      </c>
      <c r="S537" s="25">
        <v>939.56216652888781</v>
      </c>
      <c r="T537" s="107">
        <v>2280.1270810204487</v>
      </c>
      <c r="U537" s="6">
        <v>2280.1270810204487</v>
      </c>
      <c r="V537" s="6">
        <v>2280.1270810204487</v>
      </c>
      <c r="W537" s="6">
        <v>2280.1270810204487</v>
      </c>
      <c r="X537" s="6">
        <v>2280.1270810204487</v>
      </c>
      <c r="Y537" s="6">
        <v>2280.1270810204487</v>
      </c>
      <c r="Z537" s="6">
        <v>2280.1270810204487</v>
      </c>
      <c r="AA537" s="108">
        <v>2280.1270810204487</v>
      </c>
      <c r="AB537" s="21">
        <v>2.4267974618902919</v>
      </c>
      <c r="AC537" s="22">
        <v>2.4267974618902919</v>
      </c>
      <c r="AD537" s="22">
        <v>2.4267974618902919</v>
      </c>
      <c r="AE537" s="22">
        <v>2.4267974618902919</v>
      </c>
      <c r="AF537" s="22">
        <v>2.4267974618902919</v>
      </c>
      <c r="AG537" s="22">
        <v>2.4267974618902919</v>
      </c>
      <c r="AH537" s="22">
        <v>2.4267974618902919</v>
      </c>
      <c r="AI537" s="23">
        <v>2.4267974618902919</v>
      </c>
    </row>
    <row r="538" spans="1:35" x14ac:dyDescent="0.3">
      <c r="A538" s="116">
        <v>730</v>
      </c>
      <c r="B538" s="118" t="s">
        <v>3</v>
      </c>
      <c r="C538" s="146" t="s">
        <v>273</v>
      </c>
      <c r="D538" s="107">
        <v>656.29671622236924</v>
      </c>
      <c r="E538" s="6">
        <v>704.97244292955133</v>
      </c>
      <c r="F538" s="6">
        <v>730.67188031628211</v>
      </c>
      <c r="G538" s="6">
        <v>777.20318538649155</v>
      </c>
      <c r="H538" s="6">
        <v>808.26222966936677</v>
      </c>
      <c r="I538" s="6">
        <v>836.58114147684523</v>
      </c>
      <c r="J538" s="6">
        <v>867.24921691926261</v>
      </c>
      <c r="K538" s="108">
        <v>924.53308979970598</v>
      </c>
      <c r="L538" s="13">
        <v>1164.1516960329047</v>
      </c>
      <c r="M538" s="6">
        <v>1164.1516960329047</v>
      </c>
      <c r="N538" s="6">
        <v>1164.1516960329047</v>
      </c>
      <c r="O538" s="6">
        <v>1164.1516960329047</v>
      </c>
      <c r="P538" s="6">
        <v>1164.1516960329047</v>
      </c>
      <c r="Q538" s="6">
        <v>1164.1516960329047</v>
      </c>
      <c r="R538" s="6">
        <v>1164.1516960329047</v>
      </c>
      <c r="S538" s="25">
        <v>1164.1516960329047</v>
      </c>
      <c r="T538" s="107">
        <v>3275.7777682050382</v>
      </c>
      <c r="U538" s="6">
        <v>3275.7777682050382</v>
      </c>
      <c r="V538" s="6">
        <v>3275.7777682050382</v>
      </c>
      <c r="W538" s="6">
        <v>3275.7777682050382</v>
      </c>
      <c r="X538" s="6">
        <v>3275.7777682050382</v>
      </c>
      <c r="Y538" s="6">
        <v>3275.7777682050382</v>
      </c>
      <c r="Z538" s="6">
        <v>3275.7777682050382</v>
      </c>
      <c r="AA538" s="108">
        <v>3275.7777682050382</v>
      </c>
      <c r="AB538" s="21">
        <v>2.8138753560794094</v>
      </c>
      <c r="AC538" s="22">
        <v>2.8138753560794094</v>
      </c>
      <c r="AD538" s="22">
        <v>2.8138753560794094</v>
      </c>
      <c r="AE538" s="22">
        <v>2.8138753560794094</v>
      </c>
      <c r="AF538" s="22">
        <v>2.8138753560794094</v>
      </c>
      <c r="AG538" s="22">
        <v>2.8138753560794094</v>
      </c>
      <c r="AH538" s="22">
        <v>2.8138753560794094</v>
      </c>
      <c r="AI538" s="23">
        <v>2.8138753560794094</v>
      </c>
    </row>
    <row r="539" spans="1:35" x14ac:dyDescent="0.3">
      <c r="A539" s="116">
        <v>731</v>
      </c>
      <c r="B539" s="118" t="s">
        <v>3</v>
      </c>
      <c r="C539" s="146" t="s">
        <v>273</v>
      </c>
      <c r="D539" s="107">
        <v>520.78605066864247</v>
      </c>
      <c r="E539" s="6">
        <v>564.97645798692599</v>
      </c>
      <c r="F539" s="6">
        <v>589.65807442025653</v>
      </c>
      <c r="G539" s="6">
        <v>634.85346654673685</v>
      </c>
      <c r="H539" s="6">
        <v>664.98609310513848</v>
      </c>
      <c r="I539" s="6">
        <v>692.45346693237741</v>
      </c>
      <c r="J539" s="6">
        <v>722.02986117661749</v>
      </c>
      <c r="K539" s="108">
        <v>777.27215774389174</v>
      </c>
      <c r="L539" s="13">
        <v>1357.6026248671869</v>
      </c>
      <c r="M539" s="6">
        <v>1373.0294340071382</v>
      </c>
      <c r="N539" s="6">
        <v>1396.332797535089</v>
      </c>
      <c r="O539" s="6">
        <v>1406.4819711330499</v>
      </c>
      <c r="P539" s="6">
        <v>1425.4476694172799</v>
      </c>
      <c r="Q539" s="6">
        <v>1448.5479176401052</v>
      </c>
      <c r="R539" s="6">
        <v>1478.9006358156007</v>
      </c>
      <c r="S539" s="25">
        <v>1587.3191395117835</v>
      </c>
      <c r="T539" s="107">
        <v>3741.8766686346607</v>
      </c>
      <c r="U539" s="6">
        <v>3782.9038108219029</v>
      </c>
      <c r="V539" s="6">
        <v>3842.8240292624337</v>
      </c>
      <c r="W539" s="6">
        <v>3870.2006812958357</v>
      </c>
      <c r="X539" s="6">
        <v>3923.6195277900902</v>
      </c>
      <c r="Y539" s="6">
        <v>3985.8646251920236</v>
      </c>
      <c r="Z539" s="6">
        <v>4061.9105936430005</v>
      </c>
      <c r="AA539" s="108">
        <v>4348.1826540525708</v>
      </c>
      <c r="AB539" s="21">
        <v>2.7562385340855724</v>
      </c>
      <c r="AC539" s="22">
        <v>2.7551512860009351</v>
      </c>
      <c r="AD539" s="22">
        <v>2.7520831968181754</v>
      </c>
      <c r="AE539" s="22">
        <v>2.7516887956822047</v>
      </c>
      <c r="AF539" s="22">
        <v>2.7525524871734208</v>
      </c>
      <c r="AG539" s="22">
        <v>2.7516277346803797</v>
      </c>
      <c r="AH539" s="22">
        <v>2.7465743777998259</v>
      </c>
      <c r="AI539" s="23">
        <v>2.7393247808943793</v>
      </c>
    </row>
    <row r="540" spans="1:35" x14ac:dyDescent="0.3">
      <c r="A540" s="116">
        <v>732</v>
      </c>
      <c r="B540" s="118" t="s">
        <v>3</v>
      </c>
      <c r="C540" s="146" t="s">
        <v>273</v>
      </c>
      <c r="D540" s="107">
        <v>366.00927610041737</v>
      </c>
      <c r="E540" s="6">
        <v>409.27377697218873</v>
      </c>
      <c r="F540" s="6">
        <v>432.99438652228304</v>
      </c>
      <c r="G540" s="6">
        <v>476.14237553177287</v>
      </c>
      <c r="H540" s="6">
        <v>504.87224317915843</v>
      </c>
      <c r="I540" s="6">
        <v>531.06865234222164</v>
      </c>
      <c r="J540" s="6">
        <v>559.02120002009303</v>
      </c>
      <c r="K540" s="108">
        <v>600.75848474707516</v>
      </c>
      <c r="L540" s="13">
        <v>1342.5272094060417</v>
      </c>
      <c r="M540" s="6">
        <v>1362.7008663450672</v>
      </c>
      <c r="N540" s="6">
        <v>1386.5984415674404</v>
      </c>
      <c r="O540" s="6">
        <v>1396.6562081109187</v>
      </c>
      <c r="P540" s="6">
        <v>1415.3080277779559</v>
      </c>
      <c r="Q540" s="6">
        <v>1438.0526739310967</v>
      </c>
      <c r="R540" s="6">
        <v>1467.983543003108</v>
      </c>
      <c r="S540" s="25">
        <v>1467.983543003108</v>
      </c>
      <c r="T540" s="107">
        <v>3557.8057132706308</v>
      </c>
      <c r="U540" s="6">
        <v>3609.4295263266154</v>
      </c>
      <c r="V540" s="6">
        <v>3668.5041819665994</v>
      </c>
      <c r="W540" s="6">
        <v>3694.5854052836416</v>
      </c>
      <c r="X540" s="6">
        <v>3745.0891702327526</v>
      </c>
      <c r="Y540" s="6">
        <v>3804.0065294220813</v>
      </c>
      <c r="Z540" s="6">
        <v>3876.0964777542627</v>
      </c>
      <c r="AA540" s="108">
        <v>3876.0964777542627</v>
      </c>
      <c r="AB540" s="21">
        <v>2.6500808984308541</v>
      </c>
      <c r="AC540" s="22">
        <v>2.6487320992225927</v>
      </c>
      <c r="AD540" s="22">
        <v>2.6456860703086065</v>
      </c>
      <c r="AE540" s="22">
        <v>2.6453076883400266</v>
      </c>
      <c r="AF540" s="22">
        <v>2.6461300979918629</v>
      </c>
      <c r="AG540" s="22">
        <v>2.6452483962380557</v>
      </c>
      <c r="AH540" s="22">
        <v>2.6404222964412729</v>
      </c>
      <c r="AI540" s="23">
        <v>2.6404222964412729</v>
      </c>
    </row>
    <row r="541" spans="1:35" x14ac:dyDescent="0.3">
      <c r="A541" s="116">
        <v>733</v>
      </c>
      <c r="B541" s="118" t="s">
        <v>3</v>
      </c>
      <c r="C541" s="146" t="s">
        <v>273</v>
      </c>
      <c r="D541" s="107">
        <v>967.38678166674333</v>
      </c>
      <c r="E541" s="6">
        <v>1023.2166655284061</v>
      </c>
      <c r="F541" s="6">
        <v>1051.3337106903509</v>
      </c>
      <c r="G541" s="6">
        <v>1101.6356596255855</v>
      </c>
      <c r="H541" s="6">
        <v>1134.5409273203029</v>
      </c>
      <c r="I541" s="6">
        <v>1164.5946998768604</v>
      </c>
      <c r="J541" s="6">
        <v>1198.141592308024</v>
      </c>
      <c r="K541" s="108">
        <v>1259.5318105697411</v>
      </c>
      <c r="L541" s="13">
        <v>1948.3616792472978</v>
      </c>
      <c r="M541" s="6">
        <v>1972.1515731448865</v>
      </c>
      <c r="N541" s="6">
        <v>1999.6828311532979</v>
      </c>
      <c r="O541" s="6">
        <v>2011.2612342332945</v>
      </c>
      <c r="P541" s="6">
        <v>2032.508129689227</v>
      </c>
      <c r="Q541" s="6">
        <v>2058.4414315238614</v>
      </c>
      <c r="R541" s="6">
        <v>2092.5679080488335</v>
      </c>
      <c r="S541" s="25">
        <v>2222.7642838909696</v>
      </c>
      <c r="T541" s="107">
        <v>4947.6138736526882</v>
      </c>
      <c r="U541" s="6">
        <v>5005.9372875819909</v>
      </c>
      <c r="V541" s="6">
        <v>5071.1572429767675</v>
      </c>
      <c r="W541" s="6">
        <v>5099.9367082275285</v>
      </c>
      <c r="X541" s="6">
        <v>5155.0832315048847</v>
      </c>
      <c r="Y541" s="6">
        <v>5219.4725902778582</v>
      </c>
      <c r="Z541" s="6">
        <v>5298.2621157270924</v>
      </c>
      <c r="AA541" s="108">
        <v>5615.1728611202707</v>
      </c>
      <c r="AB541" s="21">
        <v>2.539371373575813</v>
      </c>
      <c r="AC541" s="22">
        <v>2.5383126508878249</v>
      </c>
      <c r="AD541" s="22">
        <v>2.5359807885393635</v>
      </c>
      <c r="AE541" s="22">
        <v>2.5356908498122852</v>
      </c>
      <c r="AF541" s="22">
        <v>2.5363161682866693</v>
      </c>
      <c r="AG541" s="22">
        <v>2.5356429919960801</v>
      </c>
      <c r="AH541" s="22">
        <v>2.5319427366480709</v>
      </c>
      <c r="AI541" s="23">
        <v>2.52621157439639</v>
      </c>
    </row>
    <row r="542" spans="1:35" x14ac:dyDescent="0.3">
      <c r="A542" s="116">
        <v>734</v>
      </c>
      <c r="B542" s="118" t="s">
        <v>3</v>
      </c>
      <c r="C542" s="146" t="s">
        <v>273</v>
      </c>
      <c r="D542" s="107">
        <v>3960.7429192934101</v>
      </c>
      <c r="E542" s="6">
        <v>4084.2501383525737</v>
      </c>
      <c r="F542" s="6">
        <v>4134.082477943577</v>
      </c>
      <c r="G542" s="6">
        <v>4216.2477346973074</v>
      </c>
      <c r="H542" s="6">
        <v>4269.4862896045051</v>
      </c>
      <c r="I542" s="6">
        <v>4317.7669692015215</v>
      </c>
      <c r="J542" s="6">
        <v>4377.1941424836305</v>
      </c>
      <c r="K542" s="108">
        <v>4479.801228964825</v>
      </c>
      <c r="L542" s="13">
        <v>0</v>
      </c>
      <c r="M542" s="6">
        <v>8.5829771252532332</v>
      </c>
      <c r="N542" s="6">
        <v>23.556572777575614</v>
      </c>
      <c r="O542" s="6">
        <v>31.703973811435361</v>
      </c>
      <c r="P542" s="6">
        <v>46.345550725571982</v>
      </c>
      <c r="Q542" s="6">
        <v>64.556119626491636</v>
      </c>
      <c r="R542" s="6">
        <v>89.056645054361553</v>
      </c>
      <c r="S542" s="25">
        <v>185.20844595674168</v>
      </c>
      <c r="T542" s="107">
        <v>2321.4786257991809</v>
      </c>
      <c r="U542" s="6">
        <v>2338.3444446941139</v>
      </c>
      <c r="V542" s="6">
        <v>2422.1912805819643</v>
      </c>
      <c r="W542" s="6">
        <v>2470.1048405938041</v>
      </c>
      <c r="X542" s="6">
        <v>2560.0267368496025</v>
      </c>
      <c r="Y542" s="6">
        <v>2666.9882797663649</v>
      </c>
      <c r="Z542" s="6">
        <v>2800.8374169100384</v>
      </c>
      <c r="AA542" s="108">
        <v>3355.4540162011072</v>
      </c>
      <c r="AB542" s="21"/>
      <c r="AC542" s="22">
        <v>272.43978523653857</v>
      </c>
      <c r="AD542" s="22">
        <v>102.82443475341792</v>
      </c>
      <c r="AE542" s="22">
        <v>77.911521605624642</v>
      </c>
      <c r="AF542" s="22">
        <v>55.237810248677491</v>
      </c>
      <c r="AG542" s="22">
        <v>41.312710478836209</v>
      </c>
      <c r="AH542" s="22">
        <v>31.450066586276229</v>
      </c>
      <c r="AI542" s="23">
        <v>18.11717602222539</v>
      </c>
    </row>
    <row r="543" spans="1:35" x14ac:dyDescent="0.3">
      <c r="A543" s="116">
        <v>735</v>
      </c>
      <c r="B543" s="118" t="s">
        <v>3</v>
      </c>
      <c r="C543" s="146" t="s">
        <v>273</v>
      </c>
      <c r="D543" s="107">
        <v>1197.8331108278901</v>
      </c>
      <c r="E543" s="6">
        <v>1250.442788072648</v>
      </c>
      <c r="F543" s="6">
        <v>1281.9840295929425</v>
      </c>
      <c r="G543" s="6">
        <v>1343.1616023873523</v>
      </c>
      <c r="H543" s="6">
        <v>1385.2371810423688</v>
      </c>
      <c r="I543" s="6">
        <v>1424.638265901599</v>
      </c>
      <c r="J543" s="6">
        <v>1474.9071977500244</v>
      </c>
      <c r="K543" s="108">
        <v>1569.1999755155964</v>
      </c>
      <c r="L543" s="13">
        <v>0</v>
      </c>
      <c r="M543" s="6">
        <v>10.984162583338188</v>
      </c>
      <c r="N543" s="6">
        <v>28.751968657000198</v>
      </c>
      <c r="O543" s="6">
        <v>38.67617790439283</v>
      </c>
      <c r="P543" s="6">
        <v>56.890573058839941</v>
      </c>
      <c r="Q543" s="6">
        <v>80.148749928724811</v>
      </c>
      <c r="R543" s="6">
        <v>111.95735719785517</v>
      </c>
      <c r="S543" s="25">
        <v>239.11857729847145</v>
      </c>
      <c r="T543" s="107">
        <v>0</v>
      </c>
      <c r="U543" s="6">
        <v>21.584223532183191</v>
      </c>
      <c r="V543" s="6">
        <v>54.748698619688952</v>
      </c>
      <c r="W543" s="6">
        <v>74.202926758161382</v>
      </c>
      <c r="X543" s="6">
        <v>111.49109958830071</v>
      </c>
      <c r="Y543" s="6">
        <v>157.0274855732585</v>
      </c>
      <c r="Z543" s="6">
        <v>214.95215674339883</v>
      </c>
      <c r="AA543" s="108">
        <v>459.44653192939381</v>
      </c>
      <c r="AB543" s="21"/>
      <c r="AC543" s="22">
        <v>1.9650313229088738</v>
      </c>
      <c r="AD543" s="22">
        <v>1.9041721724456377</v>
      </c>
      <c r="AE543" s="22">
        <v>1.9185692790427835</v>
      </c>
      <c r="AF543" s="22">
        <v>1.9597464675384682</v>
      </c>
      <c r="AG543" s="22">
        <v>1.9592006826419739</v>
      </c>
      <c r="AH543" s="22">
        <v>1.919946684374904</v>
      </c>
      <c r="AI543" s="23">
        <v>1.921417135883615</v>
      </c>
    </row>
    <row r="544" spans="1:35" x14ac:dyDescent="0.3">
      <c r="A544" s="116">
        <v>736</v>
      </c>
      <c r="B544" s="118" t="s">
        <v>3</v>
      </c>
      <c r="C544" s="146" t="s">
        <v>273</v>
      </c>
      <c r="D544" s="107">
        <v>4697.8925676411509</v>
      </c>
      <c r="E544" s="6">
        <v>4837.525264315509</v>
      </c>
      <c r="F544" s="6">
        <v>4896.5704299735116</v>
      </c>
      <c r="G544" s="6">
        <v>4995.6793927530071</v>
      </c>
      <c r="H544" s="6">
        <v>5059.6876440308652</v>
      </c>
      <c r="I544" s="6">
        <v>5117.5661215646605</v>
      </c>
      <c r="J544" s="6">
        <v>5187.9751644029939</v>
      </c>
      <c r="K544" s="108">
        <v>5308.0693389352728</v>
      </c>
      <c r="L544" s="13">
        <v>1476.4971970838274</v>
      </c>
      <c r="M544" s="6">
        <v>1500.0441260778562</v>
      </c>
      <c r="N544" s="6">
        <v>1529.4151014611075</v>
      </c>
      <c r="O544" s="6">
        <v>1541.9509061193614</v>
      </c>
      <c r="P544" s="6">
        <v>1565.1845403796256</v>
      </c>
      <c r="Q544" s="6">
        <v>1593.5291355143765</v>
      </c>
      <c r="R544" s="6">
        <v>1630.8953010248831</v>
      </c>
      <c r="S544" s="25">
        <v>1773.8094173319073</v>
      </c>
      <c r="T544" s="107">
        <v>4215.5739511973443</v>
      </c>
      <c r="U544" s="6">
        <v>4280.4947754530103</v>
      </c>
      <c r="V544" s="6">
        <v>4358.7147432209149</v>
      </c>
      <c r="W544" s="6">
        <v>4393.7312956878204</v>
      </c>
      <c r="X544" s="6">
        <v>4461.4964526405047</v>
      </c>
      <c r="Y544" s="6">
        <v>4540.5894721137847</v>
      </c>
      <c r="Z544" s="6">
        <v>4637.533194156309</v>
      </c>
      <c r="AA544" s="108">
        <v>5028.2123748717586</v>
      </c>
      <c r="AB544" s="21">
        <v>2.8551181536432049</v>
      </c>
      <c r="AC544" s="22">
        <v>2.8535792387955672</v>
      </c>
      <c r="AD544" s="22">
        <v>2.8499226528212462</v>
      </c>
      <c r="AE544" s="22">
        <v>2.8494625076913471</v>
      </c>
      <c r="AF544" s="22">
        <v>2.850460337129574</v>
      </c>
      <c r="AG544" s="22">
        <v>2.8493921892731029</v>
      </c>
      <c r="AH544" s="22">
        <v>2.8435505278861264</v>
      </c>
      <c r="AI544" s="23">
        <v>2.8346970794838788</v>
      </c>
    </row>
    <row r="545" spans="1:35" x14ac:dyDescent="0.3">
      <c r="A545" s="116">
        <v>737</v>
      </c>
      <c r="B545" s="118" t="s">
        <v>3</v>
      </c>
      <c r="C545" s="146" t="s">
        <v>273</v>
      </c>
      <c r="D545" s="107">
        <v>255.5544152910222</v>
      </c>
      <c r="E545" s="6">
        <v>297.52320714851652</v>
      </c>
      <c r="F545" s="6">
        <v>320.82615437317037</v>
      </c>
      <c r="G545" s="6">
        <v>363.1099108371227</v>
      </c>
      <c r="H545" s="6">
        <v>391.00475670967842</v>
      </c>
      <c r="I545" s="6">
        <v>416.32582001759965</v>
      </c>
      <c r="J545" s="6">
        <v>443.7111069099725</v>
      </c>
      <c r="K545" s="108">
        <v>453.79118517576518</v>
      </c>
      <c r="L545" s="13">
        <v>1271.7715012436952</v>
      </c>
      <c r="M545" s="6">
        <v>1291.4500080478274</v>
      </c>
      <c r="N545" s="6">
        <v>1315.0019392025724</v>
      </c>
      <c r="O545" s="6">
        <v>1324.9199513476433</v>
      </c>
      <c r="P545" s="6">
        <v>1343.119468238521</v>
      </c>
      <c r="Q545" s="6">
        <v>1365.3029660659761</v>
      </c>
      <c r="R545" s="6">
        <v>1394.510152933889</v>
      </c>
      <c r="S545" s="25">
        <v>1394.510152933889</v>
      </c>
      <c r="T545" s="107">
        <v>4016.8177165520019</v>
      </c>
      <c r="U545" s="6">
        <v>4076.9177235353491</v>
      </c>
      <c r="V545" s="6">
        <v>4146.3066546573564</v>
      </c>
      <c r="W545" s="6">
        <v>4176.9578741066152</v>
      </c>
      <c r="X545" s="6">
        <v>4235.6874234123297</v>
      </c>
      <c r="Y545" s="6">
        <v>4304.1719061544845</v>
      </c>
      <c r="Z545" s="6">
        <v>4388.0095822141529</v>
      </c>
      <c r="AA545" s="108">
        <v>4388.0095822141529</v>
      </c>
      <c r="AB545" s="21">
        <v>3.1584429377634753</v>
      </c>
      <c r="AC545" s="22">
        <v>3.1568529158152012</v>
      </c>
      <c r="AD545" s="22">
        <v>3.1530802587041884</v>
      </c>
      <c r="AE545" s="22">
        <v>3.1526114991762482</v>
      </c>
      <c r="AF545" s="22">
        <v>3.1536192599213559</v>
      </c>
      <c r="AG545" s="22">
        <v>3.1525397755171158</v>
      </c>
      <c r="AH545" s="22">
        <v>3.1466315056812495</v>
      </c>
      <c r="AI545" s="23">
        <v>3.1466315056812495</v>
      </c>
    </row>
    <row r="546" spans="1:35" x14ac:dyDescent="0.3">
      <c r="A546" s="116">
        <v>738</v>
      </c>
      <c r="B546" s="118" t="s">
        <v>3</v>
      </c>
      <c r="C546" s="146" t="s">
        <v>273</v>
      </c>
      <c r="D546" s="107">
        <v>785.6993148763363</v>
      </c>
      <c r="E546" s="6">
        <v>841.83453630058386</v>
      </c>
      <c r="F546" s="6">
        <v>872.40774585002623</v>
      </c>
      <c r="G546" s="6">
        <v>928.21367400498912</v>
      </c>
      <c r="H546" s="6">
        <v>965.4098470635787</v>
      </c>
      <c r="I546" s="6">
        <v>999.36302482636745</v>
      </c>
      <c r="J546" s="6">
        <v>1038.0426105549902</v>
      </c>
      <c r="K546" s="108">
        <v>1107.5375151756612</v>
      </c>
      <c r="L546" s="13">
        <v>1140.2726924774095</v>
      </c>
      <c r="M546" s="6">
        <v>1161.3606213799878</v>
      </c>
      <c r="N546" s="6">
        <v>1187.7650547081855</v>
      </c>
      <c r="O546" s="6">
        <v>1199.0039419400089</v>
      </c>
      <c r="P546" s="6">
        <v>1219.9791691855266</v>
      </c>
      <c r="Q546" s="6">
        <v>1245.5901086340441</v>
      </c>
      <c r="R546" s="6">
        <v>1279.3452784318131</v>
      </c>
      <c r="S546" s="25">
        <v>1299.3203858065606</v>
      </c>
      <c r="T546" s="107">
        <v>3490.0609800545808</v>
      </c>
      <c r="U546" s="6">
        <v>3552.4408520907878</v>
      </c>
      <c r="V546" s="6">
        <v>3627.8190824986978</v>
      </c>
      <c r="W546" s="6">
        <v>3661.4645437920735</v>
      </c>
      <c r="X546" s="6">
        <v>3727.0288167555727</v>
      </c>
      <c r="Y546" s="6">
        <v>3803.6217567153631</v>
      </c>
      <c r="Z546" s="6">
        <v>3897.47545625257</v>
      </c>
      <c r="AA546" s="108">
        <v>3955.9772161551741</v>
      </c>
      <c r="AB546" s="21">
        <v>3.060724862639578</v>
      </c>
      <c r="AC546" s="22">
        <v>3.0588611209062666</v>
      </c>
      <c r="AD546" s="22">
        <v>3.0543238059735591</v>
      </c>
      <c r="AE546" s="22">
        <v>3.053755217741621</v>
      </c>
      <c r="AF546" s="22">
        <v>3.0549938153811134</v>
      </c>
      <c r="AG546" s="22">
        <v>3.0536704894730917</v>
      </c>
      <c r="AH546" s="22">
        <v>3.0464609687151776</v>
      </c>
      <c r="AI546" s="23">
        <v>3.0446510801871844</v>
      </c>
    </row>
    <row r="547" spans="1:35" x14ac:dyDescent="0.3">
      <c r="A547" s="116">
        <v>739</v>
      </c>
      <c r="B547" s="118" t="s">
        <v>3</v>
      </c>
      <c r="C547" s="146" t="s">
        <v>273</v>
      </c>
      <c r="D547" s="107">
        <v>190.55608060730663</v>
      </c>
      <c r="E547" s="6">
        <v>231.70479496868745</v>
      </c>
      <c r="F547" s="6">
        <v>254.67540133697872</v>
      </c>
      <c r="G547" s="6">
        <v>296.1428626082581</v>
      </c>
      <c r="H547" s="6">
        <v>323.93890680501704</v>
      </c>
      <c r="I547" s="6">
        <v>349.2213400703107</v>
      </c>
      <c r="J547" s="6">
        <v>349.2213400703107</v>
      </c>
      <c r="K547" s="108">
        <v>349.2213400703107</v>
      </c>
      <c r="L547" s="13">
        <v>748.48070569294202</v>
      </c>
      <c r="M547" s="6">
        <v>764.81848349781819</v>
      </c>
      <c r="N547" s="6">
        <v>785.4091078258416</v>
      </c>
      <c r="O547" s="6">
        <v>794.1528730940629</v>
      </c>
      <c r="P547" s="6">
        <v>810.47823057915673</v>
      </c>
      <c r="Q547" s="6">
        <v>823.93524173398737</v>
      </c>
      <c r="R547" s="6">
        <v>823.93524173398737</v>
      </c>
      <c r="S547" s="25">
        <v>823.93524173398737</v>
      </c>
      <c r="T547" s="107">
        <v>2117.8939681080096</v>
      </c>
      <c r="U547" s="6">
        <v>2162.5464208443659</v>
      </c>
      <c r="V547" s="6">
        <v>2216.8822007990093</v>
      </c>
      <c r="W547" s="6">
        <v>2241.0720560585382</v>
      </c>
      <c r="X547" s="6">
        <v>2288.2284689924909</v>
      </c>
      <c r="Y547" s="6">
        <v>2325.4213257881493</v>
      </c>
      <c r="Z547" s="6">
        <v>2325.4213257881493</v>
      </c>
      <c r="AA547" s="108">
        <v>2325.4213257881493</v>
      </c>
      <c r="AB547" s="21">
        <v>2.8295905986611469</v>
      </c>
      <c r="AC547" s="22">
        <v>2.8275289725663844</v>
      </c>
      <c r="AD547" s="22">
        <v>2.8225827517276332</v>
      </c>
      <c r="AE547" s="22">
        <v>2.8219655585041195</v>
      </c>
      <c r="AF547" s="22">
        <v>2.8233065154104806</v>
      </c>
      <c r="AG547" s="22">
        <v>2.8223350671276735</v>
      </c>
      <c r="AH547" s="22">
        <v>2.8223350671276735</v>
      </c>
      <c r="AI547" s="23">
        <v>2.8223350671276735</v>
      </c>
    </row>
    <row r="548" spans="1:35" x14ac:dyDescent="0.3">
      <c r="A548" s="116">
        <v>740</v>
      </c>
      <c r="B548" s="118" t="s">
        <v>3</v>
      </c>
      <c r="C548" s="146" t="s">
        <v>273</v>
      </c>
      <c r="D548" s="107">
        <v>285.10530723718415</v>
      </c>
      <c r="E548" s="6">
        <v>332.96156757983022</v>
      </c>
      <c r="F548" s="6">
        <v>360.9726011732721</v>
      </c>
      <c r="G548" s="6">
        <v>412.68527728854349</v>
      </c>
      <c r="H548" s="6">
        <v>447.45823987771115</v>
      </c>
      <c r="I548" s="6">
        <v>479.08286849710703</v>
      </c>
      <c r="J548" s="6">
        <v>492.98666697317589</v>
      </c>
      <c r="K548" s="108">
        <v>492.98666697317589</v>
      </c>
      <c r="L548" s="13">
        <v>1469.8540942069615</v>
      </c>
      <c r="M548" s="6">
        <v>1493.1562524307826</v>
      </c>
      <c r="N548" s="6">
        <v>1521.6002956001084</v>
      </c>
      <c r="O548" s="6">
        <v>1533.6328508540751</v>
      </c>
      <c r="P548" s="6">
        <v>1556.0490191567005</v>
      </c>
      <c r="Q548" s="6">
        <v>1583.3527069203008</v>
      </c>
      <c r="R548" s="6">
        <v>1583.3527069203008</v>
      </c>
      <c r="S548" s="25">
        <v>1583.3527069203008</v>
      </c>
      <c r="T548" s="107">
        <v>4302.4822753273265</v>
      </c>
      <c r="U548" s="6">
        <v>4368.3538455823218</v>
      </c>
      <c r="V548" s="6">
        <v>4446.0166749606888</v>
      </c>
      <c r="W548" s="6">
        <v>4480.4767694657912</v>
      </c>
      <c r="X548" s="6">
        <v>4547.5100631395944</v>
      </c>
      <c r="Y548" s="6">
        <v>4625.6232935507969</v>
      </c>
      <c r="Z548" s="6">
        <v>4625.6232935507969</v>
      </c>
      <c r="AA548" s="108">
        <v>4625.6232935507969</v>
      </c>
      <c r="AB548" s="21">
        <v>2.927149226773198</v>
      </c>
      <c r="AC548" s="22">
        <v>2.9255838687149209</v>
      </c>
      <c r="AD548" s="22">
        <v>2.9219346814119875</v>
      </c>
      <c r="AE548" s="22">
        <v>2.9214793925225511</v>
      </c>
      <c r="AF548" s="22">
        <v>2.922472240369467</v>
      </c>
      <c r="AG548" s="22">
        <v>2.9214105444312928</v>
      </c>
      <c r="AH548" s="22">
        <v>2.9214105444312928</v>
      </c>
      <c r="AI548" s="23">
        <v>2.9214105444312928</v>
      </c>
    </row>
    <row r="549" spans="1:35" x14ac:dyDescent="0.3">
      <c r="A549" s="116">
        <v>741</v>
      </c>
      <c r="B549" s="118" t="s">
        <v>3</v>
      </c>
      <c r="C549" s="146" t="s">
        <v>273</v>
      </c>
      <c r="D549" s="107">
        <v>1065.1829725680579</v>
      </c>
      <c r="E549" s="6">
        <v>1127.9765126748139</v>
      </c>
      <c r="F549" s="6">
        <v>1161.5422079131993</v>
      </c>
      <c r="G549" s="6">
        <v>1222.5251003965691</v>
      </c>
      <c r="H549" s="6">
        <v>1263.149842722539</v>
      </c>
      <c r="I549" s="6">
        <v>1300.158346849242</v>
      </c>
      <c r="J549" s="6">
        <v>1342.0612560572956</v>
      </c>
      <c r="K549" s="108">
        <v>1417.4233332850627</v>
      </c>
      <c r="L549" s="13">
        <v>1148.1848779291263</v>
      </c>
      <c r="M549" s="6">
        <v>1169.7045170514989</v>
      </c>
      <c r="N549" s="6">
        <v>1197.1086783734665</v>
      </c>
      <c r="O549" s="6">
        <v>1208.8022554389054</v>
      </c>
      <c r="P549" s="6">
        <v>1230.6892231868867</v>
      </c>
      <c r="Q549" s="6">
        <v>1257.358230933788</v>
      </c>
      <c r="R549" s="6">
        <v>1292.4270576898796</v>
      </c>
      <c r="S549" s="25">
        <v>1426.3033753390773</v>
      </c>
      <c r="T549" s="107">
        <v>3290.905462216374</v>
      </c>
      <c r="U549" s="6">
        <v>3350.4676618806616</v>
      </c>
      <c r="V549" s="6">
        <v>3423.7256699436443</v>
      </c>
      <c r="W549" s="6">
        <v>3456.5050592528942</v>
      </c>
      <c r="X549" s="6">
        <v>3520.5660846876322</v>
      </c>
      <c r="Y549" s="6">
        <v>3595.2494459558748</v>
      </c>
      <c r="Z549" s="6">
        <v>3686.5514190092881</v>
      </c>
      <c r="AA549" s="108">
        <v>4053.666480636999</v>
      </c>
      <c r="AB549" s="21">
        <v>2.8661808089232741</v>
      </c>
      <c r="AC549" s="22">
        <v>2.8643709697952286</v>
      </c>
      <c r="AD549" s="22">
        <v>2.8599956977970646</v>
      </c>
      <c r="AE549" s="22">
        <v>2.8594462358922947</v>
      </c>
      <c r="AF549" s="22">
        <v>2.8606459034158744</v>
      </c>
      <c r="AG549" s="22">
        <v>2.8593676467889595</v>
      </c>
      <c r="AH549" s="22">
        <v>2.8524251307448898</v>
      </c>
      <c r="AI549" s="23">
        <v>2.8420787265355201</v>
      </c>
    </row>
    <row r="550" spans="1:35" x14ac:dyDescent="0.3">
      <c r="A550" s="116">
        <v>742</v>
      </c>
      <c r="B550" s="118" t="s">
        <v>3</v>
      </c>
      <c r="C550" s="146" t="s">
        <v>275</v>
      </c>
      <c r="D550" s="107">
        <v>853.20549127129323</v>
      </c>
      <c r="E550" s="6">
        <v>909.05637407998154</v>
      </c>
      <c r="F550" s="6">
        <v>936.78815470672168</v>
      </c>
      <c r="G550" s="6">
        <v>986.2952001348566</v>
      </c>
      <c r="H550" s="6">
        <v>1019.3291088259921</v>
      </c>
      <c r="I550" s="6">
        <v>1049.5464481800082</v>
      </c>
      <c r="J550" s="6">
        <v>1082.1093155505594</v>
      </c>
      <c r="K550" s="108">
        <v>1143.2779284763524</v>
      </c>
      <c r="L550" s="13">
        <v>1872.5652016908525</v>
      </c>
      <c r="M550" s="6">
        <v>1897.3840857826724</v>
      </c>
      <c r="N550" s="6">
        <v>1924.8141078973642</v>
      </c>
      <c r="O550" s="6">
        <v>1936.2875158329118</v>
      </c>
      <c r="P550" s="6">
        <v>1957.7417221757401</v>
      </c>
      <c r="Q550" s="6">
        <v>1983.8893802162768</v>
      </c>
      <c r="R550" s="6">
        <v>2018.3645879759144</v>
      </c>
      <c r="S550" s="25">
        <v>2149.8160255551006</v>
      </c>
      <c r="T550" s="107">
        <v>5143.4299917277176</v>
      </c>
      <c r="U550" s="6">
        <v>5209.2672415366442</v>
      </c>
      <c r="V550" s="6">
        <v>5279.5513060424773</v>
      </c>
      <c r="W550" s="6">
        <v>5310.3965885962562</v>
      </c>
      <c r="X550" s="6">
        <v>5370.6242384678062</v>
      </c>
      <c r="Y550" s="6">
        <v>5440.8433068106506</v>
      </c>
      <c r="Z550" s="6">
        <v>5526.9316967201266</v>
      </c>
      <c r="AA550" s="108">
        <v>5872.977837224711</v>
      </c>
      <c r="AB550" s="21">
        <v>2.746729452776012</v>
      </c>
      <c r="AC550" s="22">
        <v>2.7454995962969813</v>
      </c>
      <c r="AD550" s="22">
        <v>2.742888928536467</v>
      </c>
      <c r="AE550" s="22">
        <v>2.742566145354679</v>
      </c>
      <c r="AF550" s="22">
        <v>2.7432751611888584</v>
      </c>
      <c r="AG550" s="22">
        <v>2.7425134491205898</v>
      </c>
      <c r="AH550" s="22">
        <v>2.7383217728085114</v>
      </c>
      <c r="AI550" s="23">
        <v>2.7318513618895639</v>
      </c>
    </row>
    <row r="551" spans="1:35" x14ac:dyDescent="0.3">
      <c r="A551" s="116">
        <v>743</v>
      </c>
      <c r="B551" s="118" t="s">
        <v>3</v>
      </c>
      <c r="C551" s="146" t="s">
        <v>275</v>
      </c>
      <c r="D551" s="107">
        <v>392.71288486061059</v>
      </c>
      <c r="E551" s="6">
        <v>440.55317499055781</v>
      </c>
      <c r="F551" s="6">
        <v>465.64783777661683</v>
      </c>
      <c r="G551" s="6">
        <v>510.95581011011097</v>
      </c>
      <c r="H551" s="6">
        <v>541.35409802693755</v>
      </c>
      <c r="I551" s="6">
        <v>569.13749514931442</v>
      </c>
      <c r="J551" s="6">
        <v>598.31788086158394</v>
      </c>
      <c r="K551" s="108">
        <v>654.29881688702392</v>
      </c>
      <c r="L551" s="13">
        <v>2308.5227165084907</v>
      </c>
      <c r="M551" s="6">
        <v>2334.4223383387371</v>
      </c>
      <c r="N551" s="6">
        <v>2364.0021406129645</v>
      </c>
      <c r="O551" s="6">
        <v>2376.4225428220866</v>
      </c>
      <c r="P551" s="6">
        <v>2399.5896244299006</v>
      </c>
      <c r="Q551" s="6">
        <v>2427.7762508526416</v>
      </c>
      <c r="R551" s="6">
        <v>2464.8912603785343</v>
      </c>
      <c r="S551" s="25">
        <v>2606.2801134933366</v>
      </c>
      <c r="T551" s="107">
        <v>5139.2507835243705</v>
      </c>
      <c r="U551" s="6">
        <v>5194.9135789839274</v>
      </c>
      <c r="V551" s="6">
        <v>5256.3468288097001</v>
      </c>
      <c r="W551" s="6">
        <v>5283.415061678621</v>
      </c>
      <c r="X551" s="6">
        <v>5336.1366818536744</v>
      </c>
      <c r="Y551" s="6">
        <v>5397.4967685394977</v>
      </c>
      <c r="Z551" s="6">
        <v>5472.6282990441805</v>
      </c>
      <c r="AA551" s="108">
        <v>5774.4132289853978</v>
      </c>
      <c r="AB551" s="21">
        <v>2.2262075858179968</v>
      </c>
      <c r="AC551" s="22">
        <v>2.2253529250755988</v>
      </c>
      <c r="AD551" s="22">
        <v>2.2234949531165724</v>
      </c>
      <c r="AE551" s="22">
        <v>2.2232641571411693</v>
      </c>
      <c r="AF551" s="22">
        <v>2.2237705262296443</v>
      </c>
      <c r="AG551" s="22">
        <v>2.2232266118609085</v>
      </c>
      <c r="AH551" s="22">
        <v>2.2202311262216683</v>
      </c>
      <c r="AI551" s="23">
        <v>2.2155765986510341</v>
      </c>
    </row>
    <row r="552" spans="1:35" x14ac:dyDescent="0.3">
      <c r="A552" s="116">
        <v>744</v>
      </c>
      <c r="B552" s="118" t="s">
        <v>3</v>
      </c>
      <c r="C552" s="146" t="s">
        <v>275</v>
      </c>
      <c r="D552" s="107">
        <v>2390.1599461041019</v>
      </c>
      <c r="E552" s="6">
        <v>2476.1021312381604</v>
      </c>
      <c r="F552" s="6">
        <v>2514.7917808621478</v>
      </c>
      <c r="G552" s="6">
        <v>2581.5906966983371</v>
      </c>
      <c r="H552" s="6">
        <v>2625.530069221204</v>
      </c>
      <c r="I552" s="6">
        <v>2665.5683604657338</v>
      </c>
      <c r="J552" s="6">
        <v>2710.2520537964238</v>
      </c>
      <c r="K552" s="108">
        <v>2791.7268620117729</v>
      </c>
      <c r="L552" s="13">
        <v>1933.103209217742</v>
      </c>
      <c r="M552" s="6">
        <v>1969.9731334614683</v>
      </c>
      <c r="N552" s="6">
        <v>2000.764412977516</v>
      </c>
      <c r="O552" s="6">
        <v>2012.8725259358853</v>
      </c>
      <c r="P552" s="6">
        <v>2035.2628756578345</v>
      </c>
      <c r="Q552" s="6">
        <v>2062.5549922051591</v>
      </c>
      <c r="R552" s="6">
        <v>2098.5190643206556</v>
      </c>
      <c r="S552" s="25">
        <v>2235.917986304637</v>
      </c>
      <c r="T552" s="107">
        <v>3826.2661784381071</v>
      </c>
      <c r="U552" s="6">
        <v>3898.7167344503064</v>
      </c>
      <c r="V552" s="6">
        <v>3956.1901567844307</v>
      </c>
      <c r="W552" s="6">
        <v>3979.9254475211105</v>
      </c>
      <c r="X552" s="6">
        <v>4025.7625572949951</v>
      </c>
      <c r="Y552" s="6">
        <v>4079.1968552796579</v>
      </c>
      <c r="Z552" s="6">
        <v>4144.6887843541836</v>
      </c>
      <c r="AA552" s="108">
        <v>4408.867309498266</v>
      </c>
      <c r="AB552" s="21">
        <v>1.9793387958765329</v>
      </c>
      <c r="AC552" s="22">
        <v>1.979071017887343</v>
      </c>
      <c r="AD552" s="22">
        <v>1.9773393264711616</v>
      </c>
      <c r="AE552" s="22">
        <v>1.9772367083557085</v>
      </c>
      <c r="AF552" s="22">
        <v>1.9780061855615552</v>
      </c>
      <c r="AG552" s="22">
        <v>1.9777396824306863</v>
      </c>
      <c r="AH552" s="22">
        <v>1.9750541488151434</v>
      </c>
      <c r="AI552" s="23">
        <v>1.9718376686905774</v>
      </c>
    </row>
    <row r="553" spans="1:35" x14ac:dyDescent="0.3">
      <c r="A553" s="116">
        <v>745</v>
      </c>
      <c r="B553" s="118" t="s">
        <v>3</v>
      </c>
      <c r="C553" s="146" t="s">
        <v>275</v>
      </c>
      <c r="D553" s="107">
        <v>385.89900990458096</v>
      </c>
      <c r="E553" s="6">
        <v>433.49693863922613</v>
      </c>
      <c r="F553" s="6">
        <v>458.39669668389149</v>
      </c>
      <c r="G553" s="6">
        <v>503.34384767970641</v>
      </c>
      <c r="H553" s="6">
        <v>533.66155517490131</v>
      </c>
      <c r="I553" s="6">
        <v>561.35608006871144</v>
      </c>
      <c r="J553" s="6">
        <v>590.44464944524577</v>
      </c>
      <c r="K553" s="108">
        <v>646.1242950004056</v>
      </c>
      <c r="L553" s="13">
        <v>2078.8453954358533</v>
      </c>
      <c r="M553" s="6">
        <v>2103.4320680223086</v>
      </c>
      <c r="N553" s="6">
        <v>2131.6612936057013</v>
      </c>
      <c r="O553" s="6">
        <v>2143.5388002991394</v>
      </c>
      <c r="P553" s="6">
        <v>2165.8173093581886</v>
      </c>
      <c r="Q553" s="6">
        <v>2192.9100823571712</v>
      </c>
      <c r="R553" s="6">
        <v>2228.5484297138701</v>
      </c>
      <c r="S553" s="25">
        <v>2335.5838987566854</v>
      </c>
      <c r="T553" s="107">
        <v>5874.8133596800781</v>
      </c>
      <c r="U553" s="6">
        <v>5941.8951782792192</v>
      </c>
      <c r="V553" s="6">
        <v>6016.3177693807675</v>
      </c>
      <c r="W553" s="6">
        <v>6049.1746210671472</v>
      </c>
      <c r="X553" s="6">
        <v>6113.528873334847</v>
      </c>
      <c r="Y553" s="6">
        <v>6188.3934719955705</v>
      </c>
      <c r="Z553" s="6">
        <v>6279.965657373602</v>
      </c>
      <c r="AA553" s="108">
        <v>6569.9316717702904</v>
      </c>
      <c r="AB553" s="21">
        <v>2.8259982067826441</v>
      </c>
      <c r="AC553" s="22">
        <v>2.8248571791842627</v>
      </c>
      <c r="AD553" s="22">
        <v>2.8223610324153219</v>
      </c>
      <c r="AE553" s="22">
        <v>2.8220504430444464</v>
      </c>
      <c r="AF553" s="22">
        <v>2.8227352542244253</v>
      </c>
      <c r="AG553" s="22">
        <v>2.8220005561484913</v>
      </c>
      <c r="AH553" s="22">
        <v>2.8179623891682288</v>
      </c>
      <c r="AI553" s="23">
        <v>2.8129718120028571</v>
      </c>
    </row>
    <row r="554" spans="1:35" x14ac:dyDescent="0.3">
      <c r="A554" s="116">
        <v>746</v>
      </c>
      <c r="B554" s="118" t="s">
        <v>3</v>
      </c>
      <c r="C554" s="146" t="s">
        <v>275</v>
      </c>
      <c r="D554" s="107">
        <v>999.87586140351925</v>
      </c>
      <c r="E554" s="6">
        <v>1059.1522576023508</v>
      </c>
      <c r="F554" s="6">
        <v>1088.1357082996847</v>
      </c>
      <c r="G554" s="6">
        <v>1139.5382681960191</v>
      </c>
      <c r="H554" s="6">
        <v>1173.8413198799046</v>
      </c>
      <c r="I554" s="6">
        <v>1205.1953858244676</v>
      </c>
      <c r="J554" s="6">
        <v>1239.0494152128413</v>
      </c>
      <c r="K554" s="108">
        <v>1302.4911461360489</v>
      </c>
      <c r="L554" s="13">
        <v>1891.8866649028116</v>
      </c>
      <c r="M554" s="6">
        <v>1916.208913955737</v>
      </c>
      <c r="N554" s="6">
        <v>1943.7985709504808</v>
      </c>
      <c r="O554" s="6">
        <v>1955.3766525303824</v>
      </c>
      <c r="P554" s="6">
        <v>1977.0928692970137</v>
      </c>
      <c r="Q554" s="6">
        <v>2003.5450939638931</v>
      </c>
      <c r="R554" s="6">
        <v>2038.4076658819154</v>
      </c>
      <c r="S554" s="25">
        <v>2171.3432382318447</v>
      </c>
      <c r="T554" s="107">
        <v>5863.5804370785399</v>
      </c>
      <c r="U554" s="6">
        <v>5936.4502391371761</v>
      </c>
      <c r="V554" s="6">
        <v>6016.2202412589158</v>
      </c>
      <c r="W554" s="6">
        <v>6051.3436913925125</v>
      </c>
      <c r="X554" s="6">
        <v>6120.1347377620987</v>
      </c>
      <c r="Y554" s="6">
        <v>6200.2931325252439</v>
      </c>
      <c r="Z554" s="6">
        <v>6298.5270471696231</v>
      </c>
      <c r="AA554" s="108">
        <v>6693.4145182800339</v>
      </c>
      <c r="AB554" s="21">
        <v>3.0993296511129849</v>
      </c>
      <c r="AC554" s="22">
        <v>3.0980182776011778</v>
      </c>
      <c r="AD554" s="22">
        <v>3.0950841981106603</v>
      </c>
      <c r="AE554" s="22">
        <v>3.0947202338545297</v>
      </c>
      <c r="AF554" s="22">
        <v>3.0955221339391144</v>
      </c>
      <c r="AG554" s="22">
        <v>3.0946611340093861</v>
      </c>
      <c r="AH554" s="22">
        <v>3.0899251178220872</v>
      </c>
      <c r="AI554" s="23">
        <v>3.0826146693097565</v>
      </c>
    </row>
    <row r="555" spans="1:35" x14ac:dyDescent="0.3">
      <c r="A555" s="116">
        <v>747</v>
      </c>
      <c r="B555" s="118" t="s">
        <v>3</v>
      </c>
      <c r="C555" s="146" t="s">
        <v>275</v>
      </c>
      <c r="D555" s="107">
        <v>322.35015587070109</v>
      </c>
      <c r="E555" s="6">
        <v>369.35051290344637</v>
      </c>
      <c r="F555" s="6">
        <v>394.26808866686156</v>
      </c>
      <c r="G555" s="6">
        <v>439.09377496033875</v>
      </c>
      <c r="H555" s="6">
        <v>469.13539352820561</v>
      </c>
      <c r="I555" s="6">
        <v>496.64316616506915</v>
      </c>
      <c r="J555" s="6">
        <v>525.81342475384702</v>
      </c>
      <c r="K555" s="108">
        <v>581.45076173315192</v>
      </c>
      <c r="L555" s="13">
        <v>1501.3546241627287</v>
      </c>
      <c r="M555" s="6">
        <v>1501.3546241627287</v>
      </c>
      <c r="N555" s="6">
        <v>1501.3546241627287</v>
      </c>
      <c r="O555" s="6">
        <v>1501.3546241627287</v>
      </c>
      <c r="P555" s="6">
        <v>1501.3546241627287</v>
      </c>
      <c r="Q555" s="6">
        <v>1501.3546241627287</v>
      </c>
      <c r="R555" s="6">
        <v>1501.3546241627287</v>
      </c>
      <c r="S555" s="25">
        <v>1501.3546241627287</v>
      </c>
      <c r="T555" s="107">
        <v>4633.7505239754737</v>
      </c>
      <c r="U555" s="6">
        <v>4633.7505239754737</v>
      </c>
      <c r="V555" s="6">
        <v>4633.7505239754737</v>
      </c>
      <c r="W555" s="6">
        <v>4633.7505239754737</v>
      </c>
      <c r="X555" s="6">
        <v>4633.7505239754737</v>
      </c>
      <c r="Y555" s="6">
        <v>4633.7505239754737</v>
      </c>
      <c r="Z555" s="6">
        <v>4633.7505239754737</v>
      </c>
      <c r="AA555" s="108">
        <v>4633.7505239754737</v>
      </c>
      <c r="AB555" s="21">
        <v>3.0863797595851885</v>
      </c>
      <c r="AC555" s="22">
        <v>3.0863797595851885</v>
      </c>
      <c r="AD555" s="22">
        <v>3.0863797595851885</v>
      </c>
      <c r="AE555" s="22">
        <v>3.0863797595851885</v>
      </c>
      <c r="AF555" s="22">
        <v>3.0863797595851885</v>
      </c>
      <c r="AG555" s="22">
        <v>3.0863797595851885</v>
      </c>
      <c r="AH555" s="22">
        <v>3.0863797595851885</v>
      </c>
      <c r="AI555" s="23">
        <v>3.0863797595851885</v>
      </c>
    </row>
    <row r="556" spans="1:35" x14ac:dyDescent="0.3">
      <c r="A556" s="116">
        <v>748</v>
      </c>
      <c r="B556" s="118" t="s">
        <v>3</v>
      </c>
      <c r="C556" s="146" t="s">
        <v>275</v>
      </c>
      <c r="D556" s="107">
        <v>1578.2514756055489</v>
      </c>
      <c r="E556" s="6">
        <v>1649.4177695653964</v>
      </c>
      <c r="F556" s="6">
        <v>1682.3528782748099</v>
      </c>
      <c r="G556" s="6">
        <v>1739.4509505801939</v>
      </c>
      <c r="H556" s="6">
        <v>1777.0416262322519</v>
      </c>
      <c r="I556" s="6">
        <v>1811.3568094880015</v>
      </c>
      <c r="J556" s="6">
        <v>1849.51964771093</v>
      </c>
      <c r="K556" s="108">
        <v>1919.2650561251098</v>
      </c>
      <c r="L556" s="13">
        <v>1121.3872496927524</v>
      </c>
      <c r="M556" s="6">
        <v>1141.1900516722726</v>
      </c>
      <c r="N556" s="6">
        <v>1164.6630960799971</v>
      </c>
      <c r="O556" s="6">
        <v>1174.5672323549231</v>
      </c>
      <c r="P556" s="6">
        <v>1193.0995624060017</v>
      </c>
      <c r="Q556" s="6">
        <v>1215.7975405171658</v>
      </c>
      <c r="R556" s="6">
        <v>1245.7856988605909</v>
      </c>
      <c r="S556" s="25">
        <v>1360.344428231439</v>
      </c>
      <c r="T556" s="107">
        <v>3782.6340467870841</v>
      </c>
      <c r="U556" s="6">
        <v>3847.2915867157881</v>
      </c>
      <c r="V556" s="6">
        <v>3921.1459014560528</v>
      </c>
      <c r="W556" s="6">
        <v>3953.828561106573</v>
      </c>
      <c r="X556" s="6">
        <v>4017.6837703816982</v>
      </c>
      <c r="Y556" s="6">
        <v>4092.507462150892</v>
      </c>
      <c r="Z556" s="6">
        <v>4184.4183459285186</v>
      </c>
      <c r="AA556" s="108">
        <v>4554.3352134550769</v>
      </c>
      <c r="AB556" s="21">
        <v>3.373173761181504</v>
      </c>
      <c r="AC556" s="22">
        <v>3.3712978667120863</v>
      </c>
      <c r="AD556" s="22">
        <v>3.3667641008406446</v>
      </c>
      <c r="AE556" s="22">
        <v>3.3662002924936276</v>
      </c>
      <c r="AF556" s="22">
        <v>3.3674337808654013</v>
      </c>
      <c r="AG556" s="22">
        <v>3.366109344496663</v>
      </c>
      <c r="AH556" s="22">
        <v>3.358858870956404</v>
      </c>
      <c r="AI556" s="23">
        <v>3.3479280092146162</v>
      </c>
    </row>
    <row r="557" spans="1:35" x14ac:dyDescent="0.3">
      <c r="A557" s="116">
        <v>749</v>
      </c>
      <c r="B557" s="118" t="s">
        <v>3</v>
      </c>
      <c r="C557" s="146" t="s">
        <v>275</v>
      </c>
      <c r="D557" s="107">
        <v>883.22190799800433</v>
      </c>
      <c r="E557" s="6">
        <v>944.44088935284503</v>
      </c>
      <c r="F557" s="6">
        <v>977.32684853492412</v>
      </c>
      <c r="G557" s="6">
        <v>1037.3113921446215</v>
      </c>
      <c r="H557" s="6">
        <v>1077.4401052132293</v>
      </c>
      <c r="I557" s="6">
        <v>1114.16769815016</v>
      </c>
      <c r="J557" s="6">
        <v>1155.3355508674945</v>
      </c>
      <c r="K557" s="108">
        <v>1230.4722820649481</v>
      </c>
      <c r="L557" s="13">
        <v>2135.0053255214402</v>
      </c>
      <c r="M557" s="6">
        <v>2160.4514167249704</v>
      </c>
      <c r="N557" s="6">
        <v>2192.9512198765865</v>
      </c>
      <c r="O557" s="6">
        <v>2206.8466600380989</v>
      </c>
      <c r="P557" s="6">
        <v>2232.8553852608093</v>
      </c>
      <c r="Q557" s="6">
        <v>2264.5787786038986</v>
      </c>
      <c r="R557" s="6">
        <v>2306.3935634240252</v>
      </c>
      <c r="S557" s="25">
        <v>2465.9365099465122</v>
      </c>
      <c r="T557" s="107">
        <v>6305.6095688992145</v>
      </c>
      <c r="U557" s="6">
        <v>6378.1989974926937</v>
      </c>
      <c r="V557" s="6">
        <v>6467.7444669486149</v>
      </c>
      <c r="W557" s="6">
        <v>6507.9128441270941</v>
      </c>
      <c r="X557" s="6">
        <v>6586.4210386308196</v>
      </c>
      <c r="Y557" s="6">
        <v>6678.0265123227418</v>
      </c>
      <c r="Z557" s="6">
        <v>6790.3005908240366</v>
      </c>
      <c r="AA557" s="108">
        <v>7241.8625840741233</v>
      </c>
      <c r="AB557" s="21">
        <v>2.9534397378419524</v>
      </c>
      <c r="AC557" s="22">
        <v>2.9522529171988552</v>
      </c>
      <c r="AD557" s="22">
        <v>2.9493334864569412</v>
      </c>
      <c r="AE557" s="22">
        <v>2.9489646752415242</v>
      </c>
      <c r="AF557" s="22">
        <v>2.9497750199623836</v>
      </c>
      <c r="AG557" s="22">
        <v>2.9489044829960438</v>
      </c>
      <c r="AH557" s="22">
        <v>2.9441205085325048</v>
      </c>
      <c r="AI557" s="23">
        <v>2.9367595454561011</v>
      </c>
    </row>
    <row r="558" spans="1:35" x14ac:dyDescent="0.3">
      <c r="A558" s="116">
        <v>750</v>
      </c>
      <c r="B558" s="118" t="s">
        <v>3</v>
      </c>
      <c r="C558" s="146" t="s">
        <v>275</v>
      </c>
      <c r="D558" s="107">
        <v>1568.8058044663933</v>
      </c>
      <c r="E558" s="6">
        <v>1642.7367395292381</v>
      </c>
      <c r="F558" s="6">
        <v>1679.7585650229544</v>
      </c>
      <c r="G558" s="6">
        <v>1745.9224231666576</v>
      </c>
      <c r="H558" s="6">
        <v>1789.893732960664</v>
      </c>
      <c r="I558" s="6">
        <v>1830.0669484307743</v>
      </c>
      <c r="J558" s="6">
        <v>1875.7712408157781</v>
      </c>
      <c r="K558" s="108">
        <v>1958.0965457784955</v>
      </c>
      <c r="L558" s="13">
        <v>1803.7790379039013</v>
      </c>
      <c r="M558" s="6">
        <v>1803.7790379039013</v>
      </c>
      <c r="N558" s="6">
        <v>1803.7790379039013</v>
      </c>
      <c r="O558" s="6">
        <v>1803.7790379039013</v>
      </c>
      <c r="P558" s="6">
        <v>1803.7790379039013</v>
      </c>
      <c r="Q558" s="6">
        <v>1803.7790379039013</v>
      </c>
      <c r="R558" s="6">
        <v>1803.7790379039013</v>
      </c>
      <c r="S558" s="25">
        <v>1803.7790379039013</v>
      </c>
      <c r="T558" s="107">
        <v>3532.0785140167677</v>
      </c>
      <c r="U558" s="6">
        <v>3532.0785140167677</v>
      </c>
      <c r="V558" s="6">
        <v>3532.0785140167677</v>
      </c>
      <c r="W558" s="6">
        <v>3532.0785140167677</v>
      </c>
      <c r="X558" s="6">
        <v>3532.0785140167677</v>
      </c>
      <c r="Y558" s="6">
        <v>3532.0785140167677</v>
      </c>
      <c r="Z558" s="6">
        <v>3532.0785140167677</v>
      </c>
      <c r="AA558" s="108">
        <v>3532.0785140167677</v>
      </c>
      <c r="AB558" s="21">
        <v>1.9581547627481319</v>
      </c>
      <c r="AC558" s="22">
        <v>1.9581547627481319</v>
      </c>
      <c r="AD558" s="22">
        <v>1.9581547627481319</v>
      </c>
      <c r="AE558" s="22">
        <v>1.9581547627481319</v>
      </c>
      <c r="AF558" s="22">
        <v>1.9581547627481319</v>
      </c>
      <c r="AG558" s="22">
        <v>1.9581547627481319</v>
      </c>
      <c r="AH558" s="22">
        <v>1.9581547627481319</v>
      </c>
      <c r="AI558" s="23">
        <v>1.9581547627481319</v>
      </c>
    </row>
    <row r="559" spans="1:35" x14ac:dyDescent="0.3">
      <c r="A559" s="116">
        <v>751</v>
      </c>
      <c r="B559" s="118" t="s">
        <v>3</v>
      </c>
      <c r="C559" s="146" t="s">
        <v>275</v>
      </c>
      <c r="D559" s="107">
        <v>6544.3725948547726</v>
      </c>
      <c r="E559" s="6">
        <v>7011.7445342453075</v>
      </c>
      <c r="F559" s="6">
        <v>7129.6046876783139</v>
      </c>
      <c r="G559" s="6">
        <v>7269.3218961271259</v>
      </c>
      <c r="H559" s="6">
        <v>7351.358815918541</v>
      </c>
      <c r="I559" s="6">
        <v>7423.6820223896075</v>
      </c>
      <c r="J559" s="6">
        <v>7511.4023554258238</v>
      </c>
      <c r="K559" s="108">
        <v>7660.0926992174991</v>
      </c>
      <c r="L559" s="13">
        <v>1177.8145483931023</v>
      </c>
      <c r="M559" s="6">
        <v>1196.0428469153078</v>
      </c>
      <c r="N559" s="6">
        <v>1223.58877241289</v>
      </c>
      <c r="O559" s="6">
        <v>1235.6987052710351</v>
      </c>
      <c r="P559" s="6">
        <v>1258.5041375410933</v>
      </c>
      <c r="Q559" s="6">
        <v>1286.4961331951297</v>
      </c>
      <c r="R559" s="6">
        <v>1323.5399071477095</v>
      </c>
      <c r="S559" s="25">
        <v>1465.4400500729901</v>
      </c>
      <c r="T559" s="107">
        <v>3771.2342799154649</v>
      </c>
      <c r="U559" s="6">
        <v>3827.6833588685167</v>
      </c>
      <c r="V559" s="6">
        <v>3909.9560988717499</v>
      </c>
      <c r="W559" s="6">
        <v>3947.884647942416</v>
      </c>
      <c r="X559" s="6">
        <v>4022.4636425908006</v>
      </c>
      <c r="Y559" s="6">
        <v>4110.0475339233662</v>
      </c>
      <c r="Z559" s="6">
        <v>4217.8037945857131</v>
      </c>
      <c r="AA559" s="108">
        <v>4652.5305359351378</v>
      </c>
      <c r="AB559" s="21">
        <v>3.2018914056211791</v>
      </c>
      <c r="AC559" s="22">
        <v>3.2002894952638399</v>
      </c>
      <c r="AD559" s="22">
        <v>3.1954821644541598</v>
      </c>
      <c r="AE559" s="22">
        <v>3.1948602285510179</v>
      </c>
      <c r="AF559" s="22">
        <v>3.1962259976753211</v>
      </c>
      <c r="AG559" s="22">
        <v>3.1947608919085444</v>
      </c>
      <c r="AH559" s="22">
        <v>3.1867598187313275</v>
      </c>
      <c r="AI559" s="23">
        <v>3.1748351191189337</v>
      </c>
    </row>
    <row r="560" spans="1:35" x14ac:dyDescent="0.3">
      <c r="A560" s="116">
        <v>752</v>
      </c>
      <c r="B560" s="118" t="s">
        <v>3</v>
      </c>
      <c r="C560" s="146" t="s">
        <v>275</v>
      </c>
      <c r="D560" s="107">
        <v>902.29887801833513</v>
      </c>
      <c r="E560" s="6">
        <v>821.79676546950407</v>
      </c>
      <c r="F560" s="6">
        <v>828.14301146898958</v>
      </c>
      <c r="G560" s="6">
        <v>865.23314350457622</v>
      </c>
      <c r="H560" s="6">
        <v>893.65644777396733</v>
      </c>
      <c r="I560" s="6">
        <v>920.62887662294611</v>
      </c>
      <c r="J560" s="6">
        <v>951.14448447043458</v>
      </c>
      <c r="K560" s="108">
        <v>1008.9117016334237</v>
      </c>
      <c r="L560" s="13">
        <v>0</v>
      </c>
      <c r="M560" s="6">
        <v>7.4831155472251529</v>
      </c>
      <c r="N560" s="6">
        <v>20.762173795233075</v>
      </c>
      <c r="O560" s="6">
        <v>27.993630519660368</v>
      </c>
      <c r="P560" s="6">
        <v>41.031588896948847</v>
      </c>
      <c r="Q560" s="6">
        <v>57.282894388176246</v>
      </c>
      <c r="R560" s="6">
        <v>79.182567958980982</v>
      </c>
      <c r="S560" s="25">
        <v>165.22677869846081</v>
      </c>
      <c r="T560" s="107">
        <v>0</v>
      </c>
      <c r="U560" s="6">
        <v>14.704556443243803</v>
      </c>
      <c r="V560" s="6">
        <v>39.490565173067253</v>
      </c>
      <c r="W560" s="6">
        <v>53.666244603391675</v>
      </c>
      <c r="X560" s="6">
        <v>80.357311817105739</v>
      </c>
      <c r="Y560" s="6">
        <v>112.17518489236789</v>
      </c>
      <c r="Z560" s="6">
        <v>152.05531480781258</v>
      </c>
      <c r="AA560" s="108">
        <v>317.49353195039293</v>
      </c>
      <c r="AB560" s="21"/>
      <c r="AC560" s="22">
        <v>1.9650313229088736</v>
      </c>
      <c r="AD560" s="22">
        <v>1.9020438593060114</v>
      </c>
      <c r="AE560" s="22">
        <v>1.9170876948490487</v>
      </c>
      <c r="AF560" s="22">
        <v>1.9584255442538125</v>
      </c>
      <c r="AG560" s="22">
        <v>1.9582667058025258</v>
      </c>
      <c r="AH560" s="22">
        <v>1.9203130023085628</v>
      </c>
      <c r="AI560" s="23">
        <v>1.9215621974318053</v>
      </c>
    </row>
    <row r="561" spans="1:35" x14ac:dyDescent="0.3">
      <c r="A561" s="116">
        <v>753</v>
      </c>
      <c r="B561" s="118" t="s">
        <v>3</v>
      </c>
      <c r="C561" s="146" t="s">
        <v>275</v>
      </c>
      <c r="D561" s="107">
        <v>1174.2924431639758</v>
      </c>
      <c r="E561" s="6">
        <v>1220.1204002411582</v>
      </c>
      <c r="F561" s="6">
        <v>1251.9808498201307</v>
      </c>
      <c r="G561" s="6">
        <v>1314.2523588112467</v>
      </c>
      <c r="H561" s="6">
        <v>1356.4485275050624</v>
      </c>
      <c r="I561" s="6">
        <v>1395.1800307224692</v>
      </c>
      <c r="J561" s="6">
        <v>1438.5345180200582</v>
      </c>
      <c r="K561" s="108">
        <v>1517.6586412210736</v>
      </c>
      <c r="L561" s="13">
        <v>1711.7541582226625</v>
      </c>
      <c r="M561" s="6">
        <v>1738.6440189499142</v>
      </c>
      <c r="N561" s="6">
        <v>1770.016233061471</v>
      </c>
      <c r="O561" s="6">
        <v>1783.2373893485239</v>
      </c>
      <c r="P561" s="6">
        <v>1807.9718315527286</v>
      </c>
      <c r="Q561" s="6">
        <v>1838.1601555133832</v>
      </c>
      <c r="R561" s="6">
        <v>1877.9771379841673</v>
      </c>
      <c r="S561" s="25">
        <v>2030.0199685890759</v>
      </c>
      <c r="T561" s="107">
        <v>5000.1331157236291</v>
      </c>
      <c r="U561" s="6">
        <v>5075.9956691938605</v>
      </c>
      <c r="V561" s="6">
        <v>5161.4757785498905</v>
      </c>
      <c r="W561" s="6">
        <v>5199.2638022960391</v>
      </c>
      <c r="X561" s="6">
        <v>5273.0816138689079</v>
      </c>
      <c r="Y561" s="6">
        <v>5359.2731717299739</v>
      </c>
      <c r="Z561" s="6">
        <v>5464.9743473613999</v>
      </c>
      <c r="AA561" s="108">
        <v>5890.3258421542678</v>
      </c>
      <c r="AB561" s="21">
        <v>2.9210579636712173</v>
      </c>
      <c r="AC561" s="22">
        <v>2.9195140660591354</v>
      </c>
      <c r="AD561" s="22">
        <v>2.9160612666373424</v>
      </c>
      <c r="AE561" s="22">
        <v>2.9156318913857584</v>
      </c>
      <c r="AF561" s="22">
        <v>2.9165728811937637</v>
      </c>
      <c r="AG561" s="22">
        <v>2.9155637802589474</v>
      </c>
      <c r="AH561" s="22">
        <v>2.9100324156382107</v>
      </c>
      <c r="AI561" s="23">
        <v>2.9016098034977551</v>
      </c>
    </row>
    <row r="562" spans="1:35" x14ac:dyDescent="0.3">
      <c r="A562" s="116">
        <v>754</v>
      </c>
      <c r="B562" s="118" t="s">
        <v>3</v>
      </c>
      <c r="C562" s="146" t="s">
        <v>275</v>
      </c>
      <c r="D562" s="107">
        <v>2882.5822662701421</v>
      </c>
      <c r="E562" s="6">
        <v>2995.1876570620702</v>
      </c>
      <c r="F562" s="6">
        <v>3044.1059225451409</v>
      </c>
      <c r="G562" s="6">
        <v>3127.1924880888428</v>
      </c>
      <c r="H562" s="6">
        <v>3181.5518301328825</v>
      </c>
      <c r="I562" s="6">
        <v>3231.0104279831512</v>
      </c>
      <c r="J562" s="6">
        <v>3288.6106406920535</v>
      </c>
      <c r="K562" s="108">
        <v>3390.2684313918262</v>
      </c>
      <c r="L562" s="13">
        <v>2399.1494187805438</v>
      </c>
      <c r="M562" s="6">
        <v>2431.7459430181593</v>
      </c>
      <c r="N562" s="6">
        <v>2467.5137883338143</v>
      </c>
      <c r="O562" s="6">
        <v>2482.4315546180628</v>
      </c>
      <c r="P562" s="6">
        <v>2510.2418243468883</v>
      </c>
      <c r="Q562" s="6">
        <v>2544.1543396207549</v>
      </c>
      <c r="R562" s="6">
        <v>2588.8334884868655</v>
      </c>
      <c r="S562" s="25">
        <v>2759.5025874829666</v>
      </c>
      <c r="T562" s="107">
        <v>6158.3377044365898</v>
      </c>
      <c r="U562" s="6">
        <v>6239.1677570221818</v>
      </c>
      <c r="V562" s="6">
        <v>6324.8144440670012</v>
      </c>
      <c r="W562" s="6">
        <v>6362.2927624008871</v>
      </c>
      <c r="X562" s="6">
        <v>6435.2499224981457</v>
      </c>
      <c r="Y562" s="6">
        <v>6520.356427150733</v>
      </c>
      <c r="Z562" s="6">
        <v>6624.6173827507946</v>
      </c>
      <c r="AA562" s="108">
        <v>7044.4689396560161</v>
      </c>
      <c r="AB562" s="21">
        <v>2.5668837698182183</v>
      </c>
      <c r="AC562" s="22">
        <v>2.5657152939580703</v>
      </c>
      <c r="AD562" s="22">
        <v>2.5632336783567982</v>
      </c>
      <c r="AE562" s="22">
        <v>2.5629277675612547</v>
      </c>
      <c r="AF562" s="22">
        <v>2.5635976024630462</v>
      </c>
      <c r="AG562" s="22">
        <v>2.5628777018782172</v>
      </c>
      <c r="AH562" s="22">
        <v>2.5589198425514748</v>
      </c>
      <c r="AI562" s="23">
        <v>2.5528038899508729</v>
      </c>
    </row>
    <row r="563" spans="1:35" x14ac:dyDescent="0.3">
      <c r="A563" s="116">
        <v>755</v>
      </c>
      <c r="B563" s="118" t="s">
        <v>3</v>
      </c>
      <c r="C563" s="146" t="s">
        <v>275</v>
      </c>
      <c r="D563" s="107">
        <v>880.05432839805769</v>
      </c>
      <c r="E563" s="6">
        <v>919.76749041753396</v>
      </c>
      <c r="F563" s="6">
        <v>941.69171054040521</v>
      </c>
      <c r="G563" s="6">
        <v>982.08049787189736</v>
      </c>
      <c r="H563" s="6">
        <v>1009.1916323282445</v>
      </c>
      <c r="I563" s="6">
        <v>1034.0019148405815</v>
      </c>
      <c r="J563" s="6">
        <v>1061.2692055320786</v>
      </c>
      <c r="K563" s="108">
        <v>1111.8331315542507</v>
      </c>
      <c r="L563" s="13">
        <v>0</v>
      </c>
      <c r="M563" s="6">
        <v>7.1215015549957608</v>
      </c>
      <c r="N563" s="6">
        <v>18.79177531143268</v>
      </c>
      <c r="O563" s="6">
        <v>25.070633226081252</v>
      </c>
      <c r="P563" s="6">
        <v>36.455798231797608</v>
      </c>
      <c r="Q563" s="6">
        <v>50.526726394503001</v>
      </c>
      <c r="R563" s="6">
        <v>69.398136896965354</v>
      </c>
      <c r="S563" s="25">
        <v>143.19276356511995</v>
      </c>
      <c r="T563" s="107">
        <v>0</v>
      </c>
      <c r="U563" s="6">
        <v>13.99397362171092</v>
      </c>
      <c r="V563" s="6">
        <v>35.777107772046371</v>
      </c>
      <c r="W563" s="6">
        <v>48.085426880968718</v>
      </c>
      <c r="X563" s="6">
        <v>71.392926077786939</v>
      </c>
      <c r="Y563" s="6">
        <v>98.941913239081032</v>
      </c>
      <c r="Z563" s="6">
        <v>133.30746211781852</v>
      </c>
      <c r="AA563" s="108">
        <v>275.19325973000093</v>
      </c>
      <c r="AB563" s="21"/>
      <c r="AC563" s="22">
        <v>1.9650313229088736</v>
      </c>
      <c r="AD563" s="22">
        <v>1.9038705592802627</v>
      </c>
      <c r="AE563" s="22">
        <v>1.9179980995033235</v>
      </c>
      <c r="AF563" s="22">
        <v>1.9583421442001603</v>
      </c>
      <c r="AG563" s="22">
        <v>1.958209452687703</v>
      </c>
      <c r="AH563" s="22">
        <v>1.9209083712973249</v>
      </c>
      <c r="AI563" s="23">
        <v>1.9218377582666806</v>
      </c>
    </row>
    <row r="564" spans="1:35" x14ac:dyDescent="0.3">
      <c r="A564" s="116">
        <v>756</v>
      </c>
      <c r="B564" s="118" t="s">
        <v>3</v>
      </c>
      <c r="C564" s="146" t="s">
        <v>275</v>
      </c>
      <c r="D564" s="107">
        <v>422.21989440853349</v>
      </c>
      <c r="E564" s="6">
        <v>476.43479778235508</v>
      </c>
      <c r="F564" s="6">
        <v>506.66778150001829</v>
      </c>
      <c r="G564" s="6">
        <v>562.07704543259433</v>
      </c>
      <c r="H564" s="6">
        <v>599.29596832548214</v>
      </c>
      <c r="I564" s="6">
        <v>633.29999072108603</v>
      </c>
      <c r="J564" s="6">
        <v>670.91545145637849</v>
      </c>
      <c r="K564" s="108">
        <v>740.2170877306454</v>
      </c>
      <c r="L564" s="13">
        <v>1047.3180054287131</v>
      </c>
      <c r="M564" s="6">
        <v>1065.4609041803719</v>
      </c>
      <c r="N564" s="6">
        <v>1091.8709635020207</v>
      </c>
      <c r="O564" s="6">
        <v>1103.3980163745937</v>
      </c>
      <c r="P564" s="6">
        <v>1125.0700501890585</v>
      </c>
      <c r="Q564" s="6">
        <v>1151.6003933072839</v>
      </c>
      <c r="R564" s="6">
        <v>1186.6470574252721</v>
      </c>
      <c r="S564" s="25">
        <v>1207.4290884413683</v>
      </c>
      <c r="T564" s="107">
        <v>3141.1168753067545</v>
      </c>
      <c r="U564" s="6">
        <v>3193.6883892984142</v>
      </c>
      <c r="V564" s="6">
        <v>3267.5695524975617</v>
      </c>
      <c r="W564" s="6">
        <v>3301.3806996032363</v>
      </c>
      <c r="X564" s="6">
        <v>3367.7533914978158</v>
      </c>
      <c r="Y564" s="6">
        <v>3445.4955295491568</v>
      </c>
      <c r="Z564" s="6">
        <v>3540.9696134575693</v>
      </c>
      <c r="AA564" s="108">
        <v>3600.5869833003503</v>
      </c>
      <c r="AB564" s="21">
        <v>2.9992006811922973</v>
      </c>
      <c r="AC564" s="22">
        <v>2.9974712134137156</v>
      </c>
      <c r="AD564" s="22">
        <v>2.9926334353807684</v>
      </c>
      <c r="AE564" s="22">
        <v>2.992012538186807</v>
      </c>
      <c r="AF564" s="22">
        <v>2.9933721824093471</v>
      </c>
      <c r="AG564" s="22">
        <v>2.9919193754823494</v>
      </c>
      <c r="AH564" s="22">
        <v>2.9840124671446868</v>
      </c>
      <c r="AI564" s="23">
        <v>2.9820276965069916</v>
      </c>
    </row>
    <row r="565" spans="1:35" x14ac:dyDescent="0.3">
      <c r="A565" s="116">
        <v>757</v>
      </c>
      <c r="B565" s="118" t="s">
        <v>3</v>
      </c>
      <c r="C565" s="146" t="s">
        <v>277</v>
      </c>
      <c r="D565" s="107">
        <v>84.850166700261738</v>
      </c>
      <c r="E565" s="6">
        <v>113.42012967699733</v>
      </c>
      <c r="F565" s="6">
        <v>134.7440486370356</v>
      </c>
      <c r="G565" s="6">
        <v>176.60522799178631</v>
      </c>
      <c r="H565" s="6">
        <v>197.69076270893066</v>
      </c>
      <c r="I565" s="6">
        <v>197.69076270893066</v>
      </c>
      <c r="J565" s="6">
        <v>197.69076270893066</v>
      </c>
      <c r="K565" s="108">
        <v>197.69076270893066</v>
      </c>
      <c r="L565" s="13">
        <v>1034.7590038834001</v>
      </c>
      <c r="M565" s="6">
        <v>1060.3127887214137</v>
      </c>
      <c r="N565" s="6">
        <v>1084.5135828358393</v>
      </c>
      <c r="O565" s="6">
        <v>1094.3072905427264</v>
      </c>
      <c r="P565" s="6">
        <v>1094.3072905427264</v>
      </c>
      <c r="Q565" s="6">
        <v>1094.3072905427264</v>
      </c>
      <c r="R565" s="6">
        <v>1094.3072905427264</v>
      </c>
      <c r="S565" s="25">
        <v>1094.3072905427264</v>
      </c>
      <c r="T565" s="107">
        <v>2713.3391650950853</v>
      </c>
      <c r="U565" s="6">
        <v>2778.0135452441014</v>
      </c>
      <c r="V565" s="6">
        <v>2837.1886864718949</v>
      </c>
      <c r="W565" s="6">
        <v>2862.3011002342578</v>
      </c>
      <c r="X565" s="6">
        <v>2862.3011002342578</v>
      </c>
      <c r="Y565" s="6">
        <v>2862.3011002342578</v>
      </c>
      <c r="Z565" s="6">
        <v>2862.3011002342578</v>
      </c>
      <c r="AA565" s="108">
        <v>2862.3011002342578</v>
      </c>
      <c r="AB565" s="21">
        <v>2.6221943031295747</v>
      </c>
      <c r="AC565" s="22">
        <v>2.6199943778797485</v>
      </c>
      <c r="AD565" s="22">
        <v>2.6160932710986198</v>
      </c>
      <c r="AE565" s="22">
        <v>2.6156282837288667</v>
      </c>
      <c r="AF565" s="22">
        <v>2.6156282837288667</v>
      </c>
      <c r="AG565" s="22">
        <v>2.6156282837288667</v>
      </c>
      <c r="AH565" s="22">
        <v>2.6156282837288667</v>
      </c>
      <c r="AI565" s="23">
        <v>2.6156282837288667</v>
      </c>
    </row>
    <row r="566" spans="1:35" x14ac:dyDescent="0.3">
      <c r="A566" s="116">
        <v>758</v>
      </c>
      <c r="B566" s="118" t="s">
        <v>3</v>
      </c>
      <c r="C566" s="146" t="s">
        <v>277</v>
      </c>
      <c r="D566" s="107">
        <v>15424.344528551614</v>
      </c>
      <c r="E566" s="6">
        <v>15752.003346464491</v>
      </c>
      <c r="F566" s="6">
        <v>15875.023536342989</v>
      </c>
      <c r="G566" s="6">
        <v>16070.887835777325</v>
      </c>
      <c r="H566" s="6">
        <v>16195.727908334313</v>
      </c>
      <c r="I566" s="6">
        <v>16307.911372615765</v>
      </c>
      <c r="J566" s="6">
        <v>16449.001453575231</v>
      </c>
      <c r="K566" s="108">
        <v>16684.226450394388</v>
      </c>
      <c r="L566" s="13">
        <v>1629.7478130037284</v>
      </c>
      <c r="M566" s="6">
        <v>1678.6237483633793</v>
      </c>
      <c r="N566" s="6">
        <v>1709.2579229280502</v>
      </c>
      <c r="O566" s="6">
        <v>1720.2891825383504</v>
      </c>
      <c r="P566" s="6">
        <v>1740.3492829589834</v>
      </c>
      <c r="Q566" s="6">
        <v>1764.9038645999567</v>
      </c>
      <c r="R566" s="6">
        <v>1797.3505479194487</v>
      </c>
      <c r="S566" s="25">
        <v>1921.7066256066785</v>
      </c>
      <c r="T566" s="107">
        <v>3476.182472651104</v>
      </c>
      <c r="U566" s="6">
        <v>3576.6613723695946</v>
      </c>
      <c r="V566" s="6">
        <v>3637.5785776596326</v>
      </c>
      <c r="W566" s="6">
        <v>3660.5886499759918</v>
      </c>
      <c r="X566" s="6">
        <v>3704.2813543311167</v>
      </c>
      <c r="Y566" s="6">
        <v>3755.4439984679998</v>
      </c>
      <c r="Z566" s="6">
        <v>3818.307631090925</v>
      </c>
      <c r="AA566" s="108">
        <v>4072.2816742781451</v>
      </c>
      <c r="AB566" s="21">
        <v>2.1329572863449835</v>
      </c>
      <c r="AC566" s="22">
        <v>2.1307105751701414</v>
      </c>
      <c r="AD566" s="22">
        <v>2.1281624785031075</v>
      </c>
      <c r="AE566" s="22">
        <v>2.1278914540255713</v>
      </c>
      <c r="AF566" s="22">
        <v>2.1284700666713348</v>
      </c>
      <c r="AG566" s="22">
        <v>2.1278462095266759</v>
      </c>
      <c r="AH566" s="22">
        <v>2.1244089727019957</v>
      </c>
      <c r="AI566" s="23">
        <v>2.1190964427218617</v>
      </c>
    </row>
    <row r="567" spans="1:35" x14ac:dyDescent="0.3">
      <c r="A567" s="116">
        <v>759</v>
      </c>
      <c r="B567" s="118" t="s">
        <v>3</v>
      </c>
      <c r="C567" s="146" t="s">
        <v>277</v>
      </c>
      <c r="D567" s="107">
        <v>3650.5530751443503</v>
      </c>
      <c r="E567" s="6">
        <v>3780.6734602754864</v>
      </c>
      <c r="F567" s="6">
        <v>3828.3975045415723</v>
      </c>
      <c r="G567" s="6">
        <v>3903.3546366600913</v>
      </c>
      <c r="H567" s="6">
        <v>3951.3314784990248</v>
      </c>
      <c r="I567" s="6">
        <v>3994.6483767683121</v>
      </c>
      <c r="J567" s="6">
        <v>4044.7190161757367</v>
      </c>
      <c r="K567" s="108">
        <v>4133.3236870093306</v>
      </c>
      <c r="L567" s="13">
        <v>759.76522510556561</v>
      </c>
      <c r="M567" s="6">
        <v>775.84136355846181</v>
      </c>
      <c r="N567" s="6">
        <v>795.23183159266819</v>
      </c>
      <c r="O567" s="6">
        <v>803.4753068168543</v>
      </c>
      <c r="P567" s="6">
        <v>818.96270355722379</v>
      </c>
      <c r="Q567" s="6">
        <v>837.94029688458761</v>
      </c>
      <c r="R567" s="6">
        <v>863.04830172033689</v>
      </c>
      <c r="S567" s="25">
        <v>959.28437770301298</v>
      </c>
      <c r="T567" s="107">
        <v>1794.4547246834297</v>
      </c>
      <c r="U567" s="6">
        <v>1831.1445986311976</v>
      </c>
      <c r="V567" s="6">
        <v>1873.8563449937949</v>
      </c>
      <c r="W567" s="6">
        <v>1892.8952063447623</v>
      </c>
      <c r="X567" s="6">
        <v>1930.2424722776036</v>
      </c>
      <c r="Y567" s="6">
        <v>1974.0291277965264</v>
      </c>
      <c r="Z567" s="6">
        <v>2027.8860599654931</v>
      </c>
      <c r="AA567" s="108">
        <v>2245.2715457901199</v>
      </c>
      <c r="AB567" s="21">
        <v>2.361854248375344</v>
      </c>
      <c r="AC567" s="22">
        <v>2.3602049138402452</v>
      </c>
      <c r="AD567" s="22">
        <v>2.3563648618553001</v>
      </c>
      <c r="AE567" s="22">
        <v>2.3558847301031398</v>
      </c>
      <c r="AF567" s="22">
        <v>2.3569357479815083</v>
      </c>
      <c r="AG567" s="22">
        <v>2.3558111898137013</v>
      </c>
      <c r="AH567" s="22">
        <v>2.3496785242763987</v>
      </c>
      <c r="AI567" s="23">
        <v>2.3405692805780673</v>
      </c>
    </row>
    <row r="568" spans="1:35" x14ac:dyDescent="0.3">
      <c r="A568" s="116">
        <v>760</v>
      </c>
      <c r="B568" s="118" t="s">
        <v>3</v>
      </c>
      <c r="C568" s="146" t="s">
        <v>277</v>
      </c>
      <c r="D568" s="107">
        <v>8222.4685924868991</v>
      </c>
      <c r="E568" s="6">
        <v>8467.7372940185705</v>
      </c>
      <c r="F568" s="6">
        <v>8552.9051675842402</v>
      </c>
      <c r="G568" s="6">
        <v>8682.8762382315945</v>
      </c>
      <c r="H568" s="6">
        <v>8765.1042683743981</v>
      </c>
      <c r="I568" s="6">
        <v>8838.9031196074338</v>
      </c>
      <c r="J568" s="6">
        <v>8928.638744601285</v>
      </c>
      <c r="K568" s="108">
        <v>9080.369277233407</v>
      </c>
      <c r="L568" s="13">
        <v>1961.1879431887587</v>
      </c>
      <c r="M568" s="6">
        <v>2015.1181787204591</v>
      </c>
      <c r="N568" s="6">
        <v>2049.7726779067029</v>
      </c>
      <c r="O568" s="6">
        <v>2062.2849079589159</v>
      </c>
      <c r="P568" s="6">
        <v>2085.0236078820781</v>
      </c>
      <c r="Q568" s="6">
        <v>2112.6453703933371</v>
      </c>
      <c r="R568" s="6">
        <v>2149.004156915209</v>
      </c>
      <c r="S568" s="25">
        <v>2287.6285900318835</v>
      </c>
      <c r="T568" s="107">
        <v>5855.4537956828062</v>
      </c>
      <c r="U568" s="6">
        <v>6011.0068579153294</v>
      </c>
      <c r="V568" s="6">
        <v>6107.4820509645942</v>
      </c>
      <c r="W568" s="6">
        <v>6144.0229574099922</v>
      </c>
      <c r="X568" s="6">
        <v>6213.3649232425432</v>
      </c>
      <c r="Y568" s="6">
        <v>6293.9436065906375</v>
      </c>
      <c r="Z568" s="6">
        <v>6392.570318043563</v>
      </c>
      <c r="AA568" s="108">
        <v>6788.9964106612379</v>
      </c>
      <c r="AB568" s="21">
        <v>2.9856668332165226</v>
      </c>
      <c r="AC568" s="22">
        <v>2.9829550055134444</v>
      </c>
      <c r="AD568" s="22">
        <v>2.9795899402863353</v>
      </c>
      <c r="AE568" s="22">
        <v>2.9792309169788052</v>
      </c>
      <c r="AF568" s="22">
        <v>2.9799973965541549</v>
      </c>
      <c r="AG568" s="22">
        <v>2.9791765787074889</v>
      </c>
      <c r="AH568" s="22">
        <v>2.9746663343917339</v>
      </c>
      <c r="AI568" s="23">
        <v>2.967700456378112</v>
      </c>
    </row>
    <row r="569" spans="1:35" x14ac:dyDescent="0.3">
      <c r="A569" s="116">
        <v>761</v>
      </c>
      <c r="B569" s="118" t="s">
        <v>3</v>
      </c>
      <c r="C569" s="146" t="s">
        <v>277</v>
      </c>
      <c r="D569" s="107">
        <v>9450.5498071288093</v>
      </c>
      <c r="E569" s="6">
        <v>9733.4004327115708</v>
      </c>
      <c r="F569" s="6">
        <v>9826.8811026530511</v>
      </c>
      <c r="G569" s="6">
        <v>9965.5581509338062</v>
      </c>
      <c r="H569" s="6">
        <v>10052.549471719565</v>
      </c>
      <c r="I569" s="6">
        <v>10130.436309011271</v>
      </c>
      <c r="J569" s="6">
        <v>10225.634893835946</v>
      </c>
      <c r="K569" s="108">
        <v>10385.654928911126</v>
      </c>
      <c r="L569" s="13">
        <v>1424.6162025490826</v>
      </c>
      <c r="M569" s="6">
        <v>1461.2316249114097</v>
      </c>
      <c r="N569" s="6">
        <v>1488.198282664823</v>
      </c>
      <c r="O569" s="6">
        <v>1498.4285632650856</v>
      </c>
      <c r="P569" s="6">
        <v>1517.2553058991002</v>
      </c>
      <c r="Q569" s="6">
        <v>1540.2066472447011</v>
      </c>
      <c r="R569" s="6">
        <v>1570.4475757201669</v>
      </c>
      <c r="S569" s="25">
        <v>1685.9124062925096</v>
      </c>
      <c r="T569" s="107">
        <v>3525.0914516677544</v>
      </c>
      <c r="U569" s="6">
        <v>3612.7450429844189</v>
      </c>
      <c r="V569" s="6">
        <v>3674.9685809457246</v>
      </c>
      <c r="W569" s="6">
        <v>3699.729597672585</v>
      </c>
      <c r="X569" s="6">
        <v>3747.3108074105226</v>
      </c>
      <c r="Y569" s="6">
        <v>3802.8017392663287</v>
      </c>
      <c r="Z569" s="6">
        <v>3870.7860562670471</v>
      </c>
      <c r="AA569" s="108">
        <v>4144.3819893081763</v>
      </c>
      <c r="AB569" s="21">
        <v>2.4744148251018534</v>
      </c>
      <c r="AC569" s="22">
        <v>2.4723972444843914</v>
      </c>
      <c r="AD569" s="22">
        <v>2.469407889898374</v>
      </c>
      <c r="AE569" s="22">
        <v>2.4690730598533506</v>
      </c>
      <c r="AF569" s="22">
        <v>2.4697958167230984</v>
      </c>
      <c r="AG569" s="22">
        <v>2.4690204694735072</v>
      </c>
      <c r="AH569" s="22">
        <v>2.4647661699194283</v>
      </c>
      <c r="AI569" s="23">
        <v>2.4582427733728398</v>
      </c>
    </row>
    <row r="570" spans="1:35" x14ac:dyDescent="0.3">
      <c r="A570" s="116">
        <v>762</v>
      </c>
      <c r="B570" s="118" t="s">
        <v>3</v>
      </c>
      <c r="C570" s="146" t="s">
        <v>277</v>
      </c>
      <c r="D570" s="107">
        <v>4448.2181487159105</v>
      </c>
      <c r="E570" s="6">
        <v>4606.6199348853988</v>
      </c>
      <c r="F570" s="6">
        <v>4662.6692807866184</v>
      </c>
      <c r="G570" s="6">
        <v>4749.5037315521895</v>
      </c>
      <c r="H570" s="6">
        <v>4805.0114956167508</v>
      </c>
      <c r="I570" s="6">
        <v>4855.218526751195</v>
      </c>
      <c r="J570" s="6">
        <v>4916.1249653700097</v>
      </c>
      <c r="K570" s="108">
        <v>5022.929125958065</v>
      </c>
      <c r="L570" s="13">
        <v>311.98263088099458</v>
      </c>
      <c r="M570" s="6">
        <v>322.46865885249383</v>
      </c>
      <c r="N570" s="6">
        <v>339.79644947141679</v>
      </c>
      <c r="O570" s="6">
        <v>347.62640426325447</v>
      </c>
      <c r="P570" s="6">
        <v>362.51739847857539</v>
      </c>
      <c r="Q570" s="6">
        <v>381.01351511814511</v>
      </c>
      <c r="R570" s="6">
        <v>405.67706280448806</v>
      </c>
      <c r="S570" s="25">
        <v>500.91700044125582</v>
      </c>
      <c r="T570" s="107">
        <v>723.71911717621208</v>
      </c>
      <c r="U570" s="6">
        <v>747.19436825422008</v>
      </c>
      <c r="V570" s="6">
        <v>784.66565413028673</v>
      </c>
      <c r="W570" s="6">
        <v>802.38767148705301</v>
      </c>
      <c r="X570" s="6">
        <v>837.56975368317978</v>
      </c>
      <c r="Y570" s="6">
        <v>879.40338664026297</v>
      </c>
      <c r="Z570" s="6">
        <v>931.234701619362</v>
      </c>
      <c r="AA570" s="108">
        <v>1141.4101539159735</v>
      </c>
      <c r="AB570" s="21">
        <v>2.31974169565957</v>
      </c>
      <c r="AC570" s="22">
        <v>2.317106942774267</v>
      </c>
      <c r="AD570" s="22">
        <v>2.3092226400567251</v>
      </c>
      <c r="AE570" s="22">
        <v>2.3081896589173123</v>
      </c>
      <c r="AF570" s="22">
        <v>2.3104263607714257</v>
      </c>
      <c r="AG570" s="22">
        <v>2.308063498397364</v>
      </c>
      <c r="AH570" s="22">
        <v>2.2955074047855675</v>
      </c>
      <c r="AI570" s="23">
        <v>2.2786412777176852</v>
      </c>
    </row>
    <row r="571" spans="1:35" x14ac:dyDescent="0.3">
      <c r="A571" s="116">
        <v>763</v>
      </c>
      <c r="B571" s="118" t="s">
        <v>3</v>
      </c>
      <c r="C571" s="146" t="s">
        <v>279</v>
      </c>
      <c r="D571" s="107">
        <v>302.38735892019582</v>
      </c>
      <c r="E571" s="6">
        <v>345.83190503310323</v>
      </c>
      <c r="F571" s="6">
        <v>374.02656619428222</v>
      </c>
      <c r="G571" s="6">
        <v>407.01489595617801</v>
      </c>
      <c r="H571" s="6">
        <v>407.01489595617801</v>
      </c>
      <c r="I571" s="6">
        <v>407.01489595617801</v>
      </c>
      <c r="J571" s="6">
        <v>407.01489595617801</v>
      </c>
      <c r="K571" s="108">
        <v>407.01489595617801</v>
      </c>
      <c r="L571" s="13">
        <v>1210.0148446924704</v>
      </c>
      <c r="M571" s="6">
        <v>1233.4885120171562</v>
      </c>
      <c r="N571" s="6">
        <v>1261.7420257161441</v>
      </c>
      <c r="O571" s="6">
        <v>1261.7420257161441</v>
      </c>
      <c r="P571" s="6">
        <v>1261.7420257161441</v>
      </c>
      <c r="Q571" s="6">
        <v>1261.7420257161441</v>
      </c>
      <c r="R571" s="6">
        <v>1261.7420257161441</v>
      </c>
      <c r="S571" s="25">
        <v>1261.7420257161441</v>
      </c>
      <c r="T571" s="107">
        <v>3660.9053698796552</v>
      </c>
      <c r="U571" s="6">
        <v>3729.5301617099735</v>
      </c>
      <c r="V571" s="6">
        <v>3809.2563144298451</v>
      </c>
      <c r="W571" s="6">
        <v>3809.2563144298451</v>
      </c>
      <c r="X571" s="6">
        <v>3809.2563144298451</v>
      </c>
      <c r="Y571" s="6">
        <v>3809.2563144298451</v>
      </c>
      <c r="Z571" s="6">
        <v>3809.2563144298451</v>
      </c>
      <c r="AA571" s="108">
        <v>3809.2563144298451</v>
      </c>
      <c r="AB571" s="21">
        <v>3.0255045100790374</v>
      </c>
      <c r="AC571" s="22">
        <v>3.0235629479929043</v>
      </c>
      <c r="AD571" s="22">
        <v>3.0190452856381427</v>
      </c>
      <c r="AE571" s="22">
        <v>3.0190452856381427</v>
      </c>
      <c r="AF571" s="22">
        <v>3.0190452856381427</v>
      </c>
      <c r="AG571" s="22">
        <v>3.0190452856381427</v>
      </c>
      <c r="AH571" s="22">
        <v>3.0190452856381427</v>
      </c>
      <c r="AI571" s="23">
        <v>3.0190452856381427</v>
      </c>
    </row>
    <row r="572" spans="1:35" x14ac:dyDescent="0.3">
      <c r="A572" s="116">
        <v>764</v>
      </c>
      <c r="B572" s="118" t="s">
        <v>3</v>
      </c>
      <c r="C572" s="146" t="s">
        <v>279</v>
      </c>
      <c r="D572" s="107">
        <v>1732.1229708283195</v>
      </c>
      <c r="E572" s="6">
        <v>1802.6272404163433</v>
      </c>
      <c r="F572" s="6">
        <v>1839.7361723713286</v>
      </c>
      <c r="G572" s="6">
        <v>1907.120956768189</v>
      </c>
      <c r="H572" s="6">
        <v>1951.8976727038637</v>
      </c>
      <c r="I572" s="6">
        <v>1992.7949481069027</v>
      </c>
      <c r="J572" s="6">
        <v>2039.4311802775519</v>
      </c>
      <c r="K572" s="108">
        <v>2123.1030375497135</v>
      </c>
      <c r="L572" s="13">
        <v>1632.6313993158128</v>
      </c>
      <c r="M572" s="6">
        <v>1659.2929336947104</v>
      </c>
      <c r="N572" s="6">
        <v>1689.7038059394802</v>
      </c>
      <c r="O572" s="6">
        <v>1702.4692499416878</v>
      </c>
      <c r="P572" s="6">
        <v>1726.2820155487479</v>
      </c>
      <c r="Q572" s="6">
        <v>1755.3448228586044</v>
      </c>
      <c r="R572" s="6">
        <v>1793.676381657272</v>
      </c>
      <c r="S572" s="25">
        <v>1833.6041509854458</v>
      </c>
      <c r="T572" s="107">
        <v>5032.0213035369106</v>
      </c>
      <c r="U572" s="6">
        <v>5111.4497133699588</v>
      </c>
      <c r="V572" s="6">
        <v>5198.8794625234959</v>
      </c>
      <c r="W572" s="6">
        <v>5237.3761345521107</v>
      </c>
      <c r="X572" s="6">
        <v>5312.3604927557226</v>
      </c>
      <c r="Y572" s="6">
        <v>5399.9125287346124</v>
      </c>
      <c r="Z572" s="6">
        <v>5507.2792498192139</v>
      </c>
      <c r="AA572" s="108">
        <v>5625.1353989616355</v>
      </c>
      <c r="AB572" s="21">
        <v>3.0821539421854074</v>
      </c>
      <c r="AC572" s="22">
        <v>3.0804986928910787</v>
      </c>
      <c r="AD572" s="22">
        <v>3.0767992853237991</v>
      </c>
      <c r="AE572" s="22">
        <v>3.0763411055626988</v>
      </c>
      <c r="AF572" s="22">
        <v>3.077342198381785</v>
      </c>
      <c r="AG572" s="22">
        <v>3.0762688096466295</v>
      </c>
      <c r="AH572" s="22">
        <v>3.0703862224749532</v>
      </c>
      <c r="AI572" s="23">
        <v>3.0678025003043774</v>
      </c>
    </row>
    <row r="573" spans="1:35" x14ac:dyDescent="0.3">
      <c r="A573" s="116">
        <v>765</v>
      </c>
      <c r="B573" s="118" t="s">
        <v>3</v>
      </c>
      <c r="C573" s="146" t="s">
        <v>279</v>
      </c>
      <c r="D573" s="107">
        <v>583.04838591288365</v>
      </c>
      <c r="E573" s="6">
        <v>631.5919474965865</v>
      </c>
      <c r="F573" s="6">
        <v>661.36122006152414</v>
      </c>
      <c r="G573" s="6">
        <v>717.79782924968094</v>
      </c>
      <c r="H573" s="6">
        <v>756.14689624424443</v>
      </c>
      <c r="I573" s="6">
        <v>791.27229464528978</v>
      </c>
      <c r="J573" s="6">
        <v>829.70240706821005</v>
      </c>
      <c r="K573" s="108">
        <v>829.70240706821005</v>
      </c>
      <c r="L573" s="13">
        <v>1669.0612453598264</v>
      </c>
      <c r="M573" s="6">
        <v>1699.8261000164428</v>
      </c>
      <c r="N573" s="6">
        <v>1731.4192566413972</v>
      </c>
      <c r="O573" s="6">
        <v>1744.4354058887411</v>
      </c>
      <c r="P573" s="6">
        <v>1768.7935661971412</v>
      </c>
      <c r="Q573" s="6">
        <v>1798.4811990395456</v>
      </c>
      <c r="R573" s="6">
        <v>1820.2009657275194</v>
      </c>
      <c r="S573" s="25">
        <v>1820.2009657275194</v>
      </c>
      <c r="T573" s="107">
        <v>4654.7397788857124</v>
      </c>
      <c r="U573" s="6">
        <v>4737.6156239455267</v>
      </c>
      <c r="V573" s="6">
        <v>4819.7940229713176</v>
      </c>
      <c r="W573" s="6">
        <v>4855.3077989940248</v>
      </c>
      <c r="X573" s="6">
        <v>4924.7035230721904</v>
      </c>
      <c r="Y573" s="6">
        <v>5005.6189641447518</v>
      </c>
      <c r="Z573" s="6">
        <v>5060.6611874956106</v>
      </c>
      <c r="AA573" s="108">
        <v>5060.6611874956106</v>
      </c>
      <c r="AB573" s="21">
        <v>2.78883701351667</v>
      </c>
      <c r="AC573" s="22">
        <v>2.7871178256997577</v>
      </c>
      <c r="AD573" s="22">
        <v>2.7837243951651214</v>
      </c>
      <c r="AE573" s="22">
        <v>2.7833118856701842</v>
      </c>
      <c r="AF573" s="22">
        <v>2.7842160991461378</v>
      </c>
      <c r="AG573" s="22">
        <v>2.78324786871163</v>
      </c>
      <c r="AH573" s="22">
        <v>2.7802760699409399</v>
      </c>
      <c r="AI573" s="23">
        <v>2.7802760699409399</v>
      </c>
    </row>
    <row r="574" spans="1:35" x14ac:dyDescent="0.3">
      <c r="A574" s="116">
        <v>766</v>
      </c>
      <c r="B574" s="118" t="s">
        <v>3</v>
      </c>
      <c r="C574" s="146" t="s">
        <v>279</v>
      </c>
      <c r="D574" s="107">
        <v>2559.3733893839508</v>
      </c>
      <c r="E574" s="6">
        <v>2655.1613286365241</v>
      </c>
      <c r="F574" s="6">
        <v>2699.3692145052833</v>
      </c>
      <c r="G574" s="6">
        <v>2776.1025821166259</v>
      </c>
      <c r="H574" s="6">
        <v>2826.5280151494221</v>
      </c>
      <c r="I574" s="6">
        <v>2872.4438119120819</v>
      </c>
      <c r="J574" s="6">
        <v>2925.4807304833339</v>
      </c>
      <c r="K574" s="108">
        <v>3019.4694222005091</v>
      </c>
      <c r="L574" s="13">
        <v>1424.1867898155526</v>
      </c>
      <c r="M574" s="6">
        <v>1451.5178676622941</v>
      </c>
      <c r="N574" s="6">
        <v>1481.3250974249586</v>
      </c>
      <c r="O574" s="6">
        <v>1493.7349520887401</v>
      </c>
      <c r="P574" s="6">
        <v>1516.8930921641916</v>
      </c>
      <c r="Q574" s="6">
        <v>1545.1920840018706</v>
      </c>
      <c r="R574" s="6">
        <v>1582.5293834354304</v>
      </c>
      <c r="S574" s="25">
        <v>1654.5988077646793</v>
      </c>
      <c r="T574" s="107">
        <v>3977.15152075267</v>
      </c>
      <c r="U574" s="6">
        <v>4050.8797563377789</v>
      </c>
      <c r="V574" s="6">
        <v>4128.5148189949005</v>
      </c>
      <c r="W574" s="6">
        <v>4162.4147066114801</v>
      </c>
      <c r="X574" s="6">
        <v>4228.4691190211679</v>
      </c>
      <c r="Y574" s="6">
        <v>4305.6930755505482</v>
      </c>
      <c r="Z574" s="6">
        <v>4400.4241414668049</v>
      </c>
      <c r="AA574" s="108">
        <v>4593.0781276981734</v>
      </c>
      <c r="AB574" s="21">
        <v>2.7925771740009986</v>
      </c>
      <c r="AC574" s="22">
        <v>2.7907887643586657</v>
      </c>
      <c r="AD574" s="22">
        <v>2.7870417008201969</v>
      </c>
      <c r="AE574" s="22">
        <v>2.7865818502747324</v>
      </c>
      <c r="AF574" s="22">
        <v>2.7875854540205594</v>
      </c>
      <c r="AG574" s="22">
        <v>2.7865099233483619</v>
      </c>
      <c r="AH574" s="22">
        <v>2.7806271324417078</v>
      </c>
      <c r="AI574" s="23">
        <v>2.7759467165960938</v>
      </c>
    </row>
    <row r="575" spans="1:35" x14ac:dyDescent="0.3">
      <c r="A575" s="116">
        <v>767</v>
      </c>
      <c r="B575" s="118" t="s">
        <v>3</v>
      </c>
      <c r="C575" s="146" t="s">
        <v>279</v>
      </c>
      <c r="D575" s="107">
        <v>488.73369350504078</v>
      </c>
      <c r="E575" s="6">
        <v>535.35560969937387</v>
      </c>
      <c r="F575" s="6">
        <v>564.43738415029611</v>
      </c>
      <c r="G575" s="6">
        <v>619.70793873992307</v>
      </c>
      <c r="H575" s="6">
        <v>657.09978524256189</v>
      </c>
      <c r="I575" s="6">
        <v>662.92919071265885</v>
      </c>
      <c r="J575" s="6">
        <v>662.92919071265885</v>
      </c>
      <c r="K575" s="108">
        <v>662.92919071265885</v>
      </c>
      <c r="L575" s="13">
        <v>1554.158679999467</v>
      </c>
      <c r="M575" s="6">
        <v>1581.2333920705596</v>
      </c>
      <c r="N575" s="6">
        <v>1611.5157078024017</v>
      </c>
      <c r="O575" s="6">
        <v>1624.1883936973516</v>
      </c>
      <c r="P575" s="6">
        <v>1647.8325524152121</v>
      </c>
      <c r="Q575" s="6">
        <v>1647.8325524152121</v>
      </c>
      <c r="R575" s="6">
        <v>1647.8325524152121</v>
      </c>
      <c r="S575" s="25">
        <v>1647.8325524152121</v>
      </c>
      <c r="T575" s="107">
        <v>4325.0649715243999</v>
      </c>
      <c r="U575" s="6">
        <v>4397.8303089398159</v>
      </c>
      <c r="V575" s="6">
        <v>4476.4336309289592</v>
      </c>
      <c r="W575" s="6">
        <v>4510.9364335471628</v>
      </c>
      <c r="X575" s="6">
        <v>4578.1536499489184</v>
      </c>
      <c r="Y575" s="6">
        <v>4578.1536499489184</v>
      </c>
      <c r="Z575" s="6">
        <v>4578.1536499489184</v>
      </c>
      <c r="AA575" s="108">
        <v>4578.1536499489184</v>
      </c>
      <c r="AB575" s="21">
        <v>2.7828979287532487</v>
      </c>
      <c r="AC575" s="22">
        <v>2.781265770754461</v>
      </c>
      <c r="AD575" s="22">
        <v>2.7777784661084071</v>
      </c>
      <c r="AE575" s="22">
        <v>2.7773480287458101</v>
      </c>
      <c r="AF575" s="22">
        <v>2.7782881478089281</v>
      </c>
      <c r="AG575" s="22">
        <v>2.7782881478089281</v>
      </c>
      <c r="AH575" s="22">
        <v>2.7782881478089281</v>
      </c>
      <c r="AI575" s="23">
        <v>2.7782881478089281</v>
      </c>
    </row>
    <row r="576" spans="1:35" x14ac:dyDescent="0.3">
      <c r="A576" s="116">
        <v>768</v>
      </c>
      <c r="B576" s="118" t="s">
        <v>3</v>
      </c>
      <c r="C576" s="146" t="s">
        <v>279</v>
      </c>
      <c r="D576" s="107">
        <v>1063.9891625277567</v>
      </c>
      <c r="E576" s="6">
        <v>1122.4859132272998</v>
      </c>
      <c r="F576" s="6">
        <v>1155.8757001313343</v>
      </c>
      <c r="G576" s="6">
        <v>1218.0571679056006</v>
      </c>
      <c r="H576" s="6">
        <v>1259.9585408100206</v>
      </c>
      <c r="I576" s="6">
        <v>1298.3209461521492</v>
      </c>
      <c r="J576" s="6">
        <v>1340.5976943357973</v>
      </c>
      <c r="K576" s="108">
        <v>1340.5976943357973</v>
      </c>
      <c r="L576" s="13">
        <v>1334.8100760900779</v>
      </c>
      <c r="M576" s="6">
        <v>1360.2955333827092</v>
      </c>
      <c r="N576" s="6">
        <v>1389.7618388377116</v>
      </c>
      <c r="O576" s="6">
        <v>1402.1915996349023</v>
      </c>
      <c r="P576" s="6">
        <v>1425.5650524490052</v>
      </c>
      <c r="Q576" s="6">
        <v>1454.1068858281146</v>
      </c>
      <c r="R576" s="6">
        <v>1456.9505313780501</v>
      </c>
      <c r="S576" s="25">
        <v>1456.9505313780501</v>
      </c>
      <c r="T576" s="107">
        <v>3880.2586063173471</v>
      </c>
      <c r="U576" s="6">
        <v>3951.8090395750464</v>
      </c>
      <c r="V576" s="6">
        <v>4031.7000090925994</v>
      </c>
      <c r="W576" s="6">
        <v>4067.0426252948196</v>
      </c>
      <c r="X576" s="6">
        <v>4136.4364123239993</v>
      </c>
      <c r="Y576" s="6">
        <v>4217.50900727108</v>
      </c>
      <c r="Z576" s="6">
        <v>4225.0187330231629</v>
      </c>
      <c r="AA576" s="108">
        <v>4225.0187330231629</v>
      </c>
      <c r="AB576" s="21">
        <v>2.9069743147904532</v>
      </c>
      <c r="AC576" s="22">
        <v>2.9051106488219527</v>
      </c>
      <c r="AD576" s="22">
        <v>2.9010006581159251</v>
      </c>
      <c r="AE576" s="22">
        <v>2.9004899375761357</v>
      </c>
      <c r="AF576" s="22">
        <v>2.901611824180129</v>
      </c>
      <c r="AG576" s="22">
        <v>2.9004119630925249</v>
      </c>
      <c r="AH576" s="22">
        <v>2.8999054134164379</v>
      </c>
      <c r="AI576" s="23">
        <v>2.8999054134164379</v>
      </c>
    </row>
    <row r="577" spans="1:35" x14ac:dyDescent="0.3">
      <c r="A577" s="116">
        <v>769</v>
      </c>
      <c r="B577" s="118" t="s">
        <v>3</v>
      </c>
      <c r="C577" s="146" t="s">
        <v>279</v>
      </c>
      <c r="D577" s="107">
        <v>850.49729751061159</v>
      </c>
      <c r="E577" s="6">
        <v>904.55326725271573</v>
      </c>
      <c r="F577" s="6">
        <v>936.24080841651687</v>
      </c>
      <c r="G577" s="6">
        <v>995.6331305429685</v>
      </c>
      <c r="H577" s="6">
        <v>1035.7588864838062</v>
      </c>
      <c r="I577" s="6">
        <v>1054.4288812384389</v>
      </c>
      <c r="J577" s="6">
        <v>1054.4288812384389</v>
      </c>
      <c r="K577" s="108">
        <v>1054.4288812384389</v>
      </c>
      <c r="L577" s="13">
        <v>577.52337814505518</v>
      </c>
      <c r="M577" s="6">
        <v>597.5314261165413</v>
      </c>
      <c r="N577" s="6">
        <v>622.52917494294877</v>
      </c>
      <c r="O577" s="6">
        <v>633.23440375152165</v>
      </c>
      <c r="P577" s="6">
        <v>653.45319324611683</v>
      </c>
      <c r="Q577" s="6">
        <v>653.45319324611683</v>
      </c>
      <c r="R577" s="6">
        <v>653.45319324611683</v>
      </c>
      <c r="S577" s="25">
        <v>653.45319324611683</v>
      </c>
      <c r="T577" s="107">
        <v>1636.0985920219116</v>
      </c>
      <c r="U577" s="6">
        <v>1690.8750488615019</v>
      </c>
      <c r="V577" s="6">
        <v>1756.8928402742433</v>
      </c>
      <c r="W577" s="6">
        <v>1786.5049679929125</v>
      </c>
      <c r="X577" s="6">
        <v>1844.8926494246268</v>
      </c>
      <c r="Y577" s="6">
        <v>1844.8926494246268</v>
      </c>
      <c r="Z577" s="6">
        <v>1844.8926494246268</v>
      </c>
      <c r="AA577" s="108">
        <v>1844.8926494246268</v>
      </c>
      <c r="AB577" s="21">
        <v>2.8329564723022806</v>
      </c>
      <c r="AC577" s="22">
        <v>2.8297675652823608</v>
      </c>
      <c r="AD577" s="22">
        <v>2.8221855472641142</v>
      </c>
      <c r="AE577" s="22">
        <v>2.8212380082461994</v>
      </c>
      <c r="AF577" s="22">
        <v>2.8232973202868195</v>
      </c>
      <c r="AG577" s="22">
        <v>2.8232973202868195</v>
      </c>
      <c r="AH577" s="22">
        <v>2.8232973202868195</v>
      </c>
      <c r="AI577" s="23">
        <v>2.8232973202868195</v>
      </c>
    </row>
    <row r="578" spans="1:35" x14ac:dyDescent="0.3">
      <c r="A578" s="116">
        <v>770</v>
      </c>
      <c r="B578" s="118" t="s">
        <v>3</v>
      </c>
      <c r="C578" s="146" t="s">
        <v>279</v>
      </c>
      <c r="D578" s="107">
        <v>2132.4088775827786</v>
      </c>
      <c r="E578" s="6">
        <v>2219.4808474045276</v>
      </c>
      <c r="F578" s="6">
        <v>2260.9602231072008</v>
      </c>
      <c r="G578" s="6">
        <v>2333.927463546579</v>
      </c>
      <c r="H578" s="6">
        <v>2382.3160152516875</v>
      </c>
      <c r="I578" s="6">
        <v>2426.4885715228957</v>
      </c>
      <c r="J578" s="6">
        <v>2476.6424473168709</v>
      </c>
      <c r="K578" s="108">
        <v>2566.8178802543002</v>
      </c>
      <c r="L578" s="13">
        <v>1147.4415537415969</v>
      </c>
      <c r="M578" s="6">
        <v>1171.8572402738478</v>
      </c>
      <c r="N578" s="6">
        <v>1200.1002575631805</v>
      </c>
      <c r="O578" s="6">
        <v>1212.0252574614938</v>
      </c>
      <c r="P578" s="6">
        <v>1234.497884973945</v>
      </c>
      <c r="Q578" s="6">
        <v>1262.0059653784019</v>
      </c>
      <c r="R578" s="6">
        <v>1298.3434540671917</v>
      </c>
      <c r="S578" s="25">
        <v>1299.9111034241339</v>
      </c>
      <c r="T578" s="107">
        <v>3469.7832140819673</v>
      </c>
      <c r="U578" s="6">
        <v>3541.1242152012769</v>
      </c>
      <c r="V578" s="6">
        <v>3620.7744154775241</v>
      </c>
      <c r="W578" s="6">
        <v>3656.038321803358</v>
      </c>
      <c r="X578" s="6">
        <v>3725.425507867355</v>
      </c>
      <c r="Y578" s="6">
        <v>3806.6896048700232</v>
      </c>
      <c r="Z578" s="6">
        <v>3906.4894564187875</v>
      </c>
      <c r="AA578" s="108">
        <v>3911.0239645264865</v>
      </c>
      <c r="AB578" s="21">
        <v>3.0239302409500852</v>
      </c>
      <c r="AC578" s="22">
        <v>3.0218051256599843</v>
      </c>
      <c r="AD578" s="22">
        <v>3.0170599436663355</v>
      </c>
      <c r="AE578" s="22">
        <v>3.0164704071107287</v>
      </c>
      <c r="AF578" s="22">
        <v>3.0177658084412049</v>
      </c>
      <c r="AG578" s="22">
        <v>3.016380040429222</v>
      </c>
      <c r="AH578" s="22">
        <v>3.0088259344484816</v>
      </c>
      <c r="AI578" s="23">
        <v>3.0086857126032265</v>
      </c>
    </row>
    <row r="579" spans="1:35" x14ac:dyDescent="0.3">
      <c r="A579" s="116">
        <v>771</v>
      </c>
      <c r="B579" s="118" t="s">
        <v>3</v>
      </c>
      <c r="C579" s="146" t="s">
        <v>279</v>
      </c>
      <c r="D579" s="107">
        <v>367.96668126127429</v>
      </c>
      <c r="E579" s="6">
        <v>409.14291539284915</v>
      </c>
      <c r="F579" s="6">
        <v>437.59232930325993</v>
      </c>
      <c r="G579" s="6">
        <v>493.02294918647686</v>
      </c>
      <c r="H579" s="6">
        <v>512.06878594543889</v>
      </c>
      <c r="I579" s="6">
        <v>512.06878594543889</v>
      </c>
      <c r="J579" s="6">
        <v>512.06878594543889</v>
      </c>
      <c r="K579" s="108">
        <v>512.06878594543889</v>
      </c>
      <c r="L579" s="13">
        <v>1242.9470967580746</v>
      </c>
      <c r="M579" s="6">
        <v>1260.8375121111908</v>
      </c>
      <c r="N579" s="6">
        <v>1288.5158875455268</v>
      </c>
      <c r="O579" s="6">
        <v>1300.7056730377728</v>
      </c>
      <c r="P579" s="6">
        <v>1300.7056730377728</v>
      </c>
      <c r="Q579" s="6">
        <v>1300.7056730377728</v>
      </c>
      <c r="R579" s="6">
        <v>1300.7056730377728</v>
      </c>
      <c r="S579" s="25">
        <v>1300.7056730377728</v>
      </c>
      <c r="T579" s="107">
        <v>3393.0069739031396</v>
      </c>
      <c r="U579" s="6">
        <v>3440.1297525726541</v>
      </c>
      <c r="V579" s="6">
        <v>3510.6097086213053</v>
      </c>
      <c r="W579" s="6">
        <v>3543.161652734947</v>
      </c>
      <c r="X579" s="6">
        <v>3543.161652734947</v>
      </c>
      <c r="Y579" s="6">
        <v>3543.161652734947</v>
      </c>
      <c r="Z579" s="6">
        <v>3543.161652734947</v>
      </c>
      <c r="AA579" s="108">
        <v>3543.161652734947</v>
      </c>
      <c r="AB579" s="21">
        <v>2.7298080366839215</v>
      </c>
      <c r="AC579" s="22">
        <v>2.7284481303323371</v>
      </c>
      <c r="AD579" s="22">
        <v>2.7245373864257192</v>
      </c>
      <c r="AE579" s="22">
        <v>2.7240302907728249</v>
      </c>
      <c r="AF579" s="22">
        <v>2.7240302907728249</v>
      </c>
      <c r="AG579" s="22">
        <v>2.7240302907728249</v>
      </c>
      <c r="AH579" s="22">
        <v>2.7240302907728249</v>
      </c>
      <c r="AI579" s="23">
        <v>2.7240302907728249</v>
      </c>
    </row>
    <row r="580" spans="1:35" x14ac:dyDescent="0.3">
      <c r="A580" s="116">
        <v>772</v>
      </c>
      <c r="B580" s="118" t="s">
        <v>3</v>
      </c>
      <c r="C580" s="146" t="s">
        <v>279</v>
      </c>
      <c r="D580" s="107">
        <v>479.50879003117677</v>
      </c>
      <c r="E580" s="6">
        <v>523.70454876690746</v>
      </c>
      <c r="F580" s="6">
        <v>552.4549500238636</v>
      </c>
      <c r="G580" s="6">
        <v>607.74631308259325</v>
      </c>
      <c r="H580" s="6">
        <v>645.50840896330146</v>
      </c>
      <c r="I580" s="6">
        <v>679.42468929885854</v>
      </c>
      <c r="J580" s="6">
        <v>679.42468929885854</v>
      </c>
      <c r="K580" s="108">
        <v>679.42468929885854</v>
      </c>
      <c r="L580" s="13">
        <v>1455.0090912253709</v>
      </c>
      <c r="M580" s="6">
        <v>1473.6230466761685</v>
      </c>
      <c r="N580" s="6">
        <v>1501.8444544363686</v>
      </c>
      <c r="O580" s="6">
        <v>1514.2382873212853</v>
      </c>
      <c r="P580" s="6">
        <v>1537.7202622679206</v>
      </c>
      <c r="Q580" s="6">
        <v>1537.7202622679206</v>
      </c>
      <c r="R580" s="6">
        <v>1537.7202622679206</v>
      </c>
      <c r="S580" s="25">
        <v>1537.7202622679206</v>
      </c>
      <c r="T580" s="107">
        <v>4691.7990088607748</v>
      </c>
      <c r="U580" s="6">
        <v>4749.8573967474749</v>
      </c>
      <c r="V580" s="6">
        <v>4834.7524072894021</v>
      </c>
      <c r="W580" s="6">
        <v>4873.858373011255</v>
      </c>
      <c r="X580" s="6">
        <v>4951.2225046792337</v>
      </c>
      <c r="Y580" s="6">
        <v>4951.2225046792337</v>
      </c>
      <c r="Z580" s="6">
        <v>4951.2225046792337</v>
      </c>
      <c r="AA580" s="108">
        <v>4951.2225046792337</v>
      </c>
      <c r="AB580" s="21">
        <v>3.2245839817464397</v>
      </c>
      <c r="AC580" s="22">
        <v>3.2232512971760445</v>
      </c>
      <c r="AD580" s="22">
        <v>3.2192098143105308</v>
      </c>
      <c r="AE580" s="22">
        <v>3.2186865263017475</v>
      </c>
      <c r="AF580" s="22">
        <v>3.219846044934648</v>
      </c>
      <c r="AG580" s="22">
        <v>3.219846044934648</v>
      </c>
      <c r="AH580" s="22">
        <v>3.219846044934648</v>
      </c>
      <c r="AI580" s="23">
        <v>3.219846044934648</v>
      </c>
    </row>
    <row r="581" spans="1:35" x14ac:dyDescent="0.3">
      <c r="A581" s="116">
        <v>773</v>
      </c>
      <c r="B581" s="118" t="s">
        <v>3</v>
      </c>
      <c r="C581" s="146" t="s">
        <v>279</v>
      </c>
      <c r="D581" s="107">
        <v>974.68853823049437</v>
      </c>
      <c r="E581" s="6">
        <v>1030.2993829169172</v>
      </c>
      <c r="F581" s="6">
        <v>1062.3133822037012</v>
      </c>
      <c r="G581" s="6">
        <v>1121.9628267753292</v>
      </c>
      <c r="H581" s="6">
        <v>1161.993093079609</v>
      </c>
      <c r="I581" s="6">
        <v>1198.6273532079658</v>
      </c>
      <c r="J581" s="6">
        <v>1239.8439806315077</v>
      </c>
      <c r="K581" s="108">
        <v>1314.6877811525085</v>
      </c>
      <c r="L581" s="13">
        <v>1837.9280272828628</v>
      </c>
      <c r="M581" s="6">
        <v>1866.0412637292511</v>
      </c>
      <c r="N581" s="6">
        <v>1897.5780655016986</v>
      </c>
      <c r="O581" s="6">
        <v>1910.7696653541764</v>
      </c>
      <c r="P581" s="6">
        <v>1935.3770467332208</v>
      </c>
      <c r="Q581" s="6">
        <v>1965.3745944719767</v>
      </c>
      <c r="R581" s="6">
        <v>2004.8953588264631</v>
      </c>
      <c r="S581" s="25">
        <v>2022.7548148997264</v>
      </c>
      <c r="T581" s="107">
        <v>5288.7768112440499</v>
      </c>
      <c r="U581" s="6">
        <v>5366.8933303856711</v>
      </c>
      <c r="V581" s="6">
        <v>5451.5436681923675</v>
      </c>
      <c r="W581" s="6">
        <v>5488.6890998072149</v>
      </c>
      <c r="X581" s="6">
        <v>5561.0413507046305</v>
      </c>
      <c r="Y581" s="6">
        <v>5645.4193428361268</v>
      </c>
      <c r="Z581" s="6">
        <v>5748.7823490653227</v>
      </c>
      <c r="AA581" s="108">
        <v>5798.0131129054698</v>
      </c>
      <c r="AB581" s="21">
        <v>2.8775755811628909</v>
      </c>
      <c r="AC581" s="22">
        <v>2.8760850227181085</v>
      </c>
      <c r="AD581" s="22">
        <v>2.8728955963933109</v>
      </c>
      <c r="AE581" s="22">
        <v>2.8725016935988688</v>
      </c>
      <c r="AF581" s="22">
        <v>2.87336328602805</v>
      </c>
      <c r="AG581" s="22">
        <v>2.8724393602700666</v>
      </c>
      <c r="AH581" s="22">
        <v>2.86737276524511</v>
      </c>
      <c r="AI581" s="23">
        <v>2.8663944192331057</v>
      </c>
    </row>
    <row r="582" spans="1:35" x14ac:dyDescent="0.3">
      <c r="A582" s="116">
        <v>774</v>
      </c>
      <c r="B582" s="118" t="s">
        <v>3</v>
      </c>
      <c r="C582" s="146" t="s">
        <v>279</v>
      </c>
      <c r="D582" s="107">
        <v>330.69552826025205</v>
      </c>
      <c r="E582" s="6">
        <v>371.4475324780887</v>
      </c>
      <c r="F582" s="6">
        <v>399.29849412323551</v>
      </c>
      <c r="G582" s="6">
        <v>453.54604684843264</v>
      </c>
      <c r="H582" s="6">
        <v>479.12148468230566</v>
      </c>
      <c r="I582" s="6">
        <v>479.12148468230566</v>
      </c>
      <c r="J582" s="6">
        <v>479.12148468230566</v>
      </c>
      <c r="K582" s="108">
        <v>479.12148468230566</v>
      </c>
      <c r="L582" s="13">
        <v>1097.8520479120302</v>
      </c>
      <c r="M582" s="6">
        <v>1114.8552902364502</v>
      </c>
      <c r="N582" s="6">
        <v>1141.3573586242385</v>
      </c>
      <c r="O582" s="6">
        <v>1153.0757404384156</v>
      </c>
      <c r="P582" s="6">
        <v>1153.0757404384156</v>
      </c>
      <c r="Q582" s="6">
        <v>1153.0757404384156</v>
      </c>
      <c r="R582" s="6">
        <v>1153.0757404384156</v>
      </c>
      <c r="S582" s="25">
        <v>1153.0757404384156</v>
      </c>
      <c r="T582" s="107">
        <v>3197.6399448534876</v>
      </c>
      <c r="U582" s="6">
        <v>3245.4629515797465</v>
      </c>
      <c r="V582" s="6">
        <v>3317.4653982010759</v>
      </c>
      <c r="W582" s="6">
        <v>3350.8495617384788</v>
      </c>
      <c r="X582" s="6">
        <v>3350.8495617384788</v>
      </c>
      <c r="Y582" s="6">
        <v>3350.8495617384788</v>
      </c>
      <c r="Z582" s="6">
        <v>3350.8495617384788</v>
      </c>
      <c r="AA582" s="108">
        <v>3350.8495617384788</v>
      </c>
      <c r="AB582" s="21">
        <v>2.9126328551601985</v>
      </c>
      <c r="AC582" s="22">
        <v>2.9111069212322747</v>
      </c>
      <c r="AD582" s="22">
        <v>2.9065965826863023</v>
      </c>
      <c r="AE582" s="22">
        <v>2.9060099386571423</v>
      </c>
      <c r="AF582" s="22">
        <v>2.9060099386571423</v>
      </c>
      <c r="AG582" s="22">
        <v>2.9060099386571423</v>
      </c>
      <c r="AH582" s="22">
        <v>2.9060099386571423</v>
      </c>
      <c r="AI582" s="23">
        <v>2.9060099386571423</v>
      </c>
    </row>
    <row r="583" spans="1:35" x14ac:dyDescent="0.3">
      <c r="A583" s="116">
        <v>775</v>
      </c>
      <c r="B583" s="118" t="s">
        <v>3</v>
      </c>
      <c r="C583" s="146" t="s">
        <v>279</v>
      </c>
      <c r="D583" s="107">
        <v>271.90693377175324</v>
      </c>
      <c r="E583" s="6">
        <v>315.55723184668096</v>
      </c>
      <c r="F583" s="6">
        <v>344.28818256373228</v>
      </c>
      <c r="G583" s="6">
        <v>399.54600820858491</v>
      </c>
      <c r="H583" s="6">
        <v>437.38391926922532</v>
      </c>
      <c r="I583" s="6">
        <v>471.94625568514067</v>
      </c>
      <c r="J583" s="6">
        <v>508.7002042067864</v>
      </c>
      <c r="K583" s="108">
        <v>578.46257526714362</v>
      </c>
      <c r="L583" s="13">
        <v>1082.7306789588347</v>
      </c>
      <c r="M583" s="6">
        <v>1105.8999431044581</v>
      </c>
      <c r="N583" s="6">
        <v>1134.0844387718525</v>
      </c>
      <c r="O583" s="6">
        <v>1146.0976404689118</v>
      </c>
      <c r="P583" s="6">
        <v>1168.7196734639558</v>
      </c>
      <c r="Q583" s="6">
        <v>1196.3612534315896</v>
      </c>
      <c r="R583" s="6">
        <v>1232.8680942166759</v>
      </c>
      <c r="S583" s="25">
        <v>1265.7673449040226</v>
      </c>
      <c r="T583" s="107">
        <v>2470.7906381371422</v>
      </c>
      <c r="U583" s="6">
        <v>2521.8511827726456</v>
      </c>
      <c r="V583" s="6">
        <v>2581.8334964703236</v>
      </c>
      <c r="W583" s="6">
        <v>2608.6393539778096</v>
      </c>
      <c r="X583" s="6">
        <v>2661.3441828847717</v>
      </c>
      <c r="Y583" s="6">
        <v>2722.9620197118638</v>
      </c>
      <c r="Z583" s="6">
        <v>2798.6178538253271</v>
      </c>
      <c r="AA583" s="108">
        <v>2870.4133471150603</v>
      </c>
      <c r="AB583" s="21">
        <v>2.2819992876835085</v>
      </c>
      <c r="AC583" s="22">
        <v>2.2803610747038836</v>
      </c>
      <c r="AD583" s="22">
        <v>2.2765795986640103</v>
      </c>
      <c r="AE583" s="22">
        <v>2.2761056840763731</v>
      </c>
      <c r="AF583" s="22">
        <v>2.2771450188708142</v>
      </c>
      <c r="AG583" s="22">
        <v>2.2760366167839692</v>
      </c>
      <c r="AH583" s="22">
        <v>2.2700059048924266</v>
      </c>
      <c r="AI583" s="23">
        <v>2.2677258650030279</v>
      </c>
    </row>
    <row r="584" spans="1:35" x14ac:dyDescent="0.3">
      <c r="A584" s="116">
        <v>776</v>
      </c>
      <c r="B584" s="118" t="s">
        <v>3</v>
      </c>
      <c r="C584" s="146" t="s">
        <v>279</v>
      </c>
      <c r="D584" s="107">
        <v>195.51169899944506</v>
      </c>
      <c r="E584" s="6">
        <v>236.97424328162995</v>
      </c>
      <c r="F584" s="6">
        <v>264.5085799685757</v>
      </c>
      <c r="G584" s="6">
        <v>277.37785241596907</v>
      </c>
      <c r="H584" s="6">
        <v>277.37785241596907</v>
      </c>
      <c r="I584" s="6">
        <v>277.37785241596907</v>
      </c>
      <c r="J584" s="6">
        <v>277.37785241596907</v>
      </c>
      <c r="K584" s="108">
        <v>277.37785241596907</v>
      </c>
      <c r="L584" s="13">
        <v>999.03662173474288</v>
      </c>
      <c r="M584" s="6">
        <v>1022.6538533534126</v>
      </c>
      <c r="N584" s="6">
        <v>1049.9188804028765</v>
      </c>
      <c r="O584" s="6">
        <v>1049.9188804028765</v>
      </c>
      <c r="P584" s="6">
        <v>1049.9188804028765</v>
      </c>
      <c r="Q584" s="6">
        <v>1049.9188804028765</v>
      </c>
      <c r="R584" s="6">
        <v>1049.9188804028765</v>
      </c>
      <c r="S584" s="25">
        <v>1049.9188804028765</v>
      </c>
      <c r="T584" s="107">
        <v>2801.3910946048272</v>
      </c>
      <c r="U584" s="6">
        <v>2865.3655180769874</v>
      </c>
      <c r="V584" s="6">
        <v>2936.6617587363758</v>
      </c>
      <c r="W584" s="6">
        <v>2936.6617587363758</v>
      </c>
      <c r="X584" s="6">
        <v>2936.6617587363758</v>
      </c>
      <c r="Y584" s="6">
        <v>2936.6617587363758</v>
      </c>
      <c r="Z584" s="6">
        <v>2936.6617587363758</v>
      </c>
      <c r="AA584" s="108">
        <v>2936.6617587363758</v>
      </c>
      <c r="AB584" s="21">
        <v>2.8040924963696003</v>
      </c>
      <c r="AC584" s="22">
        <v>2.8018918705298845</v>
      </c>
      <c r="AD584" s="22">
        <v>2.7970368126054796</v>
      </c>
      <c r="AE584" s="22">
        <v>2.7970368126054796</v>
      </c>
      <c r="AF584" s="22">
        <v>2.7970368126054796</v>
      </c>
      <c r="AG584" s="22">
        <v>2.7970368126054796</v>
      </c>
      <c r="AH584" s="22">
        <v>2.7970368126054796</v>
      </c>
      <c r="AI584" s="23">
        <v>2.7970368126054796</v>
      </c>
    </row>
    <row r="585" spans="1:35" x14ac:dyDescent="0.3">
      <c r="A585" s="116">
        <v>777</v>
      </c>
      <c r="B585" s="118" t="s">
        <v>3</v>
      </c>
      <c r="C585" s="146" t="s">
        <v>279</v>
      </c>
      <c r="D585" s="107">
        <v>105.3327768326439</v>
      </c>
      <c r="E585" s="6">
        <v>138.59123208044571</v>
      </c>
      <c r="F585" s="6">
        <v>164.51127646531467</v>
      </c>
      <c r="G585" s="6">
        <v>215.95352341475231</v>
      </c>
      <c r="H585" s="6">
        <v>233.35744676337029</v>
      </c>
      <c r="I585" s="6">
        <v>233.35744676337029</v>
      </c>
      <c r="J585" s="6">
        <v>233.35744676337029</v>
      </c>
      <c r="K585" s="108">
        <v>233.35744676337029</v>
      </c>
      <c r="L585" s="13">
        <v>1258.1668571265411</v>
      </c>
      <c r="M585" s="6">
        <v>1275.6594993471995</v>
      </c>
      <c r="N585" s="6">
        <v>1302.5697268353163</v>
      </c>
      <c r="O585" s="6">
        <v>1314.4079231617884</v>
      </c>
      <c r="P585" s="6">
        <v>1314.4079231617884</v>
      </c>
      <c r="Q585" s="6">
        <v>1314.4079231617884</v>
      </c>
      <c r="R585" s="6">
        <v>1314.4079231617884</v>
      </c>
      <c r="S585" s="25">
        <v>1314.4079231617884</v>
      </c>
      <c r="T585" s="107">
        <v>4075.7948050205455</v>
      </c>
      <c r="U585" s="6">
        <v>4130.6115857679915</v>
      </c>
      <c r="V585" s="6">
        <v>4211.9332555192914</v>
      </c>
      <c r="W585" s="6">
        <v>4249.4525043129152</v>
      </c>
      <c r="X585" s="6">
        <v>4249.4525043129152</v>
      </c>
      <c r="Y585" s="6">
        <v>4249.4525043129152</v>
      </c>
      <c r="Z585" s="6">
        <v>4249.4525043129152</v>
      </c>
      <c r="AA585" s="108">
        <v>4249.4525043129152</v>
      </c>
      <c r="AB585" s="21">
        <v>3.2394708078140222</v>
      </c>
      <c r="AC585" s="22">
        <v>3.2380204810780406</v>
      </c>
      <c r="AD585" s="22">
        <v>3.2335568444020852</v>
      </c>
      <c r="AE585" s="22">
        <v>3.2329784608197745</v>
      </c>
      <c r="AF585" s="22">
        <v>3.2329784608197745</v>
      </c>
      <c r="AG585" s="22">
        <v>3.2329784608197745</v>
      </c>
      <c r="AH585" s="22">
        <v>3.2329784608197745</v>
      </c>
      <c r="AI585" s="23">
        <v>3.2329784608197745</v>
      </c>
    </row>
    <row r="586" spans="1:35" x14ac:dyDescent="0.3">
      <c r="A586" s="116">
        <v>778</v>
      </c>
      <c r="B586" s="118" t="s">
        <v>3</v>
      </c>
      <c r="C586" s="146" t="s">
        <v>279</v>
      </c>
      <c r="D586" s="107">
        <v>185.20624192754323</v>
      </c>
      <c r="E586" s="6">
        <v>222.55278542333764</v>
      </c>
      <c r="F586" s="6">
        <v>249.08449186221009</v>
      </c>
      <c r="G586" s="6">
        <v>273.32395395714747</v>
      </c>
      <c r="H586" s="6">
        <v>273.32395395714747</v>
      </c>
      <c r="I586" s="6">
        <v>273.32395395714747</v>
      </c>
      <c r="J586" s="6">
        <v>273.32395395714747</v>
      </c>
      <c r="K586" s="108">
        <v>273.32395395714747</v>
      </c>
      <c r="L586" s="13">
        <v>1039.0023078206275</v>
      </c>
      <c r="M586" s="6">
        <v>1055.421113848606</v>
      </c>
      <c r="N586" s="6">
        <v>1081.1328304575104</v>
      </c>
      <c r="O586" s="6">
        <v>1081.1328304575104</v>
      </c>
      <c r="P586" s="6">
        <v>1081.1328304575104</v>
      </c>
      <c r="Q586" s="6">
        <v>1081.1328304575104</v>
      </c>
      <c r="R586" s="6">
        <v>1081.1328304575104</v>
      </c>
      <c r="S586" s="25">
        <v>1081.1328304575104</v>
      </c>
      <c r="T586" s="107">
        <v>3065.0694608555095</v>
      </c>
      <c r="U586" s="6">
        <v>3111.8516860930149</v>
      </c>
      <c r="V586" s="6">
        <v>3182.602837390391</v>
      </c>
      <c r="W586" s="6">
        <v>3182.602837390391</v>
      </c>
      <c r="X586" s="6">
        <v>3182.602837390391</v>
      </c>
      <c r="Y586" s="6">
        <v>3182.602837390391</v>
      </c>
      <c r="Z586" s="6">
        <v>3182.602837390391</v>
      </c>
      <c r="AA586" s="108">
        <v>3182.602837390391</v>
      </c>
      <c r="AB586" s="21">
        <v>2.9500121778215149</v>
      </c>
      <c r="AC586" s="22">
        <v>2.9484455496115762</v>
      </c>
      <c r="AD586" s="22">
        <v>2.9437667118512967</v>
      </c>
      <c r="AE586" s="22">
        <v>2.9437667118512967</v>
      </c>
      <c r="AF586" s="22">
        <v>2.9437667118512967</v>
      </c>
      <c r="AG586" s="22">
        <v>2.9437667118512967</v>
      </c>
      <c r="AH586" s="22">
        <v>2.9437667118512967</v>
      </c>
      <c r="AI586" s="23">
        <v>2.9437667118512967</v>
      </c>
    </row>
    <row r="587" spans="1:35" x14ac:dyDescent="0.3">
      <c r="A587" s="116">
        <v>779</v>
      </c>
      <c r="B587" s="118" t="s">
        <v>3</v>
      </c>
      <c r="C587" s="146" t="s">
        <v>279</v>
      </c>
      <c r="D587" s="107">
        <v>627.48712888823547</v>
      </c>
      <c r="E587" s="6">
        <v>672.91765194935704</v>
      </c>
      <c r="F587" s="6">
        <v>701.90215933540014</v>
      </c>
      <c r="G587" s="6">
        <v>757.30099751118348</v>
      </c>
      <c r="H587" s="6">
        <v>786.45715440567096</v>
      </c>
      <c r="I587" s="6">
        <v>786.45715440567096</v>
      </c>
      <c r="J587" s="6">
        <v>786.45715440567096</v>
      </c>
      <c r="K587" s="108">
        <v>786.45715440567096</v>
      </c>
      <c r="L587" s="13">
        <v>766.06127187946663</v>
      </c>
      <c r="M587" s="6">
        <v>781.12147837106988</v>
      </c>
      <c r="N587" s="6">
        <v>805.34438673530485</v>
      </c>
      <c r="O587" s="6">
        <v>816.05978546890992</v>
      </c>
      <c r="P587" s="6">
        <v>816.05978546890992</v>
      </c>
      <c r="Q587" s="6">
        <v>816.05978546890992</v>
      </c>
      <c r="R587" s="6">
        <v>816.05978546890992</v>
      </c>
      <c r="S587" s="25">
        <v>816.05978546890992</v>
      </c>
      <c r="T587" s="107">
        <v>1952.6735199401439</v>
      </c>
      <c r="U587" s="6">
        <v>1989.7138984578087</v>
      </c>
      <c r="V587" s="6">
        <v>2047.2986724740899</v>
      </c>
      <c r="W587" s="6">
        <v>2073.997734323832</v>
      </c>
      <c r="X587" s="6">
        <v>2073.997734323832</v>
      </c>
      <c r="Y587" s="6">
        <v>2073.997734323832</v>
      </c>
      <c r="Z587" s="6">
        <v>2073.997734323832</v>
      </c>
      <c r="AA587" s="108">
        <v>2073.997734323832</v>
      </c>
      <c r="AB587" s="21">
        <v>2.5489782496763271</v>
      </c>
      <c r="AC587" s="22">
        <v>2.5472528326926889</v>
      </c>
      <c r="AD587" s="22">
        <v>2.5421406123824917</v>
      </c>
      <c r="AE587" s="22">
        <v>2.5414776849126413</v>
      </c>
      <c r="AF587" s="22">
        <v>2.5414776849126413</v>
      </c>
      <c r="AG587" s="22">
        <v>2.5414776849126413</v>
      </c>
      <c r="AH587" s="22">
        <v>2.5414776849126413</v>
      </c>
      <c r="AI587" s="23">
        <v>2.5414776849126413</v>
      </c>
    </row>
    <row r="588" spans="1:35" x14ac:dyDescent="0.3">
      <c r="A588" s="116">
        <v>780</v>
      </c>
      <c r="B588" s="118" t="s">
        <v>3</v>
      </c>
      <c r="C588" s="146" t="s">
        <v>279</v>
      </c>
      <c r="D588" s="107">
        <v>281.80502792835148</v>
      </c>
      <c r="E588" s="6">
        <v>324.84329455696798</v>
      </c>
      <c r="F588" s="6">
        <v>352.59880873309442</v>
      </c>
      <c r="G588" s="6">
        <v>405.60984580866727</v>
      </c>
      <c r="H588" s="6">
        <v>441.8352063425225</v>
      </c>
      <c r="I588" s="6">
        <v>474.93835282042397</v>
      </c>
      <c r="J588" s="6">
        <v>511.63584203453945</v>
      </c>
      <c r="K588" s="108">
        <v>579.25432994036316</v>
      </c>
      <c r="L588" s="13">
        <v>2493.8444601861202</v>
      </c>
      <c r="M588" s="6">
        <v>2528.4904499286549</v>
      </c>
      <c r="N588" s="6">
        <v>2564.0652486069384</v>
      </c>
      <c r="O588" s="6">
        <v>2578.6844854995611</v>
      </c>
      <c r="P588" s="6">
        <v>2605.9233627638714</v>
      </c>
      <c r="Q588" s="6">
        <v>2639.0431227071222</v>
      </c>
      <c r="R588" s="6">
        <v>2682.6344731302047</v>
      </c>
      <c r="S588" s="25">
        <v>2848.8701046150923</v>
      </c>
      <c r="T588" s="107">
        <v>6595.780784952246</v>
      </c>
      <c r="U588" s="6">
        <v>6684.2609655345923</v>
      </c>
      <c r="V588" s="6">
        <v>6772.0305126269996</v>
      </c>
      <c r="W588" s="6">
        <v>6809.8750005734391</v>
      </c>
      <c r="X588" s="6">
        <v>6883.5052867945178</v>
      </c>
      <c r="Y588" s="6">
        <v>6969.1475402885153</v>
      </c>
      <c r="Z588" s="6">
        <v>7073.9622950869752</v>
      </c>
      <c r="AA588" s="108">
        <v>7495.3768655149843</v>
      </c>
      <c r="AB588" s="21">
        <v>2.6448244428443588</v>
      </c>
      <c r="AC588" s="22">
        <v>2.6435776989876305</v>
      </c>
      <c r="AD588" s="22">
        <v>2.6411303364086609</v>
      </c>
      <c r="AE588" s="22">
        <v>2.6408329669126549</v>
      </c>
      <c r="AF588" s="22">
        <v>2.6414841607213635</v>
      </c>
      <c r="AG588" s="22">
        <v>2.6407857758457487</v>
      </c>
      <c r="AH588" s="22">
        <v>2.636946019273656</v>
      </c>
      <c r="AI588" s="23">
        <v>2.6309998667094989</v>
      </c>
    </row>
    <row r="589" spans="1:35" x14ac:dyDescent="0.3">
      <c r="A589" s="116">
        <v>781</v>
      </c>
      <c r="B589" s="118" t="s">
        <v>3</v>
      </c>
      <c r="C589" s="146" t="s">
        <v>281</v>
      </c>
      <c r="D589" s="107">
        <v>4997.2872347275334</v>
      </c>
      <c r="E589" s="6">
        <v>7302.5960662768111</v>
      </c>
      <c r="F589" s="6">
        <v>7768.1861746551303</v>
      </c>
      <c r="G589" s="6">
        <v>8052.5550457406407</v>
      </c>
      <c r="H589" s="6">
        <v>8161.9911070416092</v>
      </c>
      <c r="I589" s="6">
        <v>8243.5132765109011</v>
      </c>
      <c r="J589" s="6">
        <v>8336.9561385390789</v>
      </c>
      <c r="K589" s="108">
        <v>8495.5767881970587</v>
      </c>
      <c r="L589" s="13">
        <v>445.1540796674883</v>
      </c>
      <c r="M589" s="6">
        <v>466.26742656575271</v>
      </c>
      <c r="N589" s="6">
        <v>491.56725398873471</v>
      </c>
      <c r="O589" s="6">
        <v>502.36584326836692</v>
      </c>
      <c r="P589" s="6">
        <v>522.72119857791768</v>
      </c>
      <c r="Q589" s="6">
        <v>547.91838928350069</v>
      </c>
      <c r="R589" s="6">
        <v>581.33025627067741</v>
      </c>
      <c r="S589" s="25">
        <v>709.65933408019191</v>
      </c>
      <c r="T589" s="107">
        <v>929.91146177538008</v>
      </c>
      <c r="U589" s="6">
        <v>972.55723800472583</v>
      </c>
      <c r="V589" s="6">
        <v>1021.8073224060705</v>
      </c>
      <c r="W589" s="6">
        <v>1043.8082598229951</v>
      </c>
      <c r="X589" s="6">
        <v>1087.1000621173621</v>
      </c>
      <c r="Y589" s="6">
        <v>1138.3985337071333</v>
      </c>
      <c r="Z589" s="6">
        <v>1201.6059622428581</v>
      </c>
      <c r="AA589" s="108">
        <v>1456.6107950345731</v>
      </c>
      <c r="AB589" s="21">
        <v>2.0889653813124336</v>
      </c>
      <c r="AC589" s="22">
        <v>2.0858356869747503</v>
      </c>
      <c r="AD589" s="22">
        <v>2.0786724789228685</v>
      </c>
      <c r="AE589" s="22">
        <v>2.0777850919004188</v>
      </c>
      <c r="AF589" s="22">
        <v>2.0796938503256763</v>
      </c>
      <c r="AG589" s="22">
        <v>2.0776790047068667</v>
      </c>
      <c r="AH589" s="22">
        <v>2.0669936740457038</v>
      </c>
      <c r="AI589" s="23">
        <v>2.0525493361156513</v>
      </c>
    </row>
    <row r="590" spans="1:35" x14ac:dyDescent="0.3">
      <c r="A590" s="116">
        <v>782</v>
      </c>
      <c r="B590" s="118" t="s">
        <v>3</v>
      </c>
      <c r="C590" s="146" t="s">
        <v>281</v>
      </c>
      <c r="D590" s="107">
        <v>648.24118322137917</v>
      </c>
      <c r="E590" s="6">
        <v>524.75686505707642</v>
      </c>
      <c r="F590" s="6">
        <v>531.31889637660925</v>
      </c>
      <c r="G590" s="6">
        <v>578.27756446944977</v>
      </c>
      <c r="H590" s="6">
        <v>614.71174999472794</v>
      </c>
      <c r="I590" s="6">
        <v>649.16332194129961</v>
      </c>
      <c r="J590" s="6">
        <v>686.61682853176364</v>
      </c>
      <c r="K590" s="108">
        <v>756.80757943934202</v>
      </c>
      <c r="L590" s="13">
        <v>444.56261813901779</v>
      </c>
      <c r="M590" s="6">
        <v>474.92816724659167</v>
      </c>
      <c r="N590" s="6">
        <v>501.79308575914098</v>
      </c>
      <c r="O590" s="6">
        <v>512.5050324207358</v>
      </c>
      <c r="P590" s="6">
        <v>532.38655061601037</v>
      </c>
      <c r="Q590" s="6">
        <v>556.7264328095539</v>
      </c>
      <c r="R590" s="6">
        <v>588.92005720549639</v>
      </c>
      <c r="S590" s="25">
        <v>595.78286735276413</v>
      </c>
      <c r="T590" s="107">
        <v>937.91548688249941</v>
      </c>
      <c r="U590" s="6">
        <v>1000.2264605804143</v>
      </c>
      <c r="V590" s="6">
        <v>1053.0302713591559</v>
      </c>
      <c r="W590" s="6">
        <v>1075.0632229829037</v>
      </c>
      <c r="X590" s="6">
        <v>1117.7518089258588</v>
      </c>
      <c r="Y590" s="6">
        <v>1167.7771055939443</v>
      </c>
      <c r="Z590" s="6">
        <v>1229.2632010654268</v>
      </c>
      <c r="AA590" s="108">
        <v>1243.0344938057087</v>
      </c>
      <c r="AB590" s="21">
        <v>2.1097488826404356</v>
      </c>
      <c r="AC590" s="22">
        <v>2.1060584095890817</v>
      </c>
      <c r="AD590" s="22">
        <v>2.0985348368562553</v>
      </c>
      <c r="AE590" s="22">
        <v>2.0976637398173712</v>
      </c>
      <c r="AF590" s="22">
        <v>2.0995117319033283</v>
      </c>
      <c r="AG590" s="22">
        <v>2.0975779786504583</v>
      </c>
      <c r="AH590" s="22">
        <v>2.0873176011332393</v>
      </c>
      <c r="AI590" s="23">
        <v>2.0863884510960697</v>
      </c>
    </row>
    <row r="591" spans="1:35" x14ac:dyDescent="0.3">
      <c r="A591" s="116">
        <v>783</v>
      </c>
      <c r="B591" s="118" t="s">
        <v>3</v>
      </c>
      <c r="C591" s="146" t="s">
        <v>281</v>
      </c>
      <c r="D591" s="107">
        <v>305.53008894109013</v>
      </c>
      <c r="E591" s="6">
        <v>399.01924968742298</v>
      </c>
      <c r="F591" s="6">
        <v>436.92613837017001</v>
      </c>
      <c r="G591" s="6">
        <v>496.32728622721334</v>
      </c>
      <c r="H591" s="6">
        <v>534.98767077074308</v>
      </c>
      <c r="I591" s="6">
        <v>569.90828930228543</v>
      </c>
      <c r="J591" s="6">
        <v>581.3381896287533</v>
      </c>
      <c r="K591" s="108">
        <v>581.3381896287533</v>
      </c>
      <c r="L591" s="13">
        <v>1826.3712442159469</v>
      </c>
      <c r="M591" s="6">
        <v>1847.0007907729396</v>
      </c>
      <c r="N591" s="6">
        <v>1877.6612753328732</v>
      </c>
      <c r="O591" s="6">
        <v>1891.0747476924882</v>
      </c>
      <c r="P591" s="6">
        <v>1916.3713054006384</v>
      </c>
      <c r="Q591" s="6">
        <v>1947.2422053080845</v>
      </c>
      <c r="R591" s="6">
        <v>1947.2422053080845</v>
      </c>
      <c r="S591" s="25">
        <v>1947.2422053080845</v>
      </c>
      <c r="T591" s="107">
        <v>3948.2081738044462</v>
      </c>
      <c r="U591" s="6">
        <v>3991.2389346070349</v>
      </c>
      <c r="V591" s="6">
        <v>4053.0731688791875</v>
      </c>
      <c r="W591" s="6">
        <v>4081.4521310691948</v>
      </c>
      <c r="X591" s="6">
        <v>4137.336942833278</v>
      </c>
      <c r="Y591" s="6">
        <v>4202.5813691076555</v>
      </c>
      <c r="Z591" s="6">
        <v>4202.5813691076555</v>
      </c>
      <c r="AA591" s="108">
        <v>4202.5813691076555</v>
      </c>
      <c r="AB591" s="21">
        <v>2.1617774514947503</v>
      </c>
      <c r="AC591" s="22">
        <v>2.1609297378463856</v>
      </c>
      <c r="AD591" s="22">
        <v>2.1585752564240619</v>
      </c>
      <c r="AE591" s="22">
        <v>2.1582711820616458</v>
      </c>
      <c r="AF591" s="22">
        <v>2.1589432753316675</v>
      </c>
      <c r="AG591" s="22">
        <v>2.1582222065912653</v>
      </c>
      <c r="AH591" s="22">
        <v>2.1582222065912653</v>
      </c>
      <c r="AI591" s="23">
        <v>2.1582222065912653</v>
      </c>
    </row>
    <row r="592" spans="1:35" x14ac:dyDescent="0.3">
      <c r="A592" s="116">
        <v>784</v>
      </c>
      <c r="B592" s="118" t="s">
        <v>3</v>
      </c>
      <c r="C592" s="146" t="s">
        <v>281</v>
      </c>
      <c r="D592" s="107">
        <v>1102.5171339389638</v>
      </c>
      <c r="E592" s="6">
        <v>1190.1981209090154</v>
      </c>
      <c r="F592" s="6">
        <v>1229.2621166318941</v>
      </c>
      <c r="G592" s="6">
        <v>1295.9688073362508</v>
      </c>
      <c r="H592" s="6">
        <v>1340.0505401862447</v>
      </c>
      <c r="I592" s="6">
        <v>1380.2080700353888</v>
      </c>
      <c r="J592" s="6">
        <v>1423.3721117114148</v>
      </c>
      <c r="K592" s="108">
        <v>1423.3721117114148</v>
      </c>
      <c r="L592" s="13">
        <v>1344.0695011579414</v>
      </c>
      <c r="M592" s="6">
        <v>1378.7558061186255</v>
      </c>
      <c r="N592" s="6">
        <v>1410.9682971810694</v>
      </c>
      <c r="O592" s="6">
        <v>1423.9657924279438</v>
      </c>
      <c r="P592" s="6">
        <v>1448.1929208495453</v>
      </c>
      <c r="Q592" s="6">
        <v>1477.7630754289692</v>
      </c>
      <c r="R592" s="6">
        <v>1488.0219099593548</v>
      </c>
      <c r="S592" s="25">
        <v>1488.0219099593548</v>
      </c>
      <c r="T592" s="107">
        <v>3103.0102870347077</v>
      </c>
      <c r="U592" s="6">
        <v>3180.3157938798263</v>
      </c>
      <c r="V592" s="6">
        <v>3249.661013746821</v>
      </c>
      <c r="W592" s="6">
        <v>3279.0015851875833</v>
      </c>
      <c r="X592" s="6">
        <v>3336.106089302853</v>
      </c>
      <c r="Y592" s="6">
        <v>3402.7898251827564</v>
      </c>
      <c r="Z592" s="6">
        <v>3424.2986789561533</v>
      </c>
      <c r="AA592" s="108">
        <v>3424.2986789561533</v>
      </c>
      <c r="AB592" s="21">
        <v>2.3086680297123068</v>
      </c>
      <c r="AC592" s="22">
        <v>2.3066563199707013</v>
      </c>
      <c r="AD592" s="22">
        <v>2.3031424733207824</v>
      </c>
      <c r="AE592" s="22">
        <v>2.3027249689732336</v>
      </c>
      <c r="AF592" s="22">
        <v>2.3036337502228719</v>
      </c>
      <c r="AG592" s="22">
        <v>2.3026626404202077</v>
      </c>
      <c r="AH592" s="22">
        <v>2.3012421094321707</v>
      </c>
      <c r="AI592" s="23">
        <v>2.3012421094321707</v>
      </c>
    </row>
    <row r="593" spans="1:35" x14ac:dyDescent="0.3">
      <c r="A593" s="116">
        <v>785</v>
      </c>
      <c r="B593" s="118" t="s">
        <v>3</v>
      </c>
      <c r="C593" s="146" t="s">
        <v>281</v>
      </c>
      <c r="D593" s="107">
        <v>863.10822349299519</v>
      </c>
      <c r="E593" s="6">
        <v>942.88175281161068</v>
      </c>
      <c r="F593" s="6">
        <v>979.77265850603294</v>
      </c>
      <c r="G593" s="6">
        <v>1043.5444496687971</v>
      </c>
      <c r="H593" s="6">
        <v>1085.9113862493521</v>
      </c>
      <c r="I593" s="6">
        <v>1124.5451061449287</v>
      </c>
      <c r="J593" s="6">
        <v>1166.3477735132442</v>
      </c>
      <c r="K593" s="108">
        <v>1244.5730290250651</v>
      </c>
      <c r="L593" s="13">
        <v>2266.3963429984642</v>
      </c>
      <c r="M593" s="6">
        <v>2328.8402629182629</v>
      </c>
      <c r="N593" s="6">
        <v>2370.5014602227589</v>
      </c>
      <c r="O593" s="6">
        <v>2385.7420993236483</v>
      </c>
      <c r="P593" s="6">
        <v>2413.5735380386241</v>
      </c>
      <c r="Q593" s="6">
        <v>2447.3977519033424</v>
      </c>
      <c r="R593" s="6">
        <v>2491.9247396648802</v>
      </c>
      <c r="S593" s="25">
        <v>2661.8096235182229</v>
      </c>
      <c r="T593" s="107">
        <v>4742.4033185360786</v>
      </c>
      <c r="U593" s="6">
        <v>4868.5688008820225</v>
      </c>
      <c r="V593" s="6">
        <v>4949.8523549331376</v>
      </c>
      <c r="W593" s="6">
        <v>4981.0443600250301</v>
      </c>
      <c r="X593" s="6">
        <v>5040.5227118488292</v>
      </c>
      <c r="Y593" s="6">
        <v>5109.6732631802151</v>
      </c>
      <c r="Z593" s="6">
        <v>5194.318167211889</v>
      </c>
      <c r="AA593" s="108">
        <v>5534.751874351241</v>
      </c>
      <c r="AB593" s="21">
        <v>2.0924863090194687</v>
      </c>
      <c r="AC593" s="22">
        <v>2.0905550622786095</v>
      </c>
      <c r="AD593" s="22">
        <v>2.0881034827407339</v>
      </c>
      <c r="AE593" s="22">
        <v>2.0878385645444002</v>
      </c>
      <c r="AF593" s="22">
        <v>2.0884065193824504</v>
      </c>
      <c r="AG593" s="22">
        <v>2.0877984623490073</v>
      </c>
      <c r="AH593" s="22">
        <v>2.084460290686962</v>
      </c>
      <c r="AI593" s="23">
        <v>2.0793192065463093</v>
      </c>
    </row>
    <row r="594" spans="1:35" x14ac:dyDescent="0.3">
      <c r="A594" s="116">
        <v>786</v>
      </c>
      <c r="B594" s="118" t="s">
        <v>3</v>
      </c>
      <c r="C594" s="146" t="s">
        <v>283</v>
      </c>
      <c r="D594" s="107">
        <v>225.04268974087663</v>
      </c>
      <c r="E594" s="6">
        <v>273.20459713894292</v>
      </c>
      <c r="F594" s="6">
        <v>302.40975443493727</v>
      </c>
      <c r="G594" s="6">
        <v>357.10360613776464</v>
      </c>
      <c r="H594" s="6">
        <v>394.40236814903375</v>
      </c>
      <c r="I594" s="6">
        <v>428.44265962963033</v>
      </c>
      <c r="J594" s="6">
        <v>465.44796697811984</v>
      </c>
      <c r="K594" s="108">
        <v>534.83952080544987</v>
      </c>
      <c r="L594" s="13">
        <v>1587.0579233912836</v>
      </c>
      <c r="M594" s="6">
        <v>1615.4157305842321</v>
      </c>
      <c r="N594" s="6">
        <v>1646.4985639044123</v>
      </c>
      <c r="O594" s="6">
        <v>1659.4898031523517</v>
      </c>
      <c r="P594" s="6">
        <v>1683.8344795187131</v>
      </c>
      <c r="Q594" s="6">
        <v>1713.5639149597157</v>
      </c>
      <c r="R594" s="6">
        <v>1752.810627475895</v>
      </c>
      <c r="S594" s="25">
        <v>1903.8945556211008</v>
      </c>
      <c r="T594" s="107">
        <v>2849.7751115831361</v>
      </c>
      <c r="U594" s="6">
        <v>2905.4990909662906</v>
      </c>
      <c r="V594" s="6">
        <v>2963.5167126705414</v>
      </c>
      <c r="W594" s="6">
        <v>2988.9831781420639</v>
      </c>
      <c r="X594" s="6">
        <v>3038.8211492712376</v>
      </c>
      <c r="Y594" s="6">
        <v>3097.0273902388722</v>
      </c>
      <c r="Z594" s="6">
        <v>3168.4971310475166</v>
      </c>
      <c r="AA594" s="108">
        <v>3458.9879786760603</v>
      </c>
      <c r="AB594" s="21">
        <v>1.7956339649492012</v>
      </c>
      <c r="AC594" s="22">
        <v>1.7986076500044272</v>
      </c>
      <c r="AD594" s="22">
        <v>1.7998902505223131</v>
      </c>
      <c r="AE594" s="22">
        <v>1.8011458536619018</v>
      </c>
      <c r="AF594" s="22">
        <v>1.8047030074712673</v>
      </c>
      <c r="AG594" s="22">
        <v>1.8073602993161071</v>
      </c>
      <c r="AH594" s="22">
        <v>1.8076665450221836</v>
      </c>
      <c r="AI594" s="23">
        <v>1.816795981932753</v>
      </c>
    </row>
    <row r="595" spans="1:35" x14ac:dyDescent="0.3">
      <c r="A595" s="116">
        <v>787</v>
      </c>
      <c r="B595" s="118" t="s">
        <v>3</v>
      </c>
      <c r="C595" s="146" t="s">
        <v>283</v>
      </c>
      <c r="D595" s="107">
        <v>820.40511428541595</v>
      </c>
      <c r="E595" s="6">
        <v>881.54864853060508</v>
      </c>
      <c r="F595" s="6">
        <v>914.40430791885046</v>
      </c>
      <c r="G595" s="6">
        <v>974.54993242700289</v>
      </c>
      <c r="H595" s="6">
        <v>1014.916281620727</v>
      </c>
      <c r="I595" s="6">
        <v>1051.8108554286041</v>
      </c>
      <c r="J595" s="6">
        <v>1092.0509153374253</v>
      </c>
      <c r="K595" s="108">
        <v>1166.9165790703673</v>
      </c>
      <c r="L595" s="13">
        <v>2620.3155182138271</v>
      </c>
      <c r="M595" s="6">
        <v>2657.8439037731728</v>
      </c>
      <c r="N595" s="6">
        <v>2695.0129549919766</v>
      </c>
      <c r="O595" s="6">
        <v>2710.2153735510392</v>
      </c>
      <c r="P595" s="6">
        <v>2738.4775240730714</v>
      </c>
      <c r="Q595" s="6">
        <v>2772.8293359899876</v>
      </c>
      <c r="R595" s="6">
        <v>2818.0221053248524</v>
      </c>
      <c r="S595" s="25">
        <v>2990.2954618805584</v>
      </c>
      <c r="T595" s="107">
        <v>6190.4287149488118</v>
      </c>
      <c r="U595" s="6">
        <v>6276.0243483959021</v>
      </c>
      <c r="V595" s="6">
        <v>6357.9360505578543</v>
      </c>
      <c r="W595" s="6">
        <v>6393.088539473335</v>
      </c>
      <c r="X595" s="6">
        <v>6461.3284537760046</v>
      </c>
      <c r="Y595" s="6">
        <v>6540.6726531115892</v>
      </c>
      <c r="Z595" s="6">
        <v>6637.7364232878263</v>
      </c>
      <c r="AA595" s="108">
        <v>7027.8381866334439</v>
      </c>
      <c r="AB595" s="21">
        <v>2.3624745462594521</v>
      </c>
      <c r="AC595" s="22">
        <v>2.361321648531062</v>
      </c>
      <c r="AD595" s="22">
        <v>2.3591486040098766</v>
      </c>
      <c r="AE595" s="22">
        <v>2.3588857925696285</v>
      </c>
      <c r="AF595" s="22">
        <v>2.3594601003574258</v>
      </c>
      <c r="AG595" s="22">
        <v>2.3588442924405091</v>
      </c>
      <c r="AH595" s="22">
        <v>2.3554593169249287</v>
      </c>
      <c r="AI595" s="23">
        <v>2.3502153135776513</v>
      </c>
    </row>
    <row r="596" spans="1:35" x14ac:dyDescent="0.3">
      <c r="A596" s="116">
        <v>788</v>
      </c>
      <c r="B596" s="118" t="s">
        <v>3</v>
      </c>
      <c r="C596" s="146" t="s">
        <v>283</v>
      </c>
      <c r="D596" s="107">
        <v>258.03584963403915</v>
      </c>
      <c r="E596" s="6">
        <v>311.26770707103981</v>
      </c>
      <c r="F596" s="6">
        <v>341.20253911510417</v>
      </c>
      <c r="G596" s="6">
        <v>396.04943691514569</v>
      </c>
      <c r="H596" s="6">
        <v>427.88009096461082</v>
      </c>
      <c r="I596" s="6">
        <v>427.88009096461082</v>
      </c>
      <c r="J596" s="6">
        <v>427.88009096461082</v>
      </c>
      <c r="K596" s="108">
        <v>427.88009096461082</v>
      </c>
      <c r="L596" s="13">
        <v>1700.4600955344654</v>
      </c>
      <c r="M596" s="6">
        <v>1731.494330042065</v>
      </c>
      <c r="N596" s="6">
        <v>1763.3992234029784</v>
      </c>
      <c r="O596" s="6">
        <v>1776.5689144460555</v>
      </c>
      <c r="P596" s="6">
        <v>1776.5689144460555</v>
      </c>
      <c r="Q596" s="6">
        <v>1776.5689144460555</v>
      </c>
      <c r="R596" s="6">
        <v>1776.5689144460555</v>
      </c>
      <c r="S596" s="25">
        <v>1776.5689144460555</v>
      </c>
      <c r="T596" s="107">
        <v>4623.5929130832928</v>
      </c>
      <c r="U596" s="6">
        <v>4705.0737948180031</v>
      </c>
      <c r="V596" s="6">
        <v>4785.9856184617092</v>
      </c>
      <c r="W596" s="6">
        <v>4821.0191910283575</v>
      </c>
      <c r="X596" s="6">
        <v>4821.0191910283575</v>
      </c>
      <c r="Y596" s="6">
        <v>4821.0191910283575</v>
      </c>
      <c r="Z596" s="6">
        <v>4821.0191910283575</v>
      </c>
      <c r="AA596" s="108">
        <v>4821.0191910283575</v>
      </c>
      <c r="AB596" s="21">
        <v>2.7190246482262017</v>
      </c>
      <c r="AC596" s="22">
        <v>2.7173486584294491</v>
      </c>
      <c r="AD596" s="22">
        <v>2.7140681219229497</v>
      </c>
      <c r="AE596" s="22">
        <v>2.7136685505563847</v>
      </c>
      <c r="AF596" s="22">
        <v>2.7136685505563847</v>
      </c>
      <c r="AG596" s="22">
        <v>2.7136685505563847</v>
      </c>
      <c r="AH596" s="22">
        <v>2.7136685505563847</v>
      </c>
      <c r="AI596" s="23">
        <v>2.7136685505563847</v>
      </c>
    </row>
    <row r="597" spans="1:35" x14ac:dyDescent="0.3">
      <c r="A597" s="116">
        <v>789</v>
      </c>
      <c r="B597" s="118" t="s">
        <v>3</v>
      </c>
      <c r="C597" s="146" t="s">
        <v>283</v>
      </c>
      <c r="D597" s="107">
        <v>856.75214594864212</v>
      </c>
      <c r="E597" s="6">
        <v>919.33003671846291</v>
      </c>
      <c r="F597" s="6">
        <v>952.28807375094016</v>
      </c>
      <c r="G597" s="6">
        <v>1012.0892294563687</v>
      </c>
      <c r="H597" s="6">
        <v>1052.2251207573211</v>
      </c>
      <c r="I597" s="6">
        <v>1088.9475412507522</v>
      </c>
      <c r="J597" s="6">
        <v>1129.3768461702118</v>
      </c>
      <c r="K597" s="108">
        <v>1168.41053740757</v>
      </c>
      <c r="L597" s="13">
        <v>1708.2884752863743</v>
      </c>
      <c r="M597" s="6">
        <v>1741.5400540561657</v>
      </c>
      <c r="N597" s="6">
        <v>1773.8174619457584</v>
      </c>
      <c r="O597" s="6">
        <v>1786.9542405210091</v>
      </c>
      <c r="P597" s="6">
        <v>1811.4709622316852</v>
      </c>
      <c r="Q597" s="6">
        <v>1841.3725450473119</v>
      </c>
      <c r="R597" s="6">
        <v>1880.7731949071963</v>
      </c>
      <c r="S597" s="25">
        <v>1880.7731949071963</v>
      </c>
      <c r="T597" s="107">
        <v>4974.4595257210194</v>
      </c>
      <c r="U597" s="6">
        <v>5067.9919691201658</v>
      </c>
      <c r="V597" s="6">
        <v>5155.6537779777873</v>
      </c>
      <c r="W597" s="6">
        <v>5193.0779150602784</v>
      </c>
      <c r="X597" s="6">
        <v>5266.006898108416</v>
      </c>
      <c r="Y597" s="6">
        <v>5351.1005417260849</v>
      </c>
      <c r="Z597" s="6">
        <v>5455.3547896733207</v>
      </c>
      <c r="AA597" s="108">
        <v>5455.3547896733207</v>
      </c>
      <c r="AB597" s="21">
        <v>2.9119552099577972</v>
      </c>
      <c r="AC597" s="22">
        <v>2.9100633989533957</v>
      </c>
      <c r="AD597" s="22">
        <v>2.9065300621871102</v>
      </c>
      <c r="AE597" s="22">
        <v>2.9061057061797908</v>
      </c>
      <c r="AF597" s="22">
        <v>2.9070335699010221</v>
      </c>
      <c r="AG597" s="22">
        <v>2.906039060981326</v>
      </c>
      <c r="AH597" s="22">
        <v>2.9005915250416501</v>
      </c>
      <c r="AI597" s="23">
        <v>2.9005915250416501</v>
      </c>
    </row>
    <row r="598" spans="1:35" x14ac:dyDescent="0.3">
      <c r="A598" s="116">
        <v>790</v>
      </c>
      <c r="B598" s="118" t="s">
        <v>3</v>
      </c>
      <c r="C598" s="146" t="s">
        <v>283</v>
      </c>
      <c r="D598" s="107">
        <v>2481.8306357218112</v>
      </c>
      <c r="E598" s="6">
        <v>2575.8776309820978</v>
      </c>
      <c r="F598" s="6">
        <v>2618.06398367559</v>
      </c>
      <c r="G598" s="6">
        <v>2690.584972456013</v>
      </c>
      <c r="H598" s="6">
        <v>2738.2969345091851</v>
      </c>
      <c r="I598" s="6">
        <v>2781.7218438513751</v>
      </c>
      <c r="J598" s="6">
        <v>2833.2326789919643</v>
      </c>
      <c r="K598" s="108">
        <v>2922.7625805744733</v>
      </c>
      <c r="L598" s="13">
        <v>1446.5052490621147</v>
      </c>
      <c r="M598" s="6">
        <v>1480.4166424383006</v>
      </c>
      <c r="N598" s="6">
        <v>1510.334867796385</v>
      </c>
      <c r="O598" s="6">
        <v>1522.2431320708308</v>
      </c>
      <c r="P598" s="6">
        <v>1544.3855203934158</v>
      </c>
      <c r="Q598" s="6">
        <v>1571.4003639457383</v>
      </c>
      <c r="R598" s="6">
        <v>1607.0344847710298</v>
      </c>
      <c r="S598" s="25">
        <v>1733.9618032241247</v>
      </c>
      <c r="T598" s="107">
        <v>4256.4526202195357</v>
      </c>
      <c r="U598" s="6">
        <v>4352.8606651176642</v>
      </c>
      <c r="V598" s="6">
        <v>4434.9593051106967</v>
      </c>
      <c r="W598" s="6">
        <v>4469.2323706038324</v>
      </c>
      <c r="X598" s="6">
        <v>4535.7749648447052</v>
      </c>
      <c r="Y598" s="6">
        <v>4613.4445759073888</v>
      </c>
      <c r="Z598" s="6">
        <v>4708.7008156571665</v>
      </c>
      <c r="AA598" s="108">
        <v>5066.2330441655458</v>
      </c>
      <c r="AB598" s="21">
        <v>2.9425766847229453</v>
      </c>
      <c r="AC598" s="22">
        <v>2.940294333592699</v>
      </c>
      <c r="AD598" s="22">
        <v>2.9364079448032672</v>
      </c>
      <c r="AE598" s="22">
        <v>2.9359517388815366</v>
      </c>
      <c r="AF598" s="22">
        <v>2.936944762140262</v>
      </c>
      <c r="AG598" s="22">
        <v>2.9358810661868313</v>
      </c>
      <c r="AH598" s="22">
        <v>2.9300558639400087</v>
      </c>
      <c r="AI598" s="23">
        <v>2.9217673853861159</v>
      </c>
    </row>
    <row r="599" spans="1:35" x14ac:dyDescent="0.3">
      <c r="A599" s="116">
        <v>791</v>
      </c>
      <c r="B599" s="118" t="s">
        <v>3</v>
      </c>
      <c r="C599" s="146" t="s">
        <v>283</v>
      </c>
      <c r="D599" s="107">
        <v>1110.599050221756</v>
      </c>
      <c r="E599" s="6">
        <v>1178.2420908581532</v>
      </c>
      <c r="F599" s="6">
        <v>1212.8103913082314</v>
      </c>
      <c r="G599" s="6">
        <v>1274.9915064783152</v>
      </c>
      <c r="H599" s="6">
        <v>1316.5183874406121</v>
      </c>
      <c r="I599" s="6">
        <v>1354.4944037524272</v>
      </c>
      <c r="J599" s="6">
        <v>1396.6547797334802</v>
      </c>
      <c r="K599" s="108">
        <v>1396.6547797334802</v>
      </c>
      <c r="L599" s="13">
        <v>1290.0082427008401</v>
      </c>
      <c r="M599" s="6">
        <v>1318.964710990339</v>
      </c>
      <c r="N599" s="6">
        <v>1348.5682003731695</v>
      </c>
      <c r="O599" s="6">
        <v>1360.7637811222319</v>
      </c>
      <c r="P599" s="6">
        <v>1383.5675372968976</v>
      </c>
      <c r="Q599" s="6">
        <v>1411.4356190752089</v>
      </c>
      <c r="R599" s="6">
        <v>1434.1861406458727</v>
      </c>
      <c r="S599" s="25">
        <v>1434.1861406458727</v>
      </c>
      <c r="T599" s="107">
        <v>4105.9297960281037</v>
      </c>
      <c r="U599" s="6">
        <v>4195.0605505081039</v>
      </c>
      <c r="V599" s="6">
        <v>4282.9339218829427</v>
      </c>
      <c r="W599" s="6">
        <v>4320.8967922304982</v>
      </c>
      <c r="X599" s="6">
        <v>4395.0148266394917</v>
      </c>
      <c r="Y599" s="6">
        <v>4481.6750795952021</v>
      </c>
      <c r="Z599" s="6">
        <v>4547.4498860580852</v>
      </c>
      <c r="AA599" s="108">
        <v>4547.4498860580852</v>
      </c>
      <c r="AB599" s="21">
        <v>3.1828709771897876</v>
      </c>
      <c r="AC599" s="22">
        <v>3.1805707275960859</v>
      </c>
      <c r="AD599" s="22">
        <v>3.1759119936965661</v>
      </c>
      <c r="AE599" s="22">
        <v>3.1753467076166761</v>
      </c>
      <c r="AF599" s="22">
        <v>3.176581343637273</v>
      </c>
      <c r="AG599" s="22">
        <v>3.1752600111733429</v>
      </c>
      <c r="AH599" s="22">
        <v>3.1707529149669389</v>
      </c>
      <c r="AI599" s="23">
        <v>3.1707529149669389</v>
      </c>
    </row>
    <row r="600" spans="1:35" x14ac:dyDescent="0.3">
      <c r="A600" s="116">
        <v>792</v>
      </c>
      <c r="B600" s="118" t="s">
        <v>3</v>
      </c>
      <c r="C600" s="146" t="s">
        <v>283</v>
      </c>
      <c r="D600" s="107">
        <v>323.30392927707106</v>
      </c>
      <c r="E600" s="6">
        <v>370.0834796377103</v>
      </c>
      <c r="F600" s="6">
        <v>399.23417393681638</v>
      </c>
      <c r="G600" s="6">
        <v>454.65306550201217</v>
      </c>
      <c r="H600" s="6">
        <v>493.7338716815218</v>
      </c>
      <c r="I600" s="6">
        <v>528.89314454094529</v>
      </c>
      <c r="J600" s="6">
        <v>572.93621264712408</v>
      </c>
      <c r="K600" s="108">
        <v>677.31094199682343</v>
      </c>
      <c r="L600" s="13">
        <v>1604.1627428363397</v>
      </c>
      <c r="M600" s="6">
        <v>1623.7641618796952</v>
      </c>
      <c r="N600" s="6">
        <v>1653.1766087430976</v>
      </c>
      <c r="O600" s="6">
        <v>1666.1135426994065</v>
      </c>
      <c r="P600" s="6">
        <v>1694.2229765040693</v>
      </c>
      <c r="Q600" s="6">
        <v>1727.7369744162941</v>
      </c>
      <c r="R600" s="6">
        <v>1770.9725586885049</v>
      </c>
      <c r="S600" s="25">
        <v>2896.2364282318149</v>
      </c>
      <c r="T600" s="107">
        <v>2962.4020935488043</v>
      </c>
      <c r="U600" s="6">
        <v>3000.9194959424599</v>
      </c>
      <c r="V600" s="6">
        <v>3055.8192599999843</v>
      </c>
      <c r="W600" s="6">
        <v>3081.1792718986153</v>
      </c>
      <c r="X600" s="6">
        <v>3138.7243848149624</v>
      </c>
      <c r="Y600" s="6">
        <v>3204.3402907119621</v>
      </c>
      <c r="Z600" s="6">
        <v>3283.0739171366304</v>
      </c>
      <c r="AA600" s="108">
        <v>5446.6320088699231</v>
      </c>
      <c r="AB600" s="21">
        <v>1.8466967312250033</v>
      </c>
      <c r="AC600" s="22">
        <v>1.8481252181773415</v>
      </c>
      <c r="AD600" s="22">
        <v>1.8484529988137863</v>
      </c>
      <c r="AE600" s="22">
        <v>1.8493213055015119</v>
      </c>
      <c r="AF600" s="22">
        <v>1.8526040718037822</v>
      </c>
      <c r="AG600" s="22">
        <v>1.8546458970090225</v>
      </c>
      <c r="AH600" s="22">
        <v>1.8538254029006036</v>
      </c>
      <c r="AI600" s="23">
        <v>1.8805895664378318</v>
      </c>
    </row>
    <row r="601" spans="1:35" x14ac:dyDescent="0.3">
      <c r="A601" s="116">
        <v>793</v>
      </c>
      <c r="B601" s="118" t="s">
        <v>3</v>
      </c>
      <c r="C601" s="146" t="s">
        <v>283</v>
      </c>
      <c r="D601" s="107">
        <v>811.18005106400415</v>
      </c>
      <c r="E601" s="6">
        <v>872.60169080752689</v>
      </c>
      <c r="F601" s="6">
        <v>904.86842999972396</v>
      </c>
      <c r="G601" s="6">
        <v>963.45842774135895</v>
      </c>
      <c r="H601" s="6">
        <v>1002.8409389495458</v>
      </c>
      <c r="I601" s="6">
        <v>1038.8550491693086</v>
      </c>
      <c r="J601" s="6">
        <v>1071.2886831777646</v>
      </c>
      <c r="K601" s="108">
        <v>1071.2886831777646</v>
      </c>
      <c r="L601" s="13">
        <v>2665.0515582228177</v>
      </c>
      <c r="M601" s="6">
        <v>2702.300589618611</v>
      </c>
      <c r="N601" s="6">
        <v>2739.0420667134572</v>
      </c>
      <c r="O601" s="6">
        <v>2754.0426070797789</v>
      </c>
      <c r="P601" s="6">
        <v>2781.9978987018339</v>
      </c>
      <c r="Q601" s="6">
        <v>2815.9769592687635</v>
      </c>
      <c r="R601" s="6">
        <v>2815.9769592687635</v>
      </c>
      <c r="S601" s="25">
        <v>2815.9769592687635</v>
      </c>
      <c r="T601" s="107">
        <v>6011.4587145213536</v>
      </c>
      <c r="U601" s="6">
        <v>6092.5746839768699</v>
      </c>
      <c r="V601" s="6">
        <v>6169.8842337877404</v>
      </c>
      <c r="W601" s="6">
        <v>6203.0029362396926</v>
      </c>
      <c r="X601" s="6">
        <v>6267.4527567184487</v>
      </c>
      <c r="Y601" s="6">
        <v>6342.3901417424104</v>
      </c>
      <c r="Z601" s="6">
        <v>6342.3901417424104</v>
      </c>
      <c r="AA601" s="108">
        <v>6342.3901417424104</v>
      </c>
      <c r="AB601" s="21">
        <v>2.2556631956982018</v>
      </c>
      <c r="AC601" s="22">
        <v>2.2545880748361697</v>
      </c>
      <c r="AD601" s="22">
        <v>2.2525700896558001</v>
      </c>
      <c r="AE601" s="22">
        <v>2.2523264238155645</v>
      </c>
      <c r="AF601" s="22">
        <v>2.252860348903583</v>
      </c>
      <c r="AG601" s="22">
        <v>2.2522876548639679</v>
      </c>
      <c r="AH601" s="22">
        <v>2.2522876548639679</v>
      </c>
      <c r="AI601" s="23">
        <v>2.2522876548639679</v>
      </c>
    </row>
    <row r="602" spans="1:35" x14ac:dyDescent="0.3">
      <c r="A602" s="116">
        <v>794</v>
      </c>
      <c r="B602" s="118" t="s">
        <v>3</v>
      </c>
      <c r="C602" s="146" t="s">
        <v>283</v>
      </c>
      <c r="D602" s="107">
        <v>796.27158462692387</v>
      </c>
      <c r="E602" s="6">
        <v>857.79138920000901</v>
      </c>
      <c r="F602" s="6">
        <v>890.37142068639707</v>
      </c>
      <c r="G602" s="6">
        <v>949.55851582153105</v>
      </c>
      <c r="H602" s="6">
        <v>989.27297285311602</v>
      </c>
      <c r="I602" s="6">
        <v>1025.6150038528542</v>
      </c>
      <c r="J602" s="6">
        <v>1065.6014717310177</v>
      </c>
      <c r="K602" s="108">
        <v>1139.5408540532967</v>
      </c>
      <c r="L602" s="13">
        <v>1878.3628018537079</v>
      </c>
      <c r="M602" s="6">
        <v>1913.2036720356216</v>
      </c>
      <c r="N602" s="6">
        <v>1946.5099114664495</v>
      </c>
      <c r="O602" s="6">
        <v>1960.0145526163749</v>
      </c>
      <c r="P602" s="6">
        <v>1985.1606181997338</v>
      </c>
      <c r="Q602" s="6">
        <v>2015.8185056310899</v>
      </c>
      <c r="R602" s="6">
        <v>2056.2283536174468</v>
      </c>
      <c r="S602" s="25">
        <v>2175.1137935054471</v>
      </c>
      <c r="T602" s="107">
        <v>5913.8040955574579</v>
      </c>
      <c r="U602" s="6">
        <v>6019.86698896088</v>
      </c>
      <c r="V602" s="6">
        <v>6117.6718896056618</v>
      </c>
      <c r="W602" s="6">
        <v>6159.272596072602</v>
      </c>
      <c r="X602" s="6">
        <v>6240.1573235303795</v>
      </c>
      <c r="Y602" s="6">
        <v>6334.4971359560286</v>
      </c>
      <c r="Z602" s="6">
        <v>6450.1181729914852</v>
      </c>
      <c r="AA602" s="108">
        <v>6808.6347055146889</v>
      </c>
      <c r="AB602" s="21">
        <v>3.1483822452836465</v>
      </c>
      <c r="AC602" s="22">
        <v>3.1464851740305448</v>
      </c>
      <c r="AD602" s="22">
        <v>3.1428927505417983</v>
      </c>
      <c r="AE602" s="22">
        <v>3.1424626862340088</v>
      </c>
      <c r="AF602" s="22">
        <v>3.1434017309840345</v>
      </c>
      <c r="AG602" s="22">
        <v>3.1423945748394124</v>
      </c>
      <c r="AH602" s="22">
        <v>3.1368686078294901</v>
      </c>
      <c r="AI602" s="23">
        <v>3.1302429904330604</v>
      </c>
    </row>
    <row r="603" spans="1:35" x14ac:dyDescent="0.3">
      <c r="A603" s="116">
        <v>795</v>
      </c>
      <c r="B603" s="118" t="s">
        <v>3</v>
      </c>
      <c r="C603" s="146" t="s">
        <v>283</v>
      </c>
      <c r="D603" s="107">
        <v>671.35146697634764</v>
      </c>
      <c r="E603" s="6">
        <v>731.00762354502365</v>
      </c>
      <c r="F603" s="6">
        <v>763.10264192251225</v>
      </c>
      <c r="G603" s="6">
        <v>821.7137354984626</v>
      </c>
      <c r="H603" s="6">
        <v>861.10417276411033</v>
      </c>
      <c r="I603" s="6">
        <v>897.13195809397189</v>
      </c>
      <c r="J603" s="6">
        <v>936.42931339706092</v>
      </c>
      <c r="K603" s="108">
        <v>963.47566379668274</v>
      </c>
      <c r="L603" s="13">
        <v>1218.3122137988707</v>
      </c>
      <c r="M603" s="6">
        <v>1247.6034026046775</v>
      </c>
      <c r="N603" s="6">
        <v>1277.2406667720227</v>
      </c>
      <c r="O603" s="6">
        <v>1289.4371808333528</v>
      </c>
      <c r="P603" s="6">
        <v>1312.2382005309209</v>
      </c>
      <c r="Q603" s="6">
        <v>1340.0958444592718</v>
      </c>
      <c r="R603" s="6">
        <v>1376.8731830173442</v>
      </c>
      <c r="S603" s="25">
        <v>1376.8731830173442</v>
      </c>
      <c r="T603" s="107">
        <v>3516.6516944616606</v>
      </c>
      <c r="U603" s="6">
        <v>3598.3331511355536</v>
      </c>
      <c r="V603" s="6">
        <v>3678.1091512307626</v>
      </c>
      <c r="W603" s="6">
        <v>3712.5342894311884</v>
      </c>
      <c r="X603" s="6">
        <v>3779.7314477084724</v>
      </c>
      <c r="Y603" s="6">
        <v>3858.2813313192701</v>
      </c>
      <c r="Z603" s="6">
        <v>3954.6924797553779</v>
      </c>
      <c r="AA603" s="108">
        <v>3954.6924797553779</v>
      </c>
      <c r="AB603" s="21">
        <v>2.8864946559931797</v>
      </c>
      <c r="AC603" s="22">
        <v>2.8841963268320305</v>
      </c>
      <c r="AD603" s="22">
        <v>2.8797306936103655</v>
      </c>
      <c r="AE603" s="22">
        <v>2.8791897306946024</v>
      </c>
      <c r="AF603" s="22">
        <v>2.8803699253529</v>
      </c>
      <c r="AG603" s="22">
        <v>2.8791084960614031</v>
      </c>
      <c r="AH603" s="22">
        <v>2.8722271074296617</v>
      </c>
      <c r="AI603" s="23">
        <v>2.8722271074296617</v>
      </c>
    </row>
    <row r="604" spans="1:35" x14ac:dyDescent="0.3">
      <c r="A604" s="131">
        <v>796</v>
      </c>
      <c r="B604" s="132" t="s">
        <v>3</v>
      </c>
      <c r="C604" s="159" t="s">
        <v>283</v>
      </c>
      <c r="D604" s="138">
        <v>723.11873949372193</v>
      </c>
      <c r="E604" s="139">
        <v>778.06248428648985</v>
      </c>
      <c r="F604" s="139">
        <v>809.35502866249351</v>
      </c>
      <c r="G604" s="139">
        <v>867.48590997203223</v>
      </c>
      <c r="H604" s="139">
        <v>906.77744263317516</v>
      </c>
      <c r="I604" s="139">
        <v>942.75007263656312</v>
      </c>
      <c r="J604" s="139">
        <v>982.28821658779054</v>
      </c>
      <c r="K604" s="140">
        <v>1027.9682151718646</v>
      </c>
      <c r="L604" s="141">
        <v>2313.4061070699418</v>
      </c>
      <c r="M604" s="139">
        <v>2349.1567543786</v>
      </c>
      <c r="N604" s="139">
        <v>2384.4643933132106</v>
      </c>
      <c r="O604" s="139">
        <v>2398.8699434981413</v>
      </c>
      <c r="P604" s="139">
        <v>2425.7407172092594</v>
      </c>
      <c r="Q604" s="139">
        <v>2458.4339092286423</v>
      </c>
      <c r="R604" s="139">
        <v>2501.453109699547</v>
      </c>
      <c r="S604" s="142">
        <v>2501.453109699547</v>
      </c>
      <c r="T604" s="138">
        <v>6662.6876268890574</v>
      </c>
      <c r="U604" s="139">
        <v>6762.1099778738762</v>
      </c>
      <c r="V604" s="139">
        <v>6856.9623586195275</v>
      </c>
      <c r="W604" s="139">
        <v>6897.5654284302191</v>
      </c>
      <c r="X604" s="139">
        <v>6976.6507073002185</v>
      </c>
      <c r="Y604" s="139">
        <v>7068.6983821271888</v>
      </c>
      <c r="Z604" s="139">
        <v>7181.3227004376622</v>
      </c>
      <c r="AA604" s="140">
        <v>7181.3227004376622</v>
      </c>
      <c r="AB604" s="143">
        <v>2.8800337331726524</v>
      </c>
      <c r="AC604" s="144">
        <v>2.8785265032952614</v>
      </c>
      <c r="AD604" s="144">
        <v>2.8756824290807654</v>
      </c>
      <c r="AE604" s="144">
        <v>2.875339468538205</v>
      </c>
      <c r="AF604" s="144">
        <v>2.8760908607440294</v>
      </c>
      <c r="AG604" s="144">
        <v>2.8752850973915596</v>
      </c>
      <c r="AH604" s="144">
        <v>2.8708604101318618</v>
      </c>
      <c r="AI604" s="145">
        <v>2.8708604101318618</v>
      </c>
    </row>
    <row r="605" spans="1:35" x14ac:dyDescent="0.3">
      <c r="A605" s="120">
        <v>832</v>
      </c>
      <c r="B605" s="121" t="s">
        <v>4</v>
      </c>
      <c r="C605" s="158" t="s">
        <v>285</v>
      </c>
      <c r="D605" s="111">
        <v>943.24340428643336</v>
      </c>
      <c r="E605" s="5">
        <v>825.01880200089545</v>
      </c>
      <c r="F605" s="5">
        <v>853.43479494532812</v>
      </c>
      <c r="G605" s="5">
        <v>937.21644450692895</v>
      </c>
      <c r="H605" s="5">
        <v>996.23754590655494</v>
      </c>
      <c r="I605" s="5">
        <v>1012.196435405753</v>
      </c>
      <c r="J605" s="5">
        <v>1039.0645221525151</v>
      </c>
      <c r="K605" s="112">
        <v>1086.167967803787</v>
      </c>
      <c r="L605" s="12">
        <v>1771.3032362334773</v>
      </c>
      <c r="M605" s="5">
        <v>1839.381396258578</v>
      </c>
      <c r="N605" s="5">
        <v>1909.9738024828057</v>
      </c>
      <c r="O605" s="5">
        <v>1947.659036920681</v>
      </c>
      <c r="P605" s="5">
        <v>1972.9623626974476</v>
      </c>
      <c r="Q605" s="5">
        <v>1973.3446478713256</v>
      </c>
      <c r="R605" s="5">
        <v>1973.7889634789262</v>
      </c>
      <c r="S605" s="113">
        <v>1974.0675865353344</v>
      </c>
      <c r="T605" s="111">
        <v>4849.0742160121254</v>
      </c>
      <c r="U605" s="5">
        <v>4886.5367144952461</v>
      </c>
      <c r="V605" s="5">
        <v>4893.73318396574</v>
      </c>
      <c r="W605" s="5">
        <v>4926.2050317832091</v>
      </c>
      <c r="X605" s="5">
        <v>5071.6458892773207</v>
      </c>
      <c r="Y605" s="5">
        <v>5125.3180261349144</v>
      </c>
      <c r="Z605" s="5">
        <v>5173.2903373293293</v>
      </c>
      <c r="AA605" s="112">
        <v>5220.2868604781806</v>
      </c>
      <c r="AB605" s="19">
        <v>2.7375742994312264</v>
      </c>
      <c r="AC605" s="14">
        <v>2.6566196246383602</v>
      </c>
      <c r="AD605" s="14">
        <v>2.5621991137283127</v>
      </c>
      <c r="AE605" s="14">
        <v>2.5292953943169212</v>
      </c>
      <c r="AF605" s="14">
        <v>2.5705740693113537</v>
      </c>
      <c r="AG605" s="14">
        <v>2.5972746482291709</v>
      </c>
      <c r="AH605" s="14">
        <v>2.6209946620691822</v>
      </c>
      <c r="AI605" s="20">
        <v>2.6444316780664292</v>
      </c>
    </row>
    <row r="606" spans="1:35" x14ac:dyDescent="0.3">
      <c r="A606" s="116">
        <v>833</v>
      </c>
      <c r="B606" s="118" t="s">
        <v>4</v>
      </c>
      <c r="C606" s="146" t="s">
        <v>287</v>
      </c>
      <c r="D606" s="107">
        <v>2268.7119288612748</v>
      </c>
      <c r="E606" s="6">
        <v>2159.3549958192375</v>
      </c>
      <c r="F606" s="6">
        <v>2181.8008781598114</v>
      </c>
      <c r="G606" s="6">
        <v>2250.1686183446845</v>
      </c>
      <c r="H606" s="6">
        <v>2298.0573089429358</v>
      </c>
      <c r="I606" s="6">
        <v>2310.9728520451636</v>
      </c>
      <c r="J606" s="6">
        <v>2332.5981712512635</v>
      </c>
      <c r="K606" s="108">
        <v>2370.5613694157346</v>
      </c>
      <c r="L606" s="13">
        <v>1354.1703922057984</v>
      </c>
      <c r="M606" s="6">
        <v>1405.9113690085253</v>
      </c>
      <c r="N606" s="6">
        <v>1459.4619778060912</v>
      </c>
      <c r="O606" s="6">
        <v>1488.008134173268</v>
      </c>
      <c r="P606" s="6">
        <v>1507.1578127184055</v>
      </c>
      <c r="Q606" s="6">
        <v>1507.4471126281737</v>
      </c>
      <c r="R606" s="6">
        <v>1507.7833267845642</v>
      </c>
      <c r="S606" s="25">
        <v>1507.994132339405</v>
      </c>
      <c r="T606" s="107">
        <v>3907.6915386819378</v>
      </c>
      <c r="U606" s="6">
        <v>3937.7328622316686</v>
      </c>
      <c r="V606" s="6">
        <v>3943.4883859098732</v>
      </c>
      <c r="W606" s="6">
        <v>3969.4276903499253</v>
      </c>
      <c r="X606" s="6">
        <v>4085.5172981576006</v>
      </c>
      <c r="Y606" s="6">
        <v>4128.3492565064826</v>
      </c>
      <c r="Z606" s="6">
        <v>4166.6256965996135</v>
      </c>
      <c r="AA606" s="108">
        <v>4204.1152393173052</v>
      </c>
      <c r="AB606" s="21">
        <v>2.8856719665216777</v>
      </c>
      <c r="AC606" s="22">
        <v>2.8008400451364377</v>
      </c>
      <c r="AD606" s="22">
        <v>2.7020151575567923</v>
      </c>
      <c r="AE606" s="22">
        <v>2.667611553451168</v>
      </c>
      <c r="AF606" s="22">
        <v>2.7107428722336002</v>
      </c>
      <c r="AG606" s="22">
        <v>2.7386362161050353</v>
      </c>
      <c r="AH606" s="22">
        <v>2.7634114415399362</v>
      </c>
      <c r="AI606" s="23">
        <v>2.7878856748569119</v>
      </c>
    </row>
    <row r="607" spans="1:35" x14ac:dyDescent="0.3">
      <c r="A607" s="116">
        <v>834</v>
      </c>
      <c r="B607" s="118" t="s">
        <v>4</v>
      </c>
      <c r="C607" s="146" t="s">
        <v>289</v>
      </c>
      <c r="D607" s="107">
        <v>398.05254752680071</v>
      </c>
      <c r="E607" s="6">
        <v>386.06742388024776</v>
      </c>
      <c r="F607" s="6">
        <v>388.39712450824902</v>
      </c>
      <c r="G607" s="6">
        <v>395.61221885237416</v>
      </c>
      <c r="H607" s="6">
        <v>400.56530986333337</v>
      </c>
      <c r="I607" s="6">
        <v>401.87608430596219</v>
      </c>
      <c r="J607" s="6">
        <v>403.69174876187992</v>
      </c>
      <c r="K607" s="108">
        <v>407.39177479378156</v>
      </c>
      <c r="L607" s="13">
        <v>339.55016530755512</v>
      </c>
      <c r="M607" s="6">
        <v>344.86975820199024</v>
      </c>
      <c r="N607" s="6">
        <v>350.63674158524123</v>
      </c>
      <c r="O607" s="6">
        <v>353.72434672425919</v>
      </c>
      <c r="P607" s="6">
        <v>355.76138170646999</v>
      </c>
      <c r="Q607" s="6">
        <v>355.7915593703475</v>
      </c>
      <c r="R607" s="6">
        <v>355.82591796877136</v>
      </c>
      <c r="S607" s="25">
        <v>355.84713030506856</v>
      </c>
      <c r="T607" s="107">
        <v>855.86872705279791</v>
      </c>
      <c r="U607" s="6">
        <v>858.55969514978278</v>
      </c>
      <c r="V607" s="6">
        <v>859.11062488052312</v>
      </c>
      <c r="W607" s="6">
        <v>861.65473747762383</v>
      </c>
      <c r="X607" s="6">
        <v>872.93128307713539</v>
      </c>
      <c r="Y607" s="6">
        <v>876.97553480941644</v>
      </c>
      <c r="Z607" s="6">
        <v>880.49606824510192</v>
      </c>
      <c r="AA607" s="108">
        <v>883.87407790717918</v>
      </c>
      <c r="AB607" s="21">
        <v>2.52059581911137</v>
      </c>
      <c r="AC607" s="22">
        <v>2.4895186508262181</v>
      </c>
      <c r="AD607" s="22">
        <v>2.4501443316991063</v>
      </c>
      <c r="AE607" s="22">
        <v>2.4359497599109696</v>
      </c>
      <c r="AF607" s="22">
        <v>2.4536988216370532</v>
      </c>
      <c r="AG607" s="22">
        <v>2.4648576159631785</v>
      </c>
      <c r="AH607" s="22">
        <v>2.4745135859450733</v>
      </c>
      <c r="AI607" s="23">
        <v>2.4838589456923033</v>
      </c>
    </row>
    <row r="608" spans="1:35" x14ac:dyDescent="0.3">
      <c r="A608" s="116">
        <v>835</v>
      </c>
      <c r="B608" s="118" t="s">
        <v>4</v>
      </c>
      <c r="C608" s="146" t="s">
        <v>291</v>
      </c>
      <c r="D608" s="107">
        <v>200.58062849386144</v>
      </c>
      <c r="E608" s="6">
        <v>192.15394403050749</v>
      </c>
      <c r="F608" s="6">
        <v>194.50735698270378</v>
      </c>
      <c r="G608" s="6">
        <v>201.35015254716637</v>
      </c>
      <c r="H608" s="6">
        <v>205.98656787174036</v>
      </c>
      <c r="I608" s="6">
        <v>207.21550237836826</v>
      </c>
      <c r="J608" s="6">
        <v>208.90387571706779</v>
      </c>
      <c r="K608" s="108">
        <v>212.38884647306099</v>
      </c>
      <c r="L608" s="13">
        <v>396.98149890556886</v>
      </c>
      <c r="M608" s="6">
        <v>402.36599078378833</v>
      </c>
      <c r="N608" s="6">
        <v>408.483134861797</v>
      </c>
      <c r="O608" s="6">
        <v>411.76682560698276</v>
      </c>
      <c r="P608" s="6">
        <v>413.90760793271789</v>
      </c>
      <c r="Q608" s="6">
        <v>413.93929113474189</v>
      </c>
      <c r="R608" s="6">
        <v>413.9753850906215</v>
      </c>
      <c r="S608" s="25">
        <v>413.99764324119872</v>
      </c>
      <c r="T608" s="107">
        <v>1059.5869983214156</v>
      </c>
      <c r="U608" s="6">
        <v>1062.4745302382576</v>
      </c>
      <c r="V608" s="6">
        <v>1063.0943680946234</v>
      </c>
      <c r="W608" s="6">
        <v>1065.9683421345321</v>
      </c>
      <c r="X608" s="6">
        <v>1078.5626622958434</v>
      </c>
      <c r="Y608" s="6">
        <v>1083.0718918843545</v>
      </c>
      <c r="Z608" s="6">
        <v>1086.9977654904953</v>
      </c>
      <c r="AA608" s="108">
        <v>1090.7589596213013</v>
      </c>
      <c r="AB608" s="21">
        <v>2.669109268927071</v>
      </c>
      <c r="AC608" s="22">
        <v>2.6405674300867514</v>
      </c>
      <c r="AD608" s="22">
        <v>2.6025416409279725</v>
      </c>
      <c r="AE608" s="22">
        <v>2.5887669327493668</v>
      </c>
      <c r="AF608" s="22">
        <v>2.6058053575839746</v>
      </c>
      <c r="AG608" s="22">
        <v>2.6164993637480101</v>
      </c>
      <c r="AH608" s="22">
        <v>2.6257545850281545</v>
      </c>
      <c r="AI608" s="23">
        <v>2.6346984757732437</v>
      </c>
    </row>
    <row r="609" spans="1:35" x14ac:dyDescent="0.3">
      <c r="A609" s="116">
        <v>836</v>
      </c>
      <c r="B609" s="118" t="s">
        <v>4</v>
      </c>
      <c r="C609" s="146" t="s">
        <v>293</v>
      </c>
      <c r="D609" s="107">
        <v>2916.6221075778903</v>
      </c>
      <c r="E609" s="6">
        <v>2869.5104181459751</v>
      </c>
      <c r="F609" s="6">
        <v>2877.7527907009317</v>
      </c>
      <c r="G609" s="6">
        <v>2903.3320257030509</v>
      </c>
      <c r="H609" s="6">
        <v>2920.7567316394075</v>
      </c>
      <c r="I609" s="6">
        <v>2925.2970516092955</v>
      </c>
      <c r="J609" s="6">
        <v>2932.401634143107</v>
      </c>
      <c r="K609" s="108">
        <v>2945.0486455319347</v>
      </c>
      <c r="L609" s="13">
        <v>1064.9985897035185</v>
      </c>
      <c r="M609" s="6">
        <v>1079.8078624057816</v>
      </c>
      <c r="N609" s="6">
        <v>1096.1036262058608</v>
      </c>
      <c r="O609" s="6">
        <v>1104.6900436019143</v>
      </c>
      <c r="P609" s="6">
        <v>1110.3372019181927</v>
      </c>
      <c r="Q609" s="6">
        <v>1110.4199643087525</v>
      </c>
      <c r="R609" s="6">
        <v>1110.5135191769457</v>
      </c>
      <c r="S609" s="25">
        <v>1110.5710305839077</v>
      </c>
      <c r="T609" s="107">
        <v>2678.5461480357731</v>
      </c>
      <c r="U609" s="6">
        <v>2686.0208083397197</v>
      </c>
      <c r="V609" s="6">
        <v>2687.5763073309668</v>
      </c>
      <c r="W609" s="6">
        <v>2694.656483933778</v>
      </c>
      <c r="X609" s="6">
        <v>2725.9606543110372</v>
      </c>
      <c r="Y609" s="6">
        <v>2737.058253295651</v>
      </c>
      <c r="Z609" s="6">
        <v>2746.6444065383407</v>
      </c>
      <c r="AA609" s="108">
        <v>2755.7984953332088</v>
      </c>
      <c r="AB609" s="21">
        <v>2.51507013617872</v>
      </c>
      <c r="AC609" s="22">
        <v>2.4874988429472449</v>
      </c>
      <c r="AD609" s="22">
        <v>2.4519363343719194</v>
      </c>
      <c r="AE609" s="22">
        <v>2.4392873815968086</v>
      </c>
      <c r="AF609" s="22">
        <v>2.4550745931972116</v>
      </c>
      <c r="AG609" s="22">
        <v>2.464885666027715</v>
      </c>
      <c r="AH609" s="22">
        <v>2.4733101930843753</v>
      </c>
      <c r="AI609" s="23">
        <v>2.4814247980917399</v>
      </c>
    </row>
    <row r="610" spans="1:35" x14ac:dyDescent="0.3">
      <c r="A610" s="116">
        <v>837</v>
      </c>
      <c r="B610" s="118" t="s">
        <v>4</v>
      </c>
      <c r="C610" s="146" t="s">
        <v>295</v>
      </c>
      <c r="D610" s="107">
        <v>1640.8083512210192</v>
      </c>
      <c r="E610" s="6">
        <v>1566.2538446265005</v>
      </c>
      <c r="F610" s="6">
        <v>1581.5738954140036</v>
      </c>
      <c r="G610" s="6">
        <v>1628.4591099764027</v>
      </c>
      <c r="H610" s="6">
        <v>1661.3008247496439</v>
      </c>
      <c r="I610" s="6">
        <v>1670.1315695733049</v>
      </c>
      <c r="J610" s="6">
        <v>1684.6516978193174</v>
      </c>
      <c r="K610" s="108">
        <v>1710.3753894482743</v>
      </c>
      <c r="L610" s="13">
        <v>1870.0448273318168</v>
      </c>
      <c r="M610" s="6">
        <v>1905.6977558668536</v>
      </c>
      <c r="N610" s="6">
        <v>1944.6797279425787</v>
      </c>
      <c r="O610" s="6">
        <v>1965.6243251960827</v>
      </c>
      <c r="P610" s="6">
        <v>1979.673105467399</v>
      </c>
      <c r="Q610" s="6">
        <v>1979.8839942094917</v>
      </c>
      <c r="R610" s="6">
        <v>1980.127158659179</v>
      </c>
      <c r="S610" s="25">
        <v>1980.2787853832517</v>
      </c>
      <c r="T610" s="107">
        <v>6238.6118991267776</v>
      </c>
      <c r="U610" s="6">
        <v>6262.6002989152494</v>
      </c>
      <c r="V610" s="6">
        <v>6267.5161260573514</v>
      </c>
      <c r="W610" s="6">
        <v>6290.216985084885</v>
      </c>
      <c r="X610" s="6">
        <v>6392.3845388779409</v>
      </c>
      <c r="Y610" s="6">
        <v>6429.5769312157545</v>
      </c>
      <c r="Z610" s="6">
        <v>6462.4033821522953</v>
      </c>
      <c r="AA610" s="108">
        <v>6494.249703704545</v>
      </c>
      <c r="AB610" s="21">
        <v>3.3360761239226764</v>
      </c>
      <c r="AC610" s="22">
        <v>3.2862505502959736</v>
      </c>
      <c r="AD610" s="22">
        <v>3.2229040268179392</v>
      </c>
      <c r="AE610" s="22">
        <v>3.2001114884744819</v>
      </c>
      <c r="AF610" s="22">
        <v>3.2290101437573981</v>
      </c>
      <c r="AG610" s="22">
        <v>3.2474513405937664</v>
      </c>
      <c r="AH610" s="22">
        <v>3.2636304966031777</v>
      </c>
      <c r="AI610" s="23">
        <v>3.2794623421912212</v>
      </c>
    </row>
    <row r="611" spans="1:35" x14ac:dyDescent="0.3">
      <c r="A611" s="116">
        <v>838</v>
      </c>
      <c r="B611" s="118" t="s">
        <v>4</v>
      </c>
      <c r="C611" s="146" t="s">
        <v>295</v>
      </c>
      <c r="D611" s="107">
        <v>3174.2342916275511</v>
      </c>
      <c r="E611" s="6">
        <v>3079.720411911167</v>
      </c>
      <c r="F611" s="6">
        <v>3097.3979015974496</v>
      </c>
      <c r="G611" s="6">
        <v>3152.4721750039439</v>
      </c>
      <c r="H611" s="6">
        <v>3190.921495403677</v>
      </c>
      <c r="I611" s="6">
        <v>3201.2227612705783</v>
      </c>
      <c r="J611" s="6">
        <v>3218.1526966642682</v>
      </c>
      <c r="K611" s="108">
        <v>3247.9953533840294</v>
      </c>
      <c r="L611" s="13">
        <v>2732.5223985581292</v>
      </c>
      <c r="M611" s="6">
        <v>2773.6823508230136</v>
      </c>
      <c r="N611" s="6">
        <v>2818.0685467384592</v>
      </c>
      <c r="O611" s="6">
        <v>2841.8235528649611</v>
      </c>
      <c r="P611" s="6">
        <v>2857.7277823744512</v>
      </c>
      <c r="Q611" s="6">
        <v>2857.9659532313017</v>
      </c>
      <c r="R611" s="6">
        <v>2858.2399557916692</v>
      </c>
      <c r="S611" s="25">
        <v>2858.4105356250761</v>
      </c>
      <c r="T611" s="107">
        <v>7024.8728633221299</v>
      </c>
      <c r="U611" s="6">
        <v>7046.1174495534224</v>
      </c>
      <c r="V611" s="6">
        <v>7050.4443131658227</v>
      </c>
      <c r="W611" s="6">
        <v>7070.4311002389459</v>
      </c>
      <c r="X611" s="6">
        <v>7160.3540791855321</v>
      </c>
      <c r="Y611" s="6">
        <v>7192.9477721123903</v>
      </c>
      <c r="Z611" s="6">
        <v>7221.6149983552223</v>
      </c>
      <c r="AA611" s="108">
        <v>7249.351128883467</v>
      </c>
      <c r="AB611" s="21">
        <v>2.5708381629475192</v>
      </c>
      <c r="AC611" s="22">
        <v>2.5403476528098761</v>
      </c>
      <c r="AD611" s="22">
        <v>2.5018711206743984</v>
      </c>
      <c r="AE611" s="22">
        <v>2.487990886383832</v>
      </c>
      <c r="AF611" s="22">
        <v>2.5056109694381323</v>
      </c>
      <c r="AG611" s="22">
        <v>2.5168066694355922</v>
      </c>
      <c r="AH611" s="22">
        <v>2.5265950760089333</v>
      </c>
      <c r="AI611" s="23">
        <v>2.5361476381831842</v>
      </c>
    </row>
    <row r="612" spans="1:35" x14ac:dyDescent="0.3">
      <c r="A612" s="116">
        <v>839</v>
      </c>
      <c r="B612" s="118" t="s">
        <v>4</v>
      </c>
      <c r="C612" s="146" t="s">
        <v>297</v>
      </c>
      <c r="D612" s="107">
        <v>713.60549410968667</v>
      </c>
      <c r="E612" s="6">
        <v>535.71737504490341</v>
      </c>
      <c r="F612" s="6">
        <v>582.40234383965333</v>
      </c>
      <c r="G612" s="6">
        <v>716.20532296393776</v>
      </c>
      <c r="H612" s="6">
        <v>810.56726194757255</v>
      </c>
      <c r="I612" s="6">
        <v>835.99532090582545</v>
      </c>
      <c r="J612" s="6">
        <v>878.98678222356546</v>
      </c>
      <c r="K612" s="108">
        <v>953.97441079455575</v>
      </c>
      <c r="L612" s="13">
        <v>1801.5302539166426</v>
      </c>
      <c r="M612" s="6">
        <v>1908.6784607330849</v>
      </c>
      <c r="N612" s="6">
        <v>2020.2071356891124</v>
      </c>
      <c r="O612" s="6">
        <v>2079.5911229592962</v>
      </c>
      <c r="P612" s="6">
        <v>2119.3283233179682</v>
      </c>
      <c r="Q612" s="6">
        <v>2119.9295847638887</v>
      </c>
      <c r="R612" s="6">
        <v>2120.6294825551799</v>
      </c>
      <c r="S612" s="25">
        <v>2121.0685396822978</v>
      </c>
      <c r="T612" s="107">
        <v>4478.7976496525589</v>
      </c>
      <c r="U612" s="6">
        <v>4532.2429821567393</v>
      </c>
      <c r="V612" s="6">
        <v>4542.4054475659586</v>
      </c>
      <c r="W612" s="6">
        <v>4587.3091606927001</v>
      </c>
      <c r="X612" s="6">
        <v>4786.5079009933643</v>
      </c>
      <c r="Y612" s="6">
        <v>4860.6756679856517</v>
      </c>
      <c r="Z612" s="6">
        <v>4927.3856813184802</v>
      </c>
      <c r="AA612" s="108">
        <v>4993.0387960196931</v>
      </c>
      <c r="AB612" s="21">
        <v>2.4861073745030731</v>
      </c>
      <c r="AC612" s="22">
        <v>2.3745450453797212</v>
      </c>
      <c r="AD612" s="22">
        <v>2.2484850030076244</v>
      </c>
      <c r="AE612" s="22">
        <v>2.2058707166266776</v>
      </c>
      <c r="AF612" s="22">
        <v>2.2585023039279375</v>
      </c>
      <c r="AG612" s="22">
        <v>2.2928476978290857</v>
      </c>
      <c r="AH612" s="22">
        <v>2.3235486075490166</v>
      </c>
      <c r="AI612" s="23">
        <v>2.3540204866588472</v>
      </c>
    </row>
    <row r="613" spans="1:35" x14ac:dyDescent="0.3">
      <c r="A613" s="116">
        <v>840</v>
      </c>
      <c r="B613" s="118" t="s">
        <v>4</v>
      </c>
      <c r="C613" s="146" t="s">
        <v>299</v>
      </c>
      <c r="D613" s="107">
        <v>1111.8224338002399</v>
      </c>
      <c r="E613" s="6">
        <v>953.1736285212454</v>
      </c>
      <c r="F613" s="6">
        <v>993.02427865142772</v>
      </c>
      <c r="G613" s="6">
        <v>1109.0684824454472</v>
      </c>
      <c r="H613" s="6">
        <v>1190.4967393410775</v>
      </c>
      <c r="I613" s="6">
        <v>1212.5132238308331</v>
      </c>
      <c r="J613" s="6">
        <v>1249.7109601532698</v>
      </c>
      <c r="K613" s="108">
        <v>1314.6755485932506</v>
      </c>
      <c r="L613" s="13">
        <v>1529.4870947681561</v>
      </c>
      <c r="M613" s="6">
        <v>1621.1597787065455</v>
      </c>
      <c r="N613" s="6">
        <v>1716.7249132822976</v>
      </c>
      <c r="O613" s="6">
        <v>1767.5749673288526</v>
      </c>
      <c r="P613" s="6">
        <v>1801.5818933700177</v>
      </c>
      <c r="Q613" s="6">
        <v>1802.0972106564163</v>
      </c>
      <c r="R613" s="6">
        <v>1802.6967614906698</v>
      </c>
      <c r="S613" s="25">
        <v>1803.0726677908563</v>
      </c>
      <c r="T613" s="107">
        <v>3940.6181406439464</v>
      </c>
      <c r="U613" s="6">
        <v>3988.0397029224087</v>
      </c>
      <c r="V613" s="6">
        <v>3997.0609225053508</v>
      </c>
      <c r="W613" s="6">
        <v>4036.8766249264677</v>
      </c>
      <c r="X613" s="6">
        <v>4213.3764492326991</v>
      </c>
      <c r="Y613" s="6">
        <v>4279.2001468719864</v>
      </c>
      <c r="Z613" s="6">
        <v>4338.3824134277984</v>
      </c>
      <c r="AA613" s="108">
        <v>4396.6017561466761</v>
      </c>
      <c r="AB613" s="21">
        <v>2.5764311147988312</v>
      </c>
      <c r="AC613" s="22">
        <v>2.4599917634918724</v>
      </c>
      <c r="AD613" s="22">
        <v>2.3283060038216359</v>
      </c>
      <c r="AE613" s="22">
        <v>2.28385030312291</v>
      </c>
      <c r="AF613" s="22">
        <v>2.3387093668837928</v>
      </c>
      <c r="AG613" s="22">
        <v>2.3745667667468848</v>
      </c>
      <c r="AH613" s="22">
        <v>2.4066068714964253</v>
      </c>
      <c r="AI613" s="23">
        <v>2.4383941006290328</v>
      </c>
    </row>
    <row r="614" spans="1:35" x14ac:dyDescent="0.3">
      <c r="A614" s="116">
        <v>841</v>
      </c>
      <c r="B614" s="118" t="s">
        <v>4</v>
      </c>
      <c r="C614" s="146" t="s">
        <v>301</v>
      </c>
      <c r="D614" s="107">
        <v>8628.5711959597083</v>
      </c>
      <c r="E614" s="6">
        <v>8525.0145637147543</v>
      </c>
      <c r="F614" s="6">
        <v>8538.075111246746</v>
      </c>
      <c r="G614" s="6">
        <v>8581.8246192734914</v>
      </c>
      <c r="H614" s="6">
        <v>8611.4851002524902</v>
      </c>
      <c r="I614" s="6">
        <v>8619.1435523512955</v>
      </c>
      <c r="J614" s="6">
        <v>8631.304785110704</v>
      </c>
      <c r="K614" s="108">
        <v>8652.3805560380897</v>
      </c>
      <c r="L614" s="13">
        <v>1828.7345698314909</v>
      </c>
      <c r="M614" s="6">
        <v>1845.8158083542332</v>
      </c>
      <c r="N614" s="6">
        <v>1864.259568840946</v>
      </c>
      <c r="O614" s="6">
        <v>1873.9085337266931</v>
      </c>
      <c r="P614" s="6">
        <v>1880.23244941042</v>
      </c>
      <c r="Q614" s="6">
        <v>1880.3245539623554</v>
      </c>
      <c r="R614" s="6">
        <v>1880.4282872878368</v>
      </c>
      <c r="S614" s="25">
        <v>1880.4918511091344</v>
      </c>
      <c r="T614" s="107">
        <v>4515.0143038736678</v>
      </c>
      <c r="U614" s="6">
        <v>4523.4743119937357</v>
      </c>
      <c r="V614" s="6">
        <v>4525.2087762975707</v>
      </c>
      <c r="W614" s="6">
        <v>4533.0853233323387</v>
      </c>
      <c r="X614" s="6">
        <v>4567.8502119017085</v>
      </c>
      <c r="Y614" s="6">
        <v>4580.0713798846</v>
      </c>
      <c r="Z614" s="6">
        <v>4590.5749980764394</v>
      </c>
      <c r="AA614" s="108">
        <v>4600.5612576498506</v>
      </c>
      <c r="AB614" s="21">
        <v>2.4689281749016776</v>
      </c>
      <c r="AC614" s="22">
        <v>2.4506639782367867</v>
      </c>
      <c r="AD614" s="22">
        <v>2.4273490944777607</v>
      </c>
      <c r="AE614" s="22">
        <v>2.4190536740431337</v>
      </c>
      <c r="AF614" s="22">
        <v>2.4294071795931607</v>
      </c>
      <c r="AG614" s="22">
        <v>2.435787678373472</v>
      </c>
      <c r="AH614" s="22">
        <v>2.4412390672432811</v>
      </c>
      <c r="AI614" s="23">
        <v>2.4464670000757462</v>
      </c>
    </row>
    <row r="615" spans="1:35" x14ac:dyDescent="0.3">
      <c r="A615" s="116">
        <v>842</v>
      </c>
      <c r="B615" s="118" t="s">
        <v>4</v>
      </c>
      <c r="C615" s="146" t="s">
        <v>303</v>
      </c>
      <c r="D615" s="107">
        <v>1468.7466505771861</v>
      </c>
      <c r="E615" s="6">
        <v>1343.5550516314963</v>
      </c>
      <c r="F615" s="6">
        <v>1371.8217447256948</v>
      </c>
      <c r="G615" s="6">
        <v>1455.67729257372</v>
      </c>
      <c r="H615" s="6">
        <v>1514.3659140976001</v>
      </c>
      <c r="I615" s="6">
        <v>1530.185981500498</v>
      </c>
      <c r="J615" s="6">
        <v>1556.8242601773895</v>
      </c>
      <c r="K615" s="108">
        <v>1603.4916117444141</v>
      </c>
      <c r="L615" s="13">
        <v>1159.9627021068443</v>
      </c>
      <c r="M615" s="6">
        <v>1227.6330601820453</v>
      </c>
      <c r="N615" s="6">
        <v>1295.9100560647817</v>
      </c>
      <c r="O615" s="6">
        <v>1331.9707093580926</v>
      </c>
      <c r="P615" s="6">
        <v>1356.0566676018079</v>
      </c>
      <c r="Q615" s="6">
        <v>1356.4200637936465</v>
      </c>
      <c r="R615" s="6">
        <v>1356.8429288235325</v>
      </c>
      <c r="S615" s="25">
        <v>1357.1083025254839</v>
      </c>
      <c r="T615" s="107">
        <v>3245.5641546504539</v>
      </c>
      <c r="U615" s="6">
        <v>3284.165357330492</v>
      </c>
      <c r="V615" s="6">
        <v>3291.1744688479057</v>
      </c>
      <c r="W615" s="6">
        <v>3321.9731798570519</v>
      </c>
      <c r="X615" s="6">
        <v>3458.4863784358508</v>
      </c>
      <c r="Y615" s="6">
        <v>3509.1061186262505</v>
      </c>
      <c r="Z615" s="6">
        <v>3554.582433499475</v>
      </c>
      <c r="AA615" s="108">
        <v>3599.3227898254136</v>
      </c>
      <c r="AB615" s="21">
        <v>2.7979900980915371</v>
      </c>
      <c r="AC615" s="22">
        <v>2.6752011361143078</v>
      </c>
      <c r="AD615" s="22">
        <v>2.5396627284782656</v>
      </c>
      <c r="AE615" s="22">
        <v>2.4940287023713812</v>
      </c>
      <c r="AF615" s="22">
        <v>2.5503995969078481</v>
      </c>
      <c r="AG615" s="22">
        <v>2.5870349549474772</v>
      </c>
      <c r="AH615" s="22">
        <v>2.6197449667822053</v>
      </c>
      <c r="AI615" s="23">
        <v>2.6522001104313673</v>
      </c>
    </row>
    <row r="616" spans="1:35" x14ac:dyDescent="0.3">
      <c r="A616" s="116">
        <v>843</v>
      </c>
      <c r="B616" s="118" t="s">
        <v>4</v>
      </c>
      <c r="C616" s="146" t="s">
        <v>305</v>
      </c>
      <c r="D616" s="107">
        <v>477.38360032451175</v>
      </c>
      <c r="E616" s="6">
        <v>465.09667580794274</v>
      </c>
      <c r="F616" s="6">
        <v>467.69958485250993</v>
      </c>
      <c r="G616" s="6">
        <v>475.59327758837583</v>
      </c>
      <c r="H616" s="6">
        <v>480.99547499699696</v>
      </c>
      <c r="I616" s="6">
        <v>482.43490729989475</v>
      </c>
      <c r="J616" s="6">
        <v>484.41716321210129</v>
      </c>
      <c r="K616" s="108">
        <v>488.47424858443537</v>
      </c>
      <c r="L616" s="13">
        <v>603.400273989467</v>
      </c>
      <c r="M616" s="6">
        <v>610.35765807344683</v>
      </c>
      <c r="N616" s="6">
        <v>617.40266548554757</v>
      </c>
      <c r="O616" s="6">
        <v>621.1118960594373</v>
      </c>
      <c r="P616" s="6">
        <v>623.54648892207001</v>
      </c>
      <c r="Q616" s="6">
        <v>623.58265646479754</v>
      </c>
      <c r="R616" s="6">
        <v>623.62368283844046</v>
      </c>
      <c r="S616" s="25">
        <v>623.64895797080726</v>
      </c>
      <c r="T616" s="107">
        <v>1364.0842863046582</v>
      </c>
      <c r="U616" s="6">
        <v>1367.2433922504099</v>
      </c>
      <c r="V616" s="6">
        <v>1367.8489771185166</v>
      </c>
      <c r="W616" s="6">
        <v>1370.6125847655615</v>
      </c>
      <c r="X616" s="6">
        <v>1382.8215955826226</v>
      </c>
      <c r="Y616" s="6">
        <v>1387.2023370852075</v>
      </c>
      <c r="Z616" s="6">
        <v>1390.9962740573842</v>
      </c>
      <c r="AA616" s="108">
        <v>1394.6243748758041</v>
      </c>
      <c r="AB616" s="21">
        <v>2.2606623581487963</v>
      </c>
      <c r="AC616" s="22">
        <v>2.2400692023198698</v>
      </c>
      <c r="AD616" s="22">
        <v>2.215489264275837</v>
      </c>
      <c r="AE616" s="22">
        <v>2.2067079916859309</v>
      </c>
      <c r="AF616" s="22">
        <v>2.217672010266817</v>
      </c>
      <c r="AG616" s="22">
        <v>2.2245685037962852</v>
      </c>
      <c r="AH616" s="22">
        <v>2.230505852064864</v>
      </c>
      <c r="AI616" s="23">
        <v>2.2362329914148367</v>
      </c>
    </row>
    <row r="617" spans="1:35" x14ac:dyDescent="0.3">
      <c r="A617" s="116">
        <v>844</v>
      </c>
      <c r="B617" s="118" t="s">
        <v>4</v>
      </c>
      <c r="C617" s="146" t="s">
        <v>307</v>
      </c>
      <c r="D617" s="107">
        <v>83.411537684369961</v>
      </c>
      <c r="E617" s="6">
        <v>72.887886009609829</v>
      </c>
      <c r="F617" s="6">
        <v>75.93416450949799</v>
      </c>
      <c r="G617" s="6">
        <v>84.690188793340894</v>
      </c>
      <c r="H617" s="6">
        <v>90.827522865869184</v>
      </c>
      <c r="I617" s="6">
        <v>92.465259733928207</v>
      </c>
      <c r="J617" s="6">
        <v>94.781255949282667</v>
      </c>
      <c r="K617" s="108">
        <v>99.468892962125921</v>
      </c>
      <c r="L617" s="13">
        <v>773.8116526890276</v>
      </c>
      <c r="M617" s="6">
        <v>782.42950951906494</v>
      </c>
      <c r="N617" s="6">
        <v>791.66341591526111</v>
      </c>
      <c r="O617" s="6">
        <v>796.56883907522081</v>
      </c>
      <c r="P617" s="6">
        <v>799.83435225394476</v>
      </c>
      <c r="Q617" s="6">
        <v>799.88268254318405</v>
      </c>
      <c r="R617" s="6">
        <v>799.93773528406803</v>
      </c>
      <c r="S617" s="25">
        <v>799.97177166119263</v>
      </c>
      <c r="T617" s="107">
        <v>1679.4302965294996</v>
      </c>
      <c r="U617" s="6">
        <v>1683.1744756404373</v>
      </c>
      <c r="V617" s="6">
        <v>1683.9367327929099</v>
      </c>
      <c r="W617" s="6">
        <v>1687.4457425581318</v>
      </c>
      <c r="X617" s="6">
        <v>1703.1662735582206</v>
      </c>
      <c r="Y617" s="6">
        <v>1708.7871973709282</v>
      </c>
      <c r="Z617" s="6">
        <v>1713.6762175490942</v>
      </c>
      <c r="AA617" s="108">
        <v>1718.3686545820563</v>
      </c>
      <c r="AB617" s="21">
        <v>2.1703347199456222</v>
      </c>
      <c r="AC617" s="22">
        <v>2.1512154835200836</v>
      </c>
      <c r="AD617" s="22">
        <v>2.127086712534354</v>
      </c>
      <c r="AE617" s="22">
        <v>2.118392861710706</v>
      </c>
      <c r="AF617" s="22">
        <v>2.1293987545779616</v>
      </c>
      <c r="AG617" s="22">
        <v>2.1362972779182203</v>
      </c>
      <c r="AH617" s="22">
        <v>2.1422620061054451</v>
      </c>
      <c r="AI617" s="23">
        <v>2.1480366126091597</v>
      </c>
    </row>
    <row r="618" spans="1:35" x14ac:dyDescent="0.3">
      <c r="A618" s="116">
        <v>845</v>
      </c>
      <c r="B618" s="118" t="s">
        <v>4</v>
      </c>
      <c r="C618" s="146" t="s">
        <v>309</v>
      </c>
      <c r="D618" s="107">
        <v>259.38680304798896</v>
      </c>
      <c r="E618" s="6">
        <v>245.09165450173606</v>
      </c>
      <c r="F618" s="6">
        <v>248.53583049705534</v>
      </c>
      <c r="G618" s="6">
        <v>258.74645114570592</v>
      </c>
      <c r="H618" s="6">
        <v>265.87581636497129</v>
      </c>
      <c r="I618" s="6">
        <v>267.79313109648439</v>
      </c>
      <c r="J618" s="6">
        <v>270.62323684846427</v>
      </c>
      <c r="K618" s="108">
        <v>276.13868140762554</v>
      </c>
      <c r="L618" s="13">
        <v>574.31333598013759</v>
      </c>
      <c r="M618" s="6">
        <v>582.71145239964471</v>
      </c>
      <c r="N618" s="6">
        <v>591.98328044213622</v>
      </c>
      <c r="O618" s="6">
        <v>596.94023359830783</v>
      </c>
      <c r="P618" s="6">
        <v>600.25036981014227</v>
      </c>
      <c r="Q618" s="6">
        <v>600.29991565141211</v>
      </c>
      <c r="R618" s="6">
        <v>600.35662787397769</v>
      </c>
      <c r="S618" s="25">
        <v>600.3918050879256</v>
      </c>
      <c r="T618" s="107">
        <v>1379.7384539223422</v>
      </c>
      <c r="U618" s="6">
        <v>1383.7835059646595</v>
      </c>
      <c r="V618" s="6">
        <v>1384.6284191544185</v>
      </c>
      <c r="W618" s="6">
        <v>1388.5274935337122</v>
      </c>
      <c r="X618" s="6">
        <v>1406.0251047958943</v>
      </c>
      <c r="Y618" s="6">
        <v>1412.363789570388</v>
      </c>
      <c r="Z618" s="6">
        <v>1417.9105084659675</v>
      </c>
      <c r="AA618" s="108">
        <v>1423.2571798560041</v>
      </c>
      <c r="AB618" s="21">
        <v>2.4024140960746556</v>
      </c>
      <c r="AC618" s="22">
        <v>2.3747319539819349</v>
      </c>
      <c r="AD618" s="22">
        <v>2.3389654149020513</v>
      </c>
      <c r="AE618" s="22">
        <v>2.3260745638868734</v>
      </c>
      <c r="AF618" s="22">
        <v>2.3423977318674818</v>
      </c>
      <c r="AG618" s="22">
        <v>2.3527635982386728</v>
      </c>
      <c r="AH618" s="22">
        <v>2.3617803862466968</v>
      </c>
      <c r="AI618" s="23">
        <v>2.3705473122631515</v>
      </c>
    </row>
    <row r="619" spans="1:35" x14ac:dyDescent="0.3">
      <c r="A619" s="116">
        <v>846</v>
      </c>
      <c r="B619" s="118" t="s">
        <v>4</v>
      </c>
      <c r="C619" s="146" t="s">
        <v>311</v>
      </c>
      <c r="D619" s="107">
        <v>906.40727774095217</v>
      </c>
      <c r="E619" s="6">
        <v>884.3112528852804</v>
      </c>
      <c r="F619" s="6">
        <v>888.95206161592546</v>
      </c>
      <c r="G619" s="6">
        <v>902.79419544516679</v>
      </c>
      <c r="H619" s="6">
        <v>912.31364843114409</v>
      </c>
      <c r="I619" s="6">
        <v>914.83683891862427</v>
      </c>
      <c r="J619" s="6">
        <v>918.44406189159668</v>
      </c>
      <c r="K619" s="108">
        <v>925.53408605345862</v>
      </c>
      <c r="L619" s="13">
        <v>1435.8197558992397</v>
      </c>
      <c r="M619" s="6">
        <v>1449.4974800275022</v>
      </c>
      <c r="N619" s="6">
        <v>1463.1430744080114</v>
      </c>
      <c r="O619" s="6">
        <v>1470.1902070657898</v>
      </c>
      <c r="P619" s="6">
        <v>1474.8249608804683</v>
      </c>
      <c r="Q619" s="6">
        <v>1474.893246532843</v>
      </c>
      <c r="R619" s="6">
        <v>1474.9703673256452</v>
      </c>
      <c r="S619" s="25">
        <v>1475.0177485372205</v>
      </c>
      <c r="T619" s="107">
        <v>3625.1207666263485</v>
      </c>
      <c r="U619" s="6">
        <v>3632.0574631227837</v>
      </c>
      <c r="V619" s="6">
        <v>3633.3695416530204</v>
      </c>
      <c r="W619" s="6">
        <v>3639.2546996553469</v>
      </c>
      <c r="X619" s="6">
        <v>3665.3267305868294</v>
      </c>
      <c r="Y619" s="6">
        <v>3674.5957328142204</v>
      </c>
      <c r="Z619" s="6">
        <v>3682.5830634339782</v>
      </c>
      <c r="AA619" s="108">
        <v>3690.1961007598752</v>
      </c>
      <c r="AB619" s="21">
        <v>2.5247742634352952</v>
      </c>
      <c r="AC619" s="22">
        <v>2.505735617459556</v>
      </c>
      <c r="AD619" s="22">
        <v>2.4832633289284329</v>
      </c>
      <c r="AE619" s="22">
        <v>2.4753631755707195</v>
      </c>
      <c r="AF619" s="22">
        <v>2.4852622025047872</v>
      </c>
      <c r="AG619" s="22">
        <v>2.4914316622253203</v>
      </c>
      <c r="AH619" s="22">
        <v>2.4967166425933591</v>
      </c>
      <c r="AI619" s="23">
        <v>2.5017977610231834</v>
      </c>
    </row>
    <row r="620" spans="1:35" x14ac:dyDescent="0.3">
      <c r="A620" s="116">
        <v>847</v>
      </c>
      <c r="B620" s="118" t="s">
        <v>4</v>
      </c>
      <c r="C620" s="146" t="s">
        <v>313</v>
      </c>
      <c r="D620" s="107">
        <v>840.41118864641248</v>
      </c>
      <c r="E620" s="6">
        <v>741.29515124578722</v>
      </c>
      <c r="F620" s="6">
        <v>765.59673907802141</v>
      </c>
      <c r="G620" s="6">
        <v>837.45002426498854</v>
      </c>
      <c r="H620" s="6">
        <v>888.2091498237055</v>
      </c>
      <c r="I620" s="6">
        <v>901.9738983235037</v>
      </c>
      <c r="J620" s="6">
        <v>925.13955129844328</v>
      </c>
      <c r="K620" s="108">
        <v>965.79932719367878</v>
      </c>
      <c r="L620" s="13">
        <v>1986.9226290400554</v>
      </c>
      <c r="M620" s="6">
        <v>2046.5905253750168</v>
      </c>
      <c r="N620" s="6">
        <v>2108.267877266484</v>
      </c>
      <c r="O620" s="6">
        <v>2141.3074082531816</v>
      </c>
      <c r="P620" s="6">
        <v>2163.5480442758467</v>
      </c>
      <c r="Q620" s="6">
        <v>2163.8845281939307</v>
      </c>
      <c r="R620" s="6">
        <v>2164.2753768392213</v>
      </c>
      <c r="S620" s="25">
        <v>2164.5203669555922</v>
      </c>
      <c r="T620" s="107">
        <v>5201.3919759588962</v>
      </c>
      <c r="U620" s="6">
        <v>5232.7632803602201</v>
      </c>
      <c r="V620" s="6">
        <v>5238.814709799015</v>
      </c>
      <c r="W620" s="6">
        <v>5266.4245584043738</v>
      </c>
      <c r="X620" s="6">
        <v>5390.7309090450553</v>
      </c>
      <c r="Y620" s="6">
        <v>5436.5215508920173</v>
      </c>
      <c r="Z620" s="6">
        <v>5477.3419117843987</v>
      </c>
      <c r="AA620" s="108">
        <v>5517.2433397640216</v>
      </c>
      <c r="AB620" s="21">
        <v>2.6178130441203198</v>
      </c>
      <c r="AC620" s="22">
        <v>2.5568198501267712</v>
      </c>
      <c r="AD620" s="22">
        <v>2.4848904478834553</v>
      </c>
      <c r="AE620" s="22">
        <v>2.459443486771745</v>
      </c>
      <c r="AF620" s="22">
        <v>2.4916159931402713</v>
      </c>
      <c r="AG620" s="22">
        <v>2.5123898618701097</v>
      </c>
      <c r="AH620" s="22">
        <v>2.5307971297920915</v>
      </c>
      <c r="AI620" s="23">
        <v>2.5489449875327574</v>
      </c>
    </row>
    <row r="621" spans="1:35" x14ac:dyDescent="0.3">
      <c r="A621" s="116">
        <v>848</v>
      </c>
      <c r="B621" s="118" t="s">
        <v>4</v>
      </c>
      <c r="C621" s="146" t="s">
        <v>315</v>
      </c>
      <c r="D621" s="107">
        <v>934.35845069486516</v>
      </c>
      <c r="E621" s="6">
        <v>770.60854570603192</v>
      </c>
      <c r="F621" s="6">
        <v>811.54541008009016</v>
      </c>
      <c r="G621" s="6">
        <v>930.16627121878514</v>
      </c>
      <c r="H621" s="6">
        <v>1013.5791392913781</v>
      </c>
      <c r="I621" s="6">
        <v>1036.0820971411604</v>
      </c>
      <c r="J621" s="6">
        <v>1074.1366960318896</v>
      </c>
      <c r="K621" s="108">
        <v>1140.6217775327059</v>
      </c>
      <c r="L621" s="13">
        <v>1477.8733803681623</v>
      </c>
      <c r="M621" s="6">
        <v>1575.6734222231426</v>
      </c>
      <c r="N621" s="6">
        <v>1674.4637128516315</v>
      </c>
      <c r="O621" s="6">
        <v>1726.7464639256702</v>
      </c>
      <c r="P621" s="6">
        <v>1761.6951589425801</v>
      </c>
      <c r="Q621" s="6">
        <v>1762.2230849087484</v>
      </c>
      <c r="R621" s="6">
        <v>1762.8379656159614</v>
      </c>
      <c r="S621" s="25">
        <v>1763.2241452429973</v>
      </c>
      <c r="T621" s="107">
        <v>3914.7753930115769</v>
      </c>
      <c r="U621" s="6">
        <v>3967.6165512123825</v>
      </c>
      <c r="V621" s="6">
        <v>3977.1622971655588</v>
      </c>
      <c r="W621" s="6">
        <v>4018.9240683960229</v>
      </c>
      <c r="X621" s="6">
        <v>4203.7749199769869</v>
      </c>
      <c r="Y621" s="6">
        <v>4272.5788152525702</v>
      </c>
      <c r="Z621" s="6">
        <v>4334.5516354468646</v>
      </c>
      <c r="AA621" s="108">
        <v>4395.6604256054607</v>
      </c>
      <c r="AB621" s="21">
        <v>2.6489247624423293</v>
      </c>
      <c r="AC621" s="22">
        <v>2.5180449801675335</v>
      </c>
      <c r="AD621" s="22">
        <v>2.3751857186516179</v>
      </c>
      <c r="AE621" s="22">
        <v>2.3274546393216311</v>
      </c>
      <c r="AF621" s="22">
        <v>2.3862101786669001</v>
      </c>
      <c r="AG621" s="22">
        <v>2.4245391243832293</v>
      </c>
      <c r="AH621" s="22">
        <v>2.4588485839266054</v>
      </c>
      <c r="AI621" s="23">
        <v>2.4929674638726524</v>
      </c>
    </row>
    <row r="622" spans="1:35" x14ac:dyDescent="0.3">
      <c r="A622" s="116">
        <v>849</v>
      </c>
      <c r="B622" s="118" t="s">
        <v>4</v>
      </c>
      <c r="C622" s="146" t="s">
        <v>317</v>
      </c>
      <c r="D622" s="107">
        <v>1415.0311358516535</v>
      </c>
      <c r="E622" s="6">
        <v>1388.3166389494245</v>
      </c>
      <c r="F622" s="6">
        <v>1393.3648654743308</v>
      </c>
      <c r="G622" s="6">
        <v>1408.7932350017127</v>
      </c>
      <c r="H622" s="6">
        <v>1419.3598078607949</v>
      </c>
      <c r="I622" s="6">
        <v>1422.1298071829015</v>
      </c>
      <c r="J622" s="6">
        <v>1426.4239241446553</v>
      </c>
      <c r="K622" s="108">
        <v>1434.1843588847846</v>
      </c>
      <c r="L622" s="13">
        <v>1972.8166874545784</v>
      </c>
      <c r="M622" s="6">
        <v>1987.1243491675548</v>
      </c>
      <c r="N622" s="6">
        <v>2002.2830920295719</v>
      </c>
      <c r="O622" s="6">
        <v>2010.1840669333703</v>
      </c>
      <c r="P622" s="6">
        <v>2015.366056730192</v>
      </c>
      <c r="Q622" s="6">
        <v>2015.4416157614485</v>
      </c>
      <c r="R622" s="6">
        <v>2015.5266657254858</v>
      </c>
      <c r="S622" s="25">
        <v>2015.5787769855185</v>
      </c>
      <c r="T622" s="107">
        <v>3849.660269003854</v>
      </c>
      <c r="U622" s="6">
        <v>3855.5193177125325</v>
      </c>
      <c r="V622" s="6">
        <v>3856.682707660389</v>
      </c>
      <c r="W622" s="6">
        <v>3861.9968548962261</v>
      </c>
      <c r="X622" s="6">
        <v>3885.5492899776868</v>
      </c>
      <c r="Y622" s="6">
        <v>3893.802971092779</v>
      </c>
      <c r="Z622" s="6">
        <v>3900.874044188884</v>
      </c>
      <c r="AA622" s="108">
        <v>3907.5812882742566</v>
      </c>
      <c r="AB622" s="21">
        <v>1.9513522434620463</v>
      </c>
      <c r="AC622" s="22">
        <v>1.9402506538293312</v>
      </c>
      <c r="AD622" s="22">
        <v>1.9261425734515614</v>
      </c>
      <c r="AE622" s="22">
        <v>1.9212155336540313</v>
      </c>
      <c r="AF622" s="22">
        <v>1.9279620578118462</v>
      </c>
      <c r="AG622" s="22">
        <v>1.9319850005288652</v>
      </c>
      <c r="AH622" s="22">
        <v>1.9354117762489489</v>
      </c>
      <c r="AI622" s="23">
        <v>1.9386894389304892</v>
      </c>
    </row>
    <row r="623" spans="1:35" x14ac:dyDescent="0.3">
      <c r="A623" s="116">
        <v>850</v>
      </c>
      <c r="B623" s="118" t="s">
        <v>4</v>
      </c>
      <c r="C623" s="146" t="s">
        <v>319</v>
      </c>
      <c r="D623" s="107">
        <v>1731.3437496021022</v>
      </c>
      <c r="E623" s="6">
        <v>1691.0465044371065</v>
      </c>
      <c r="F623" s="6">
        <v>1699.0006350519595</v>
      </c>
      <c r="G623" s="6">
        <v>1723.0098232057037</v>
      </c>
      <c r="H623" s="6">
        <v>1739.3876435624441</v>
      </c>
      <c r="I623" s="6">
        <v>1743.6530706476183</v>
      </c>
      <c r="J623" s="6">
        <v>1750.2758487227436</v>
      </c>
      <c r="K623" s="108">
        <v>1762.1542411838577</v>
      </c>
      <c r="L623" s="13">
        <v>658.56017365397838</v>
      </c>
      <c r="M623" s="6">
        <v>681.51566134576876</v>
      </c>
      <c r="N623" s="6">
        <v>699.51672627954122</v>
      </c>
      <c r="O623" s="6">
        <v>708.47762291821414</v>
      </c>
      <c r="P623" s="6">
        <v>714.33468598692718</v>
      </c>
      <c r="Q623" s="6">
        <v>714.42032211159085</v>
      </c>
      <c r="R623" s="6">
        <v>714.51697781884582</v>
      </c>
      <c r="S623" s="25">
        <v>714.57632796237885</v>
      </c>
      <c r="T623" s="107">
        <v>1529.5887479954561</v>
      </c>
      <c r="U623" s="6">
        <v>1540.819546070928</v>
      </c>
      <c r="V623" s="6">
        <v>1542.3812771836645</v>
      </c>
      <c r="W623" s="6">
        <v>1549.0258645199597</v>
      </c>
      <c r="X623" s="6">
        <v>1578.1277882618283</v>
      </c>
      <c r="Y623" s="6">
        <v>1588.4608433081287</v>
      </c>
      <c r="Z623" s="6">
        <v>1597.3945443182899</v>
      </c>
      <c r="AA623" s="108">
        <v>1605.9334842587441</v>
      </c>
      <c r="AB623" s="21">
        <v>2.3226256448345977</v>
      </c>
      <c r="AC623" s="22">
        <v>2.2608718089153186</v>
      </c>
      <c r="AD623" s="22">
        <v>2.2049240843560578</v>
      </c>
      <c r="AE623" s="22">
        <v>2.1864146649255249</v>
      </c>
      <c r="AF623" s="22">
        <v>2.2092274380901462</v>
      </c>
      <c r="AG623" s="22">
        <v>2.2234261738428187</v>
      </c>
      <c r="AH623" s="22">
        <v>2.2356285349503389</v>
      </c>
      <c r="AI623" s="23">
        <v>2.2473925057636301</v>
      </c>
    </row>
    <row r="624" spans="1:35" x14ac:dyDescent="0.3">
      <c r="A624" s="116">
        <v>851</v>
      </c>
      <c r="B624" s="118" t="s">
        <v>4</v>
      </c>
      <c r="C624" s="146" t="s">
        <v>321</v>
      </c>
      <c r="D624" s="107">
        <v>1359.392266489871</v>
      </c>
      <c r="E624" s="6">
        <v>1249.4194653200148</v>
      </c>
      <c r="F624" s="6">
        <v>1275.3736255743836</v>
      </c>
      <c r="G624" s="6">
        <v>1352.7231592343051</v>
      </c>
      <c r="H624" s="6">
        <v>1407.0142094983357</v>
      </c>
      <c r="I624" s="6">
        <v>1421.7013016923886</v>
      </c>
      <c r="J624" s="6">
        <v>1446.3689374615649</v>
      </c>
      <c r="K624" s="108">
        <v>1489.7130907832975</v>
      </c>
      <c r="L624" s="13">
        <v>2313.3744200182391</v>
      </c>
      <c r="M624" s="6">
        <v>2377.5501811519498</v>
      </c>
      <c r="N624" s="6">
        <v>2443.4982180258871</v>
      </c>
      <c r="O624" s="6">
        <v>2478.7324003203103</v>
      </c>
      <c r="P624" s="6">
        <v>2502.3382784843875</v>
      </c>
      <c r="Q624" s="6">
        <v>2502.6945943503479</v>
      </c>
      <c r="R624" s="6">
        <v>2503.108290115701</v>
      </c>
      <c r="S624" s="25">
        <v>2503.3674590247115</v>
      </c>
      <c r="T624" s="107">
        <v>6470.3379715069441</v>
      </c>
      <c r="U624" s="6">
        <v>6506.4329261046641</v>
      </c>
      <c r="V624" s="6">
        <v>6513.3583643724396</v>
      </c>
      <c r="W624" s="6">
        <v>6544.9433038442412</v>
      </c>
      <c r="X624" s="6">
        <v>6686.5897467129598</v>
      </c>
      <c r="Y624" s="6">
        <v>6738.5923551679816</v>
      </c>
      <c r="Z624" s="6">
        <v>6784.8968980835225</v>
      </c>
      <c r="AA624" s="108">
        <v>6830.1063306014958</v>
      </c>
      <c r="AB624" s="21">
        <v>2.7969263926830878</v>
      </c>
      <c r="AC624" s="22">
        <v>2.7366122396424979</v>
      </c>
      <c r="AD624" s="22">
        <v>2.6655875237898106</v>
      </c>
      <c r="AE624" s="22">
        <v>2.640439646893098</v>
      </c>
      <c r="AF624" s="22">
        <v>2.6721366188598945</v>
      </c>
      <c r="AG624" s="22">
        <v>2.692534826414644</v>
      </c>
      <c r="AH624" s="22">
        <v>2.710588640881336</v>
      </c>
      <c r="AI624" s="23">
        <v>2.7283674659821782</v>
      </c>
    </row>
    <row r="625" spans="1:35" x14ac:dyDescent="0.3">
      <c r="A625" s="116">
        <v>852</v>
      </c>
      <c r="B625" s="118" t="s">
        <v>4</v>
      </c>
      <c r="C625" s="146" t="s">
        <v>323</v>
      </c>
      <c r="D625" s="107">
        <v>246.37107611535174</v>
      </c>
      <c r="E625" s="6">
        <v>236.73748371448198</v>
      </c>
      <c r="F625" s="6">
        <v>238.90753183223327</v>
      </c>
      <c r="G625" s="6">
        <v>245.44694207217984</v>
      </c>
      <c r="H625" s="6">
        <v>250.00999141003084</v>
      </c>
      <c r="I625" s="6">
        <v>251.2301325165752</v>
      </c>
      <c r="J625" s="6">
        <v>253.29213191227171</v>
      </c>
      <c r="K625" s="108">
        <v>256.81632328904089</v>
      </c>
      <c r="L625" s="13">
        <v>523.93497317486253</v>
      </c>
      <c r="M625" s="6">
        <v>529.70188585853748</v>
      </c>
      <c r="N625" s="6">
        <v>535.93749497854708</v>
      </c>
      <c r="O625" s="6">
        <v>539.2639739503486</v>
      </c>
      <c r="P625" s="6">
        <v>541.48091980556285</v>
      </c>
      <c r="Q625" s="6">
        <v>541.51383751284129</v>
      </c>
      <c r="R625" s="6">
        <v>541.55142377985419</v>
      </c>
      <c r="S625" s="25">
        <v>541.57469238363387</v>
      </c>
      <c r="T625" s="107">
        <v>1214.1576408856336</v>
      </c>
      <c r="U625" s="6">
        <v>1216.8349380640902</v>
      </c>
      <c r="V625" s="6">
        <v>1217.3846196145093</v>
      </c>
      <c r="W625" s="6">
        <v>1219.9257172729342</v>
      </c>
      <c r="X625" s="6">
        <v>1231.3228690428771</v>
      </c>
      <c r="Y625" s="6">
        <v>1235.4112341718933</v>
      </c>
      <c r="Z625" s="6">
        <v>1238.975847108306</v>
      </c>
      <c r="AA625" s="108">
        <v>1242.401757535378</v>
      </c>
      <c r="AB625" s="21">
        <v>2.3173823146950152</v>
      </c>
      <c r="AC625" s="22">
        <v>2.2972071094137259</v>
      </c>
      <c r="AD625" s="22">
        <v>2.2715048508842246</v>
      </c>
      <c r="AE625" s="22">
        <v>2.2622051095615294</v>
      </c>
      <c r="AF625" s="22">
        <v>2.2739912414365873</v>
      </c>
      <c r="AG625" s="22">
        <v>2.2814028905449661</v>
      </c>
      <c r="AH625" s="22">
        <v>2.2878267745298393</v>
      </c>
      <c r="AI625" s="23">
        <v>2.2940543105276809</v>
      </c>
    </row>
    <row r="626" spans="1:35" x14ac:dyDescent="0.3">
      <c r="A626" s="116">
        <v>853</v>
      </c>
      <c r="B626" s="118" t="s">
        <v>4</v>
      </c>
      <c r="C626" s="146" t="s">
        <v>325</v>
      </c>
      <c r="D626" s="107">
        <v>6812.5588856678332</v>
      </c>
      <c r="E626" s="6">
        <v>6673.7552915848737</v>
      </c>
      <c r="F626" s="6">
        <v>6692.7313184798586</v>
      </c>
      <c r="G626" s="6">
        <v>6756.085400736687</v>
      </c>
      <c r="H626" s="6">
        <v>6800.1481413491638</v>
      </c>
      <c r="I626" s="6">
        <v>6811.8981659823421</v>
      </c>
      <c r="J626" s="6">
        <v>6831.225337207864</v>
      </c>
      <c r="K626" s="108">
        <v>6865.011389932266</v>
      </c>
      <c r="L626" s="13">
        <v>2301.2836129449729</v>
      </c>
      <c r="M626" s="6">
        <v>2337.034077639647</v>
      </c>
      <c r="N626" s="6">
        <v>2377.0705246624775</v>
      </c>
      <c r="O626" s="6">
        <v>2398.640183057737</v>
      </c>
      <c r="P626" s="6">
        <v>2413.120694271593</v>
      </c>
      <c r="Q626" s="6">
        <v>2413.3387170536807</v>
      </c>
      <c r="R626" s="6">
        <v>2413.5904416195167</v>
      </c>
      <c r="S626" s="25">
        <v>2413.7475644013557</v>
      </c>
      <c r="T626" s="107">
        <v>6449.1928682120924</v>
      </c>
      <c r="U626" s="6">
        <v>6469.3406332914101</v>
      </c>
      <c r="V626" s="6">
        <v>6473.5935083941495</v>
      </c>
      <c r="W626" s="6">
        <v>6493.3481670937608</v>
      </c>
      <c r="X626" s="6">
        <v>6582.4315591693803</v>
      </c>
      <c r="Y626" s="6">
        <v>6614.9133895523582</v>
      </c>
      <c r="Z626" s="6">
        <v>6643.5956040396577</v>
      </c>
      <c r="AA626" s="108">
        <v>6671.4286869025373</v>
      </c>
      <c r="AB626" s="21">
        <v>2.8024328822117686</v>
      </c>
      <c r="AC626" s="22">
        <v>2.7681841249937191</v>
      </c>
      <c r="AD626" s="22">
        <v>2.7233493668907198</v>
      </c>
      <c r="AE626" s="22">
        <v>2.7070955506199246</v>
      </c>
      <c r="AF626" s="22">
        <v>2.7277672330253275</v>
      </c>
      <c r="AG626" s="22">
        <v>2.7409800964980833</v>
      </c>
      <c r="AH626" s="22">
        <v>2.7525778564079046</v>
      </c>
      <c r="AI626" s="23">
        <v>2.7639297436462242</v>
      </c>
    </row>
    <row r="627" spans="1:35" x14ac:dyDescent="0.3">
      <c r="A627" s="116">
        <v>854</v>
      </c>
      <c r="B627" s="118" t="s">
        <v>4</v>
      </c>
      <c r="C627" s="146" t="s">
        <v>325</v>
      </c>
      <c r="D627" s="107">
        <v>1687.5164278661885</v>
      </c>
      <c r="E627" s="6">
        <v>1610.5508355905151</v>
      </c>
      <c r="F627" s="6">
        <v>1626.37643317734</v>
      </c>
      <c r="G627" s="6">
        <v>1674.9819283550203</v>
      </c>
      <c r="H627" s="6">
        <v>1709.1382211086766</v>
      </c>
      <c r="I627" s="6">
        <v>1718.3627411662062</v>
      </c>
      <c r="J627" s="6">
        <v>1733.6173699895262</v>
      </c>
      <c r="K627" s="108">
        <v>1760.6107607397066</v>
      </c>
      <c r="L627" s="13">
        <v>2635.7959419720005</v>
      </c>
      <c r="M627" s="6">
        <v>2674.835052164748</v>
      </c>
      <c r="N627" s="6">
        <v>2717.4417306298469</v>
      </c>
      <c r="O627" s="6">
        <v>2740.3614777075695</v>
      </c>
      <c r="P627" s="6">
        <v>2755.7478513150936</v>
      </c>
      <c r="Q627" s="6">
        <v>2755.9790815981055</v>
      </c>
      <c r="R627" s="6">
        <v>2756.2458293609789</v>
      </c>
      <c r="S627" s="25">
        <v>2756.4121997138695</v>
      </c>
      <c r="T627" s="107">
        <v>7120.4090151241289</v>
      </c>
      <c r="U627" s="6">
        <v>7141.6027722465578</v>
      </c>
      <c r="V627" s="6">
        <v>7145.9680158902556</v>
      </c>
      <c r="W627" s="6">
        <v>7166.2370733316147</v>
      </c>
      <c r="X627" s="6">
        <v>7257.6755237086618</v>
      </c>
      <c r="Y627" s="6">
        <v>7290.9364308643553</v>
      </c>
      <c r="Z627" s="6">
        <v>7320.2716527424354</v>
      </c>
      <c r="AA627" s="108">
        <v>7348.7076017747431</v>
      </c>
      <c r="AB627" s="21">
        <v>2.701426503372228</v>
      </c>
      <c r="AC627" s="22">
        <v>2.6699226804534537</v>
      </c>
      <c r="AD627" s="22">
        <v>2.6296674314462551</v>
      </c>
      <c r="AE627" s="22">
        <v>2.6150699940967206</v>
      </c>
      <c r="AF627" s="22">
        <v>2.6336500707948174</v>
      </c>
      <c r="AG627" s="22">
        <v>2.6454977396405241</v>
      </c>
      <c r="AH627" s="22">
        <v>2.6558848905141388</v>
      </c>
      <c r="AI627" s="23">
        <v>2.6660408782610885</v>
      </c>
    </row>
    <row r="628" spans="1:35" x14ac:dyDescent="0.3">
      <c r="A628" s="116">
        <v>855</v>
      </c>
      <c r="B628" s="118" t="s">
        <v>4</v>
      </c>
      <c r="C628" s="146" t="s">
        <v>325</v>
      </c>
      <c r="D628" s="107">
        <v>363.17824997676405</v>
      </c>
      <c r="E628" s="6">
        <v>330.15821604275953</v>
      </c>
      <c r="F628" s="6">
        <v>336.04608685228249</v>
      </c>
      <c r="G628" s="6">
        <v>354.44162965732255</v>
      </c>
      <c r="H628" s="6">
        <v>367.31729591773859</v>
      </c>
      <c r="I628" s="6">
        <v>370.78929165701203</v>
      </c>
      <c r="J628" s="6">
        <v>376.17200171996666</v>
      </c>
      <c r="K628" s="108">
        <v>386.18332378365136</v>
      </c>
      <c r="L628" s="13">
        <v>2021.1799157476421</v>
      </c>
      <c r="M628" s="6">
        <v>2040.9903548476566</v>
      </c>
      <c r="N628" s="6">
        <v>2061.4547274878864</v>
      </c>
      <c r="O628" s="6">
        <v>2072.2257900463892</v>
      </c>
      <c r="P628" s="6">
        <v>2079.3654995585389</v>
      </c>
      <c r="Q628" s="6">
        <v>2079.4717442691613</v>
      </c>
      <c r="R628" s="6">
        <v>2079.5927651079564</v>
      </c>
      <c r="S628" s="25">
        <v>2079.6675049246151</v>
      </c>
      <c r="T628" s="107">
        <v>4667.7225023926649</v>
      </c>
      <c r="U628" s="6">
        <v>4676.8871672794412</v>
      </c>
      <c r="V628" s="6">
        <v>4678.6866451105898</v>
      </c>
      <c r="W628" s="6">
        <v>4686.9077769154164</v>
      </c>
      <c r="X628" s="6">
        <v>4723.6055019405003</v>
      </c>
      <c r="Y628" s="6">
        <v>4736.7875051375549</v>
      </c>
      <c r="Z628" s="6">
        <v>4748.247178376736</v>
      </c>
      <c r="AA628" s="108">
        <v>4759.2293844901496</v>
      </c>
      <c r="AB628" s="21">
        <v>2.3094047521573837</v>
      </c>
      <c r="AC628" s="22">
        <v>2.2914793086459895</v>
      </c>
      <c r="AD628" s="22">
        <v>2.2696043637165362</v>
      </c>
      <c r="AE628" s="22">
        <v>2.2617746576788309</v>
      </c>
      <c r="AF628" s="22">
        <v>2.2716571487520345</v>
      </c>
      <c r="AG628" s="22">
        <v>2.2778801963487694</v>
      </c>
      <c r="AH628" s="22">
        <v>2.283258173448321</v>
      </c>
      <c r="AI628" s="23">
        <v>2.2884568678504524</v>
      </c>
    </row>
    <row r="629" spans="1:35" x14ac:dyDescent="0.3">
      <c r="A629" s="116">
        <v>856</v>
      </c>
      <c r="B629" s="118" t="s">
        <v>4</v>
      </c>
      <c r="C629" s="146" t="s">
        <v>325</v>
      </c>
      <c r="D629" s="107">
        <v>347.14792369506648</v>
      </c>
      <c r="E629" s="6">
        <v>321.28323493266817</v>
      </c>
      <c r="F629" s="6">
        <v>325.40206601510431</v>
      </c>
      <c r="G629" s="6">
        <v>338.33689468068729</v>
      </c>
      <c r="H629" s="6">
        <v>347.27375996387428</v>
      </c>
      <c r="I629" s="6">
        <v>349.64544620528943</v>
      </c>
      <c r="J629" s="6">
        <v>353.21892451003356</v>
      </c>
      <c r="K629" s="108">
        <v>359.97509788894274</v>
      </c>
      <c r="L629" s="13">
        <v>1158.7023445213306</v>
      </c>
      <c r="M629" s="6">
        <v>1171.5004266493424</v>
      </c>
      <c r="N629" s="6">
        <v>1184.9803611235925</v>
      </c>
      <c r="O629" s="6">
        <v>1191.9934108834088</v>
      </c>
      <c r="P629" s="6">
        <v>1196.6012292887474</v>
      </c>
      <c r="Q629" s="6">
        <v>1196.6690969509168</v>
      </c>
      <c r="R629" s="6">
        <v>1196.7461638568141</v>
      </c>
      <c r="S629" s="25">
        <v>1196.7936655215447</v>
      </c>
      <c r="T629" s="107">
        <v>3596.8830101928752</v>
      </c>
      <c r="U629" s="6">
        <v>3604.8864304996528</v>
      </c>
      <c r="V629" s="6">
        <v>3606.4781591828041</v>
      </c>
      <c r="W629" s="6">
        <v>3613.656134804537</v>
      </c>
      <c r="X629" s="6">
        <v>3645.4012999427782</v>
      </c>
      <c r="Y629" s="6">
        <v>3656.6937999011857</v>
      </c>
      <c r="Z629" s="6">
        <v>3666.483370426603</v>
      </c>
      <c r="AA629" s="108">
        <v>3675.8490446402375</v>
      </c>
      <c r="AB629" s="21">
        <v>3.1042338243293854</v>
      </c>
      <c r="AC629" s="22">
        <v>3.0771533227778156</v>
      </c>
      <c r="AD629" s="22">
        <v>3.0434919240038369</v>
      </c>
      <c r="AE629" s="22">
        <v>3.0316074751842699</v>
      </c>
      <c r="AF629" s="22">
        <v>3.0464629407990689</v>
      </c>
      <c r="AG629" s="22">
        <v>3.0557267746099157</v>
      </c>
      <c r="AH629" s="22">
        <v>3.0637101510402527</v>
      </c>
      <c r="AI629" s="23">
        <v>3.0714141882079211</v>
      </c>
    </row>
    <row r="630" spans="1:35" x14ac:dyDescent="0.3">
      <c r="A630" s="116">
        <v>857</v>
      </c>
      <c r="B630" s="118" t="s">
        <v>4</v>
      </c>
      <c r="C630" s="146" t="s">
        <v>327</v>
      </c>
      <c r="D630" s="107">
        <v>5927.0053505621963</v>
      </c>
      <c r="E630" s="6">
        <v>5914.7689403815639</v>
      </c>
      <c r="F630" s="6">
        <v>6164.7689403815639</v>
      </c>
      <c r="G630" s="6">
        <v>6414.7689403815639</v>
      </c>
      <c r="H630" s="6">
        <v>6614.7689403815639</v>
      </c>
      <c r="I630" s="6">
        <v>6631.8924986106122</v>
      </c>
      <c r="J630" s="6">
        <v>6654.8124181768344</v>
      </c>
      <c r="K630" s="108">
        <v>6694.564527062088</v>
      </c>
      <c r="L630" s="13">
        <v>2317.0973838033792</v>
      </c>
      <c r="M630" s="6">
        <v>2374.658538822719</v>
      </c>
      <c r="N630" s="6">
        <v>2425.6328437700977</v>
      </c>
      <c r="O630" s="6">
        <v>2452.2403865580472</v>
      </c>
      <c r="P630" s="6">
        <v>2470.0635843130449</v>
      </c>
      <c r="Q630" s="6">
        <v>2470.3315361702457</v>
      </c>
      <c r="R630" s="6">
        <v>2470.6407997376505</v>
      </c>
      <c r="S630" s="25">
        <v>2470.8337870773107</v>
      </c>
      <c r="T630" s="107">
        <v>5702.51261353677</v>
      </c>
      <c r="U630" s="6">
        <v>5731.6534831779773</v>
      </c>
      <c r="V630" s="6">
        <v>5736.3747896761315</v>
      </c>
      <c r="W630" s="6">
        <v>5757.535981703797</v>
      </c>
      <c r="X630" s="6">
        <v>5852.6333529690519</v>
      </c>
      <c r="Y630" s="6">
        <v>5887.3095342978986</v>
      </c>
      <c r="Z630" s="6">
        <v>5917.9483225715394</v>
      </c>
      <c r="AA630" s="108">
        <v>5947.6973601272166</v>
      </c>
      <c r="AB630" s="21">
        <v>2.4610586734064799</v>
      </c>
      <c r="AC630" s="22">
        <v>2.4136748039655211</v>
      </c>
      <c r="AD630" s="22">
        <v>2.3648982179678248</v>
      </c>
      <c r="AE630" s="22">
        <v>2.3478676940742531</v>
      </c>
      <c r="AF630" s="22">
        <v>2.3694261921588313</v>
      </c>
      <c r="AG630" s="22">
        <v>2.3832062409829384</v>
      </c>
      <c r="AH630" s="22">
        <v>2.3953090725288546</v>
      </c>
      <c r="AI630" s="23">
        <v>2.4071620645768341</v>
      </c>
    </row>
    <row r="631" spans="1:35" x14ac:dyDescent="0.3">
      <c r="A631" s="116">
        <v>858</v>
      </c>
      <c r="B631" s="118" t="s">
        <v>4</v>
      </c>
      <c r="C631" s="146" t="s">
        <v>327</v>
      </c>
      <c r="D631" s="107">
        <v>1505.9408214704861</v>
      </c>
      <c r="E631" s="6">
        <v>1406.6134135333664</v>
      </c>
      <c r="F631" s="6">
        <v>1429.8487902967702</v>
      </c>
      <c r="G631" s="6">
        <v>1498.7547022723259</v>
      </c>
      <c r="H631" s="6">
        <v>1546.9409917574892</v>
      </c>
      <c r="I631" s="6">
        <v>1559.9407826288432</v>
      </c>
      <c r="J631" s="6">
        <v>1581.611485516265</v>
      </c>
      <c r="K631" s="108">
        <v>1619.8026098316611</v>
      </c>
      <c r="L631" s="13">
        <v>2421.184116421528</v>
      </c>
      <c r="M631" s="6">
        <v>2474.9910614739283</v>
      </c>
      <c r="N631" s="6">
        <v>2533.9242177039014</v>
      </c>
      <c r="O631" s="6">
        <v>2565.4177404567272</v>
      </c>
      <c r="P631" s="6">
        <v>2586.473572430868</v>
      </c>
      <c r="Q631" s="6">
        <v>2586.7906217649938</v>
      </c>
      <c r="R631" s="6">
        <v>2587.1576548535686</v>
      </c>
      <c r="S631" s="25">
        <v>2587.387049127125</v>
      </c>
      <c r="T631" s="107">
        <v>7117.4195192410671</v>
      </c>
      <c r="U631" s="6">
        <v>7149.2549797345191</v>
      </c>
      <c r="V631" s="6">
        <v>7155.7874731079237</v>
      </c>
      <c r="W631" s="6">
        <v>7185.6968908295712</v>
      </c>
      <c r="X631" s="6">
        <v>7319.7239451089999</v>
      </c>
      <c r="Y631" s="6">
        <v>7368.7294436140655</v>
      </c>
      <c r="Z631" s="6">
        <v>7412.1922482951968</v>
      </c>
      <c r="AA631" s="108">
        <v>7454.487235123207</v>
      </c>
      <c r="AB631" s="21">
        <v>2.9396440654668186</v>
      </c>
      <c r="AC631" s="22">
        <v>2.8885983028467717</v>
      </c>
      <c r="AD631" s="22">
        <v>2.8239942706700569</v>
      </c>
      <c r="AE631" s="22">
        <v>2.8009851095635931</v>
      </c>
      <c r="AF631" s="22">
        <v>2.8300014441012209</v>
      </c>
      <c r="AG631" s="22">
        <v>2.8485991025382278</v>
      </c>
      <c r="AH631" s="22">
        <v>2.8649944213448877</v>
      </c>
      <c r="AI631" s="23">
        <v>2.8810870169726002</v>
      </c>
    </row>
    <row r="632" spans="1:35" x14ac:dyDescent="0.3">
      <c r="A632" s="116">
        <v>859</v>
      </c>
      <c r="B632" s="118" t="s">
        <v>4</v>
      </c>
      <c r="C632" s="146" t="s">
        <v>327</v>
      </c>
      <c r="D632" s="107">
        <v>274.11870358523009</v>
      </c>
      <c r="E632" s="6">
        <v>218.20296410879865</v>
      </c>
      <c r="F632" s="6">
        <v>233.54524238128326</v>
      </c>
      <c r="G632" s="6">
        <v>277.78080062362926</v>
      </c>
      <c r="H632" s="6">
        <v>308.93460926959818</v>
      </c>
      <c r="I632" s="6">
        <v>317.32495192418088</v>
      </c>
      <c r="J632" s="6">
        <v>331.14561454869732</v>
      </c>
      <c r="K632" s="108">
        <v>355.7092032976214</v>
      </c>
      <c r="L632" s="13">
        <v>1367.26876653517</v>
      </c>
      <c r="M632" s="6">
        <v>1403.002179718522</v>
      </c>
      <c r="N632" s="6">
        <v>1441.6483964762431</v>
      </c>
      <c r="O632" s="6">
        <v>1462.3814365796325</v>
      </c>
      <c r="P632" s="6">
        <v>1476.273757734851</v>
      </c>
      <c r="Q632" s="6">
        <v>1476.4833651860511</v>
      </c>
      <c r="R632" s="6">
        <v>1476.7258084025123</v>
      </c>
      <c r="S632" s="25">
        <v>1476.8770277602232</v>
      </c>
      <c r="T632" s="107">
        <v>3420.6876720342761</v>
      </c>
      <c r="U632" s="6">
        <v>3438.6265416876213</v>
      </c>
      <c r="V632" s="6">
        <v>3442.2612182955395</v>
      </c>
      <c r="W632" s="6">
        <v>3458.9095363216197</v>
      </c>
      <c r="X632" s="6">
        <v>3533.5823677187541</v>
      </c>
      <c r="Y632" s="6">
        <v>3560.9846253546489</v>
      </c>
      <c r="Z632" s="6">
        <v>3585.2917044450801</v>
      </c>
      <c r="AA632" s="108">
        <v>3608.9190297881169</v>
      </c>
      <c r="AB632" s="21">
        <v>2.5018399862250393</v>
      </c>
      <c r="AC632" s="22">
        <v>2.4509060580201645</v>
      </c>
      <c r="AD632" s="22">
        <v>2.3877259023138411</v>
      </c>
      <c r="AE632" s="22">
        <v>2.3652580987431513</v>
      </c>
      <c r="AF632" s="22">
        <v>2.3935820502157905</v>
      </c>
      <c r="AG632" s="22">
        <v>2.4118013851825082</v>
      </c>
      <c r="AH632" s="22">
        <v>2.4278655414870589</v>
      </c>
      <c r="AI632" s="23">
        <v>2.4436151161896462</v>
      </c>
    </row>
    <row r="633" spans="1:35" x14ac:dyDescent="0.3">
      <c r="A633" s="116">
        <v>860</v>
      </c>
      <c r="B633" s="118" t="s">
        <v>4</v>
      </c>
      <c r="C633" s="146" t="s">
        <v>329</v>
      </c>
      <c r="D633" s="107">
        <v>149.98628545679378</v>
      </c>
      <c r="E633" s="6">
        <v>143.29408364437705</v>
      </c>
      <c r="F633" s="6">
        <v>144.88423528905005</v>
      </c>
      <c r="G633" s="6">
        <v>149.61105267187173</v>
      </c>
      <c r="H633" s="6">
        <v>152.82272550676663</v>
      </c>
      <c r="I633" s="6">
        <v>153.67144762774709</v>
      </c>
      <c r="J633" s="6">
        <v>154.89831106808259</v>
      </c>
      <c r="K633" s="108">
        <v>157.29302317875928</v>
      </c>
      <c r="L633" s="13">
        <v>238.7934396970046</v>
      </c>
      <c r="M633" s="6">
        <v>242.47786127145039</v>
      </c>
      <c r="N633" s="6">
        <v>246.58682871025005</v>
      </c>
      <c r="O633" s="6">
        <v>248.78223908253366</v>
      </c>
      <c r="P633" s="6">
        <v>250.2163292548797</v>
      </c>
      <c r="Q633" s="6">
        <v>250.23751920805887</v>
      </c>
      <c r="R633" s="6">
        <v>250.26158174484189</v>
      </c>
      <c r="S633" s="25">
        <v>250.27639110964009</v>
      </c>
      <c r="T633" s="107">
        <v>529.9262639775958</v>
      </c>
      <c r="U633" s="6">
        <v>531.56268064074197</v>
      </c>
      <c r="V633" s="6">
        <v>531.9083391201624</v>
      </c>
      <c r="W633" s="6">
        <v>533.50093482649118</v>
      </c>
      <c r="X633" s="6">
        <v>540.48971754373167</v>
      </c>
      <c r="Y633" s="6">
        <v>542.9896777375194</v>
      </c>
      <c r="Z633" s="6">
        <v>545.16018755861239</v>
      </c>
      <c r="AA633" s="108">
        <v>547.23629067074933</v>
      </c>
      <c r="AB633" s="21">
        <v>2.2191826737367575</v>
      </c>
      <c r="AC633" s="22">
        <v>2.1922111893162297</v>
      </c>
      <c r="AD633" s="22">
        <v>2.1570833361305652</v>
      </c>
      <c r="AE633" s="22">
        <v>2.144449446206254</v>
      </c>
      <c r="AF633" s="22">
        <v>2.1600897077870913</v>
      </c>
      <c r="AG633" s="22">
        <v>2.1698971419471795</v>
      </c>
      <c r="AH633" s="22">
        <v>2.1783614718556321</v>
      </c>
      <c r="AI633" s="23">
        <v>2.1865278152864933</v>
      </c>
    </row>
    <row r="634" spans="1:35" x14ac:dyDescent="0.3">
      <c r="A634" s="116">
        <v>861</v>
      </c>
      <c r="B634" s="118" t="s">
        <v>4</v>
      </c>
      <c r="C634" s="146" t="s">
        <v>331</v>
      </c>
      <c r="D634" s="107">
        <v>2325.0876719056469</v>
      </c>
      <c r="E634" s="6">
        <v>2163.6614197178756</v>
      </c>
      <c r="F634" s="6">
        <v>2198.2349275764986</v>
      </c>
      <c r="G634" s="6">
        <v>2302.6143110907124</v>
      </c>
      <c r="H634" s="6">
        <v>2375.8951834035879</v>
      </c>
      <c r="I634" s="6">
        <v>2395.6971377354871</v>
      </c>
      <c r="J634" s="6">
        <v>2429.0872250865955</v>
      </c>
      <c r="K634" s="108">
        <v>2487.4887490280848</v>
      </c>
      <c r="L634" s="13">
        <v>2205.5647236149503</v>
      </c>
      <c r="M634" s="6">
        <v>2287.8995177035067</v>
      </c>
      <c r="N634" s="6">
        <v>2373.0678743932526</v>
      </c>
      <c r="O634" s="6">
        <v>2418.4607036223606</v>
      </c>
      <c r="P634" s="6">
        <v>2448.9164905110447</v>
      </c>
      <c r="Q634" s="6">
        <v>2449.3767824321508</v>
      </c>
      <c r="R634" s="6">
        <v>2449.9118952106437</v>
      </c>
      <c r="S634" s="25">
        <v>2450.2474108404817</v>
      </c>
      <c r="T634" s="107">
        <v>5885.7588144974425</v>
      </c>
      <c r="U634" s="6">
        <v>5929.9036775745726</v>
      </c>
      <c r="V634" s="6">
        <v>5938.3744123744955</v>
      </c>
      <c r="W634" s="6">
        <v>5976.5747827161285</v>
      </c>
      <c r="X634" s="6">
        <v>6147.6127056952946</v>
      </c>
      <c r="Y634" s="6">
        <v>6210.7225610855003</v>
      </c>
      <c r="Z634" s="6">
        <v>6267.1269698480392</v>
      </c>
      <c r="AA634" s="108">
        <v>6322.3618383717439</v>
      </c>
      <c r="AB634" s="21">
        <v>2.668594918788239</v>
      </c>
      <c r="AC634" s="22">
        <v>2.5918549445417733</v>
      </c>
      <c r="AD634" s="22">
        <v>2.5024039457332514</v>
      </c>
      <c r="AE634" s="22">
        <v>2.4712308840761561</v>
      </c>
      <c r="AF634" s="22">
        <v>2.5103398705165314</v>
      </c>
      <c r="AG634" s="22">
        <v>2.5356338010677382</v>
      </c>
      <c r="AH634" s="22">
        <v>2.5581030003975678</v>
      </c>
      <c r="AI634" s="23">
        <v>2.5802952838150546</v>
      </c>
    </row>
    <row r="635" spans="1:35" x14ac:dyDescent="0.3">
      <c r="A635" s="116">
        <v>862</v>
      </c>
      <c r="B635" s="118" t="s">
        <v>4</v>
      </c>
      <c r="C635" s="146" t="s">
        <v>333</v>
      </c>
      <c r="D635" s="107">
        <v>1084.0584621081432</v>
      </c>
      <c r="E635" s="6">
        <v>1016.4718343205724</v>
      </c>
      <c r="F635" s="6">
        <v>1032.2878204646618</v>
      </c>
      <c r="G635" s="6">
        <v>1079.7482256565863</v>
      </c>
      <c r="H635" s="6">
        <v>1113.1831038616549</v>
      </c>
      <c r="I635" s="6">
        <v>1122.2411745333925</v>
      </c>
      <c r="J635" s="6">
        <v>1137.2567928970041</v>
      </c>
      <c r="K635" s="108">
        <v>1163.88471870745</v>
      </c>
      <c r="L635" s="13">
        <v>1765.2578326968444</v>
      </c>
      <c r="M635" s="6">
        <v>1802.4305921590326</v>
      </c>
      <c r="N635" s="6">
        <v>1842.8366845026128</v>
      </c>
      <c r="O635" s="6">
        <v>1864.6403286360007</v>
      </c>
      <c r="P635" s="6">
        <v>1879.3246408515854</v>
      </c>
      <c r="Q635" s="6">
        <v>1879.5464006393522</v>
      </c>
      <c r="R635" s="6">
        <v>1879.8031836847797</v>
      </c>
      <c r="S635" s="25">
        <v>1879.9637762802681</v>
      </c>
      <c r="T635" s="107">
        <v>5814.0886212107534</v>
      </c>
      <c r="U635" s="6">
        <v>5838.7764689146197</v>
      </c>
      <c r="V635" s="6">
        <v>5843.799227173623</v>
      </c>
      <c r="W635" s="6">
        <v>5867.0512332498165</v>
      </c>
      <c r="X635" s="6">
        <v>5972.0508427083914</v>
      </c>
      <c r="Y635" s="6">
        <v>6010.5397688696403</v>
      </c>
      <c r="Z635" s="6">
        <v>6044.6754022359664</v>
      </c>
      <c r="AA635" s="108">
        <v>6077.9083344584014</v>
      </c>
      <c r="AB635" s="21">
        <v>3.2936200670065134</v>
      </c>
      <c r="AC635" s="22">
        <v>3.2393904621429388</v>
      </c>
      <c r="AD635" s="22">
        <v>3.1710890478343621</v>
      </c>
      <c r="AE635" s="22">
        <v>3.1464787836813608</v>
      </c>
      <c r="AF635" s="22">
        <v>3.1777643483683873</v>
      </c>
      <c r="AG635" s="22">
        <v>3.1978671911611634</v>
      </c>
      <c r="AH635" s="22">
        <v>3.2155895120824445</v>
      </c>
      <c r="AI635" s="23">
        <v>3.2329922582254569</v>
      </c>
    </row>
    <row r="636" spans="1:35" x14ac:dyDescent="0.3">
      <c r="A636" s="131">
        <v>863</v>
      </c>
      <c r="B636" s="132" t="s">
        <v>4</v>
      </c>
      <c r="C636" s="159" t="s">
        <v>335</v>
      </c>
      <c r="D636" s="138">
        <v>919.48878657221496</v>
      </c>
      <c r="E636" s="139">
        <v>813.93555194650435</v>
      </c>
      <c r="F636" s="139">
        <v>839.48671330670481</v>
      </c>
      <c r="G636" s="139">
        <v>915.01323329065895</v>
      </c>
      <c r="H636" s="139">
        <v>968.14579587176388</v>
      </c>
      <c r="I636" s="139">
        <v>982.55539824807977</v>
      </c>
      <c r="J636" s="139">
        <v>1006.9647714842372</v>
      </c>
      <c r="K636" s="140">
        <v>1049.5600519329787</v>
      </c>
      <c r="L636" s="141">
        <v>1111.5566348931918</v>
      </c>
      <c r="M636" s="139">
        <v>1170.9869372953747</v>
      </c>
      <c r="N636" s="139">
        <v>1232.743028820179</v>
      </c>
      <c r="O636" s="139">
        <v>1265.8301737307145</v>
      </c>
      <c r="P636" s="139">
        <v>1288.0377511596885</v>
      </c>
      <c r="Q636" s="139">
        <v>1288.3747147657045</v>
      </c>
      <c r="R636" s="139">
        <v>1288.7670760956478</v>
      </c>
      <c r="S636" s="142">
        <v>1289.0133663105819</v>
      </c>
      <c r="T636" s="138">
        <v>2922.8666584615453</v>
      </c>
      <c r="U636" s="139">
        <v>2955.4794533006084</v>
      </c>
      <c r="V636" s="139">
        <v>2961.4606463709051</v>
      </c>
      <c r="W636" s="139">
        <v>2988.1916711859844</v>
      </c>
      <c r="X636" s="139">
        <v>3107.3277929305609</v>
      </c>
      <c r="Y636" s="139">
        <v>3151.7267515193716</v>
      </c>
      <c r="Z636" s="139">
        <v>3191.6268309043785</v>
      </c>
      <c r="AA636" s="140">
        <v>3230.8793355376638</v>
      </c>
      <c r="AB636" s="143">
        <v>2.6295256280327992</v>
      </c>
      <c r="AC636" s="144">
        <v>2.5239217955128272</v>
      </c>
      <c r="AD636" s="144">
        <v>2.4023341257141233</v>
      </c>
      <c r="AE636" s="144">
        <v>2.3606576404945736</v>
      </c>
      <c r="AF636" s="144">
        <v>2.4124508696525933</v>
      </c>
      <c r="AG636" s="144">
        <v>2.4462811287727919</v>
      </c>
      <c r="AH636" s="144">
        <v>2.4764962498681236</v>
      </c>
      <c r="AI636" s="145">
        <v>2.5064746572683703</v>
      </c>
    </row>
    <row r="637" spans="1:35" x14ac:dyDescent="0.3">
      <c r="A637" s="120">
        <v>1008</v>
      </c>
      <c r="B637" s="121" t="s">
        <v>5</v>
      </c>
      <c r="C637" s="158" t="s">
        <v>337</v>
      </c>
      <c r="D637" s="111">
        <v>2076.7790252476493</v>
      </c>
      <c r="E637" s="5">
        <v>2040.9313172094746</v>
      </c>
      <c r="F637" s="5">
        <v>2050.991553429239</v>
      </c>
      <c r="G637" s="5">
        <v>2067.1160926936304</v>
      </c>
      <c r="H637" s="5">
        <v>2093.9519892615949</v>
      </c>
      <c r="I637" s="5">
        <v>2122.3311231204189</v>
      </c>
      <c r="J637" s="5">
        <v>2155.5288809272506</v>
      </c>
      <c r="K637" s="112">
        <v>2194.468324848845</v>
      </c>
      <c r="L637" s="12">
        <v>1223.3591570262349</v>
      </c>
      <c r="M637" s="5">
        <v>1241.4688116382331</v>
      </c>
      <c r="N637" s="5">
        <v>1251.6319145049997</v>
      </c>
      <c r="O637" s="5">
        <v>1267.4983531859657</v>
      </c>
      <c r="P637" s="5">
        <v>1297.1639547743191</v>
      </c>
      <c r="Q637" s="5">
        <v>1315.3560682443563</v>
      </c>
      <c r="R637" s="5">
        <v>1320.0451605519715</v>
      </c>
      <c r="S637" s="113">
        <v>1328.9666984314019</v>
      </c>
      <c r="T637" s="111">
        <v>3533.2801595822789</v>
      </c>
      <c r="U637" s="5">
        <v>3559.3011986866509</v>
      </c>
      <c r="V637" s="5">
        <v>3580.7931886144997</v>
      </c>
      <c r="W637" s="5">
        <v>3617.8779985662304</v>
      </c>
      <c r="X637" s="5">
        <v>3699.0062794982337</v>
      </c>
      <c r="Y637" s="5">
        <v>3758.3824347276882</v>
      </c>
      <c r="Z637" s="5">
        <v>3776.8316581261888</v>
      </c>
      <c r="AA637" s="112">
        <v>3811.2186267965403</v>
      </c>
      <c r="AB637" s="19">
        <v>2.8881789450704276</v>
      </c>
      <c r="AC637" s="14">
        <v>2.8670081481868426</v>
      </c>
      <c r="AD637" s="14">
        <v>2.8608995561052355</v>
      </c>
      <c r="AE637" s="14">
        <v>2.8543453247669981</v>
      </c>
      <c r="AF637" s="14">
        <v>2.8516104428308662</v>
      </c>
      <c r="AG637" s="14">
        <v>2.8573118150008687</v>
      </c>
      <c r="AH637" s="14">
        <v>2.8611382178371247</v>
      </c>
      <c r="AI637" s="20">
        <v>2.8678059663157662</v>
      </c>
    </row>
    <row r="638" spans="1:35" x14ac:dyDescent="0.3">
      <c r="A638" s="116">
        <v>1009</v>
      </c>
      <c r="B638" s="118" t="s">
        <v>5</v>
      </c>
      <c r="C638" s="146" t="s">
        <v>337</v>
      </c>
      <c r="D638" s="107">
        <v>1718.1908057813353</v>
      </c>
      <c r="E638" s="6">
        <v>1739.1419441439241</v>
      </c>
      <c r="F638" s="6">
        <v>1753.6476651730861</v>
      </c>
      <c r="G638" s="6">
        <v>1770.4925958336214</v>
      </c>
      <c r="H638" s="6">
        <v>1797.6206092866314</v>
      </c>
      <c r="I638" s="6">
        <v>1826.3780494694145</v>
      </c>
      <c r="J638" s="6">
        <v>1859.6605632124761</v>
      </c>
      <c r="K638" s="108">
        <v>1899.1865593633572</v>
      </c>
      <c r="L638" s="13">
        <v>2363.284616408117</v>
      </c>
      <c r="M638" s="6">
        <v>2387.893317526255</v>
      </c>
      <c r="N638" s="6">
        <v>2401.1540642203659</v>
      </c>
      <c r="O638" s="6">
        <v>2482.1540642203659</v>
      </c>
      <c r="P638" s="6">
        <v>2563.1540642203659</v>
      </c>
      <c r="Q638" s="6">
        <v>2643.1540642203659</v>
      </c>
      <c r="R638" s="6">
        <v>2651.1842479062211</v>
      </c>
      <c r="S638" s="25">
        <v>2663.0753068784843</v>
      </c>
      <c r="T638" s="107">
        <v>7225.9883916854724</v>
      </c>
      <c r="U638" s="6">
        <v>7263.5290708907096</v>
      </c>
      <c r="V638" s="6">
        <v>7293.2814786835233</v>
      </c>
      <c r="W638" s="6">
        <v>7494.2842093150966</v>
      </c>
      <c r="X638" s="6">
        <v>7728.5986440417573</v>
      </c>
      <c r="Y638" s="6">
        <v>8004.6912334608778</v>
      </c>
      <c r="Z638" s="6">
        <v>8038.1784658935412</v>
      </c>
      <c r="AA638" s="108">
        <v>8086.7468435898718</v>
      </c>
      <c r="AB638" s="21">
        <v>3.0576039557469925</v>
      </c>
      <c r="AC638" s="22">
        <v>3.0418147316628801</v>
      </c>
      <c r="AD638" s="22">
        <v>3.0374067151128803</v>
      </c>
      <c r="AE638" s="22">
        <v>3.0192663369866284</v>
      </c>
      <c r="AF638" s="22">
        <v>3.0152688642196637</v>
      </c>
      <c r="AG638" s="22">
        <v>3.0284618448156824</v>
      </c>
      <c r="AH638" s="22">
        <v>3.0319199701950974</v>
      </c>
      <c r="AI638" s="23">
        <v>3.036619664003692</v>
      </c>
    </row>
    <row r="639" spans="1:35" x14ac:dyDescent="0.3">
      <c r="A639" s="116">
        <v>1010</v>
      </c>
      <c r="B639" s="118" t="s">
        <v>5</v>
      </c>
      <c r="C639" s="146" t="s">
        <v>337</v>
      </c>
      <c r="D639" s="107">
        <v>1554.6980359311392</v>
      </c>
      <c r="E639" s="6">
        <v>1684.0002658925996</v>
      </c>
      <c r="F639" s="6">
        <v>1706.0268426836062</v>
      </c>
      <c r="G639" s="6">
        <v>1722.0332195138383</v>
      </c>
      <c r="H639" s="6">
        <v>1746.1195635392214</v>
      </c>
      <c r="I639" s="6">
        <v>1771.2770026246335</v>
      </c>
      <c r="J639" s="6">
        <v>1800.2576569095029</v>
      </c>
      <c r="K639" s="108">
        <v>1834.4868814558363</v>
      </c>
      <c r="L639" s="13">
        <v>1218.3330306621174</v>
      </c>
      <c r="M639" s="6">
        <v>1236.2015460482683</v>
      </c>
      <c r="N639" s="6">
        <v>1245.8402360258531</v>
      </c>
      <c r="O639" s="6">
        <v>1260.7697619201956</v>
      </c>
      <c r="P639" s="6">
        <v>1288.5082181224516</v>
      </c>
      <c r="Q639" s="6">
        <v>1305.4130543769204</v>
      </c>
      <c r="R639" s="6">
        <v>1309.7533089420956</v>
      </c>
      <c r="S639" s="25">
        <v>1317.9848503241251</v>
      </c>
      <c r="T639" s="107">
        <v>3758.7568302000054</v>
      </c>
      <c r="U639" s="6">
        <v>3786.2046144343562</v>
      </c>
      <c r="V639" s="6">
        <v>3807.9794151750461</v>
      </c>
      <c r="W639" s="6">
        <v>3845.2608179724989</v>
      </c>
      <c r="X639" s="6">
        <v>3926.3167688470453</v>
      </c>
      <c r="Y639" s="6">
        <v>3985.2754594964426</v>
      </c>
      <c r="Z639" s="6">
        <v>4003.52102240044</v>
      </c>
      <c r="AA639" s="108">
        <v>4037.4170734850413</v>
      </c>
      <c r="AB639" s="21">
        <v>3.0851636913736673</v>
      </c>
      <c r="AC639" s="22">
        <v>3.0627729163886044</v>
      </c>
      <c r="AD639" s="22">
        <v>3.0565551706069836</v>
      </c>
      <c r="AE639" s="22">
        <v>3.0499310295291622</v>
      </c>
      <c r="AF639" s="22">
        <v>3.0471802303040594</v>
      </c>
      <c r="AG639" s="22">
        <v>3.0528846376510557</v>
      </c>
      <c r="AH639" s="22">
        <v>3.0566985363328723</v>
      </c>
      <c r="AI639" s="23">
        <v>3.0633258587852059</v>
      </c>
    </row>
    <row r="640" spans="1:35" x14ac:dyDescent="0.3">
      <c r="A640" s="116">
        <v>1011</v>
      </c>
      <c r="B640" s="118" t="s">
        <v>5</v>
      </c>
      <c r="C640" s="146" t="s">
        <v>337</v>
      </c>
      <c r="D640" s="107">
        <v>1341.3341764804106</v>
      </c>
      <c r="E640" s="6">
        <v>1417.023760944091</v>
      </c>
      <c r="F640" s="6">
        <v>1434.300325678953</v>
      </c>
      <c r="G640" s="6">
        <v>1449.4338604267061</v>
      </c>
      <c r="H640" s="6">
        <v>1473.0120490728127</v>
      </c>
      <c r="I640" s="6">
        <v>1497.8554804435275</v>
      </c>
      <c r="J640" s="6">
        <v>1526.3361782537124</v>
      </c>
      <c r="K640" s="108">
        <v>1560.3021817211145</v>
      </c>
      <c r="L640" s="13">
        <v>2410.5302042308231</v>
      </c>
      <c r="M640" s="6">
        <v>2434.3769919698725</v>
      </c>
      <c r="N640" s="6">
        <v>2446.8927720288862</v>
      </c>
      <c r="O640" s="6">
        <v>2466.137046430149</v>
      </c>
      <c r="P640" s="6">
        <v>2501.8494648670317</v>
      </c>
      <c r="Q640" s="6">
        <v>2523.6274697579074</v>
      </c>
      <c r="R640" s="6">
        <v>2529.2194414449423</v>
      </c>
      <c r="S640" s="25">
        <v>2539.8203315550563</v>
      </c>
      <c r="T640" s="107">
        <v>7543.3302514941752</v>
      </c>
      <c r="U640" s="6">
        <v>7580.5127103447503</v>
      </c>
      <c r="V640" s="6">
        <v>7609.2595461213323</v>
      </c>
      <c r="W640" s="6">
        <v>7658.1521300899321</v>
      </c>
      <c r="X640" s="6">
        <v>7764.4045044194245</v>
      </c>
      <c r="Y640" s="6">
        <v>7841.7622471617669</v>
      </c>
      <c r="Z640" s="6">
        <v>7865.6890713895236</v>
      </c>
      <c r="AA640" s="108">
        <v>7910.1018481339052</v>
      </c>
      <c r="AB640" s="21">
        <v>3.1293240956925406</v>
      </c>
      <c r="AC640" s="22">
        <v>3.113943623091294</v>
      </c>
      <c r="AD640" s="22">
        <v>3.1097642009919277</v>
      </c>
      <c r="AE640" s="22">
        <v>3.1053230156756588</v>
      </c>
      <c r="AF640" s="22">
        <v>3.1034659013075703</v>
      </c>
      <c r="AG640" s="22">
        <v>3.1073374898372106</v>
      </c>
      <c r="AH640" s="22">
        <v>3.1099274908688264</v>
      </c>
      <c r="AI640" s="23">
        <v>3.1144336273939448</v>
      </c>
    </row>
    <row r="641" spans="1:35" x14ac:dyDescent="0.3">
      <c r="A641" s="116">
        <v>1012</v>
      </c>
      <c r="B641" s="118" t="s">
        <v>5</v>
      </c>
      <c r="C641" s="146" t="s">
        <v>337</v>
      </c>
      <c r="D641" s="107">
        <v>809.55679237451079</v>
      </c>
      <c r="E641" s="6">
        <v>847.88731248305658</v>
      </c>
      <c r="F641" s="6">
        <v>861.61977930827288</v>
      </c>
      <c r="G641" s="6">
        <v>875.82800885949871</v>
      </c>
      <c r="H641" s="6">
        <v>898.55942814323282</v>
      </c>
      <c r="I641" s="6">
        <v>922.63036106848347</v>
      </c>
      <c r="J641" s="6">
        <v>949.64059072311397</v>
      </c>
      <c r="K641" s="108">
        <v>982.60296981910881</v>
      </c>
      <c r="L641" s="13">
        <v>517.83220965483486</v>
      </c>
      <c r="M641" s="6">
        <v>555.87037054303187</v>
      </c>
      <c r="N641" s="6">
        <v>566.82593870758274</v>
      </c>
      <c r="O641" s="6">
        <v>581.17293127802202</v>
      </c>
      <c r="P641" s="6">
        <v>607.71109101692298</v>
      </c>
      <c r="Q641" s="6">
        <v>624.032781890921</v>
      </c>
      <c r="R641" s="6">
        <v>628.25211636028985</v>
      </c>
      <c r="S641" s="25">
        <v>636.29796625867402</v>
      </c>
      <c r="T641" s="107">
        <v>1325.9648647950062</v>
      </c>
      <c r="U641" s="6">
        <v>1374.1726514517595</v>
      </c>
      <c r="V641" s="6">
        <v>1394.149365847964</v>
      </c>
      <c r="W641" s="6">
        <v>1422.9786894324254</v>
      </c>
      <c r="X641" s="6">
        <v>1485.2340025187013</v>
      </c>
      <c r="Y641" s="6">
        <v>1530.8903945623431</v>
      </c>
      <c r="Z641" s="6">
        <v>1545.1435925350945</v>
      </c>
      <c r="AA641" s="108">
        <v>1571.801259740045</v>
      </c>
      <c r="AB641" s="21">
        <v>2.5606071620744459</v>
      </c>
      <c r="AC641" s="22">
        <v>2.4721099095627728</v>
      </c>
      <c r="AD641" s="22">
        <v>2.4595722789729022</v>
      </c>
      <c r="AE641" s="22">
        <v>2.4484600242878476</v>
      </c>
      <c r="AF641" s="22">
        <v>2.4439804118653843</v>
      </c>
      <c r="AG641" s="22">
        <v>2.4532211111145408</v>
      </c>
      <c r="AH641" s="22">
        <v>2.4594323716515523</v>
      </c>
      <c r="AI641" s="23">
        <v>2.4702283255468731</v>
      </c>
    </row>
    <row r="642" spans="1:35" x14ac:dyDescent="0.3">
      <c r="A642" s="116">
        <v>1013</v>
      </c>
      <c r="B642" s="118" t="s">
        <v>5</v>
      </c>
      <c r="C642" s="146" t="s">
        <v>339</v>
      </c>
      <c r="D642" s="107">
        <v>4976.5631764589771</v>
      </c>
      <c r="E642" s="6">
        <v>5169.1654324763194</v>
      </c>
      <c r="F642" s="6">
        <v>5769.1654324763194</v>
      </c>
      <c r="G642" s="6">
        <v>6386.1654324763194</v>
      </c>
      <c r="H642" s="6">
        <v>6521.2589347692583</v>
      </c>
      <c r="I642" s="6">
        <v>6590.7374316464338</v>
      </c>
      <c r="J642" s="6">
        <v>6665.7939142833729</v>
      </c>
      <c r="K642" s="108">
        <v>6743.5856501939516</v>
      </c>
      <c r="L642" s="13">
        <v>57.343803730636715</v>
      </c>
      <c r="M642" s="6">
        <v>79.467432712818521</v>
      </c>
      <c r="N642" s="6">
        <v>92.34668239136569</v>
      </c>
      <c r="O642" s="6">
        <v>112.48299339501025</v>
      </c>
      <c r="P642" s="6">
        <v>149.43697870587181</v>
      </c>
      <c r="Q642" s="6">
        <v>171.02069268610813</v>
      </c>
      <c r="R642" s="6">
        <v>176.23972425111054</v>
      </c>
      <c r="S642" s="25">
        <v>185.96564001316594</v>
      </c>
      <c r="T642" s="107">
        <v>132.3232403537491</v>
      </c>
      <c r="U642" s="6">
        <v>157.6350667536872</v>
      </c>
      <c r="V642" s="6">
        <v>176.63455651680488</v>
      </c>
      <c r="W642" s="6">
        <v>209.53667755152799</v>
      </c>
      <c r="X642" s="6">
        <v>280.34819113540141</v>
      </c>
      <c r="Y642" s="6">
        <v>329.75592018402898</v>
      </c>
      <c r="Z642" s="6">
        <v>344.12905799589214</v>
      </c>
      <c r="AA642" s="108">
        <v>370.33355513633489</v>
      </c>
      <c r="AB642" s="21">
        <v>2.3075420838023968</v>
      </c>
      <c r="AC642" s="22">
        <v>1.983643630760703</v>
      </c>
      <c r="AD642" s="22">
        <v>1.9127331046742617</v>
      </c>
      <c r="AE642" s="22">
        <v>1.8628298485593382</v>
      </c>
      <c r="AF642" s="22">
        <v>1.8760295715506574</v>
      </c>
      <c r="AG642" s="22">
        <v>1.9281638672184771</v>
      </c>
      <c r="AH642" s="22">
        <v>1.9526191354315154</v>
      </c>
      <c r="AI642" s="23">
        <v>1.99140849411814</v>
      </c>
    </row>
    <row r="643" spans="1:35" x14ac:dyDescent="0.3">
      <c r="A643" s="116">
        <v>1014</v>
      </c>
      <c r="B643" s="118" t="s">
        <v>5</v>
      </c>
      <c r="C643" s="146" t="s">
        <v>339</v>
      </c>
      <c r="D643" s="107">
        <v>2629.5213543904306</v>
      </c>
      <c r="E643" s="6">
        <v>2681.2426023824769</v>
      </c>
      <c r="F643" s="6">
        <v>2700.4570425212269</v>
      </c>
      <c r="G643" s="6">
        <v>2720.5708032777525</v>
      </c>
      <c r="H643" s="6">
        <v>2752.3239719457574</v>
      </c>
      <c r="I643" s="6">
        <v>2785.8651852993353</v>
      </c>
      <c r="J643" s="6">
        <v>2827.0712410049096</v>
      </c>
      <c r="K643" s="108">
        <v>2873.2793105024666</v>
      </c>
      <c r="L643" s="13">
        <v>732.14461289532755</v>
      </c>
      <c r="M643" s="6">
        <v>752.51994443095964</v>
      </c>
      <c r="N643" s="6">
        <v>762.736375457039</v>
      </c>
      <c r="O643" s="6">
        <v>778.61060557569476</v>
      </c>
      <c r="P643" s="6">
        <v>807.95765115866345</v>
      </c>
      <c r="Q643" s="6">
        <v>826.08163354406327</v>
      </c>
      <c r="R643" s="6">
        <v>830.73716631744014</v>
      </c>
      <c r="S643" s="25">
        <v>839.57939603761452</v>
      </c>
      <c r="T643" s="107">
        <v>2233.1624535815763</v>
      </c>
      <c r="U643" s="6">
        <v>2264.2855508104158</v>
      </c>
      <c r="V643" s="6">
        <v>2286.9598444982098</v>
      </c>
      <c r="W643" s="6">
        <v>2325.8456179701802</v>
      </c>
      <c r="X643" s="6">
        <v>2409.8375470202291</v>
      </c>
      <c r="Y643" s="6">
        <v>2471.7091716520968</v>
      </c>
      <c r="Z643" s="6">
        <v>2490.8903578587019</v>
      </c>
      <c r="AA643" s="108">
        <v>2526.6067921456884</v>
      </c>
      <c r="AB643" s="21">
        <v>3.0501657927254935</v>
      </c>
      <c r="AC643" s="22">
        <v>3.0089375937040748</v>
      </c>
      <c r="AD643" s="22">
        <v>2.9983621052920695</v>
      </c>
      <c r="AE643" s="22">
        <v>2.9871743350457955</v>
      </c>
      <c r="AF643" s="22">
        <v>2.9826285369837966</v>
      </c>
      <c r="AG643" s="22">
        <v>2.9920882770967157</v>
      </c>
      <c r="AH643" s="22">
        <v>2.9984096761922006</v>
      </c>
      <c r="AI643" s="23">
        <v>3.0093720785312033</v>
      </c>
    </row>
    <row r="644" spans="1:35" x14ac:dyDescent="0.3">
      <c r="A644" s="116">
        <v>1015</v>
      </c>
      <c r="B644" s="118" t="s">
        <v>5</v>
      </c>
      <c r="C644" s="146" t="s">
        <v>339</v>
      </c>
      <c r="D644" s="107">
        <v>134.21301082573294</v>
      </c>
      <c r="E644" s="6">
        <v>204.69933006232941</v>
      </c>
      <c r="F644" s="6">
        <v>218.04976892301372</v>
      </c>
      <c r="G644" s="6">
        <v>227.27847603052882</v>
      </c>
      <c r="H644" s="6">
        <v>240.96715427959057</v>
      </c>
      <c r="I644" s="6">
        <v>255.48353734473699</v>
      </c>
      <c r="J644" s="6">
        <v>271.70707879573536</v>
      </c>
      <c r="K644" s="108">
        <v>291.37645708495637</v>
      </c>
      <c r="L644" s="13">
        <v>578.94355030353393</v>
      </c>
      <c r="M644" s="6">
        <v>594.17100984628053</v>
      </c>
      <c r="N644" s="6">
        <v>600.89800508837493</v>
      </c>
      <c r="O644" s="6">
        <v>611.11398053639994</v>
      </c>
      <c r="P644" s="6">
        <v>629.9613744359367</v>
      </c>
      <c r="Q644" s="6">
        <v>641.56192558034013</v>
      </c>
      <c r="R644" s="6">
        <v>644.52601912109481</v>
      </c>
      <c r="S644" s="25">
        <v>650.14702942802603</v>
      </c>
      <c r="T644" s="107">
        <v>1676.7088913192624</v>
      </c>
      <c r="U644" s="6">
        <v>1698.8422594911747</v>
      </c>
      <c r="V644" s="6">
        <v>1713.0290481038128</v>
      </c>
      <c r="W644" s="6">
        <v>1736.8225187635271</v>
      </c>
      <c r="X644" s="6">
        <v>1788.143757360659</v>
      </c>
      <c r="Y644" s="6">
        <v>1825.8319969297654</v>
      </c>
      <c r="Z644" s="6">
        <v>1837.4477081628061</v>
      </c>
      <c r="AA644" s="108">
        <v>1859.0353024005183</v>
      </c>
      <c r="AB644" s="21">
        <v>2.8961526394761319</v>
      </c>
      <c r="AC644" s="22">
        <v>2.8591806590003213</v>
      </c>
      <c r="AD644" s="22">
        <v>2.8507817193566405</v>
      </c>
      <c r="AE644" s="22">
        <v>2.8420598678482962</v>
      </c>
      <c r="AF644" s="22">
        <v>2.8384974538506449</v>
      </c>
      <c r="AG644" s="22">
        <v>2.8459170099256834</v>
      </c>
      <c r="AH644" s="22">
        <v>2.8508510962341505</v>
      </c>
      <c r="AI644" s="23">
        <v>2.8594075159214754</v>
      </c>
    </row>
    <row r="645" spans="1:35" x14ac:dyDescent="0.3">
      <c r="A645" s="116">
        <v>1016</v>
      </c>
      <c r="B645" s="118" t="s">
        <v>5</v>
      </c>
      <c r="C645" s="146" t="s">
        <v>341</v>
      </c>
      <c r="D645" s="107">
        <v>960.92417927867655</v>
      </c>
      <c r="E645" s="6">
        <v>1053.8700008475771</v>
      </c>
      <c r="F645" s="6">
        <v>1077.4077416996586</v>
      </c>
      <c r="G645" s="6">
        <v>1098.7608270266396</v>
      </c>
      <c r="H645" s="6">
        <v>1131.9538608134167</v>
      </c>
      <c r="I645" s="6">
        <v>1166.732483064606</v>
      </c>
      <c r="J645" s="6">
        <v>1208.2362834750525</v>
      </c>
      <c r="K645" s="108">
        <v>1255.8464248637813</v>
      </c>
      <c r="L645" s="13">
        <v>2579.4080500651758</v>
      </c>
      <c r="M645" s="6">
        <v>2612.1107952941516</v>
      </c>
      <c r="N645" s="6">
        <v>2629.7143751466401</v>
      </c>
      <c r="O645" s="6">
        <v>2756.7143751466401</v>
      </c>
      <c r="P645" s="6">
        <v>2884.7143751466401</v>
      </c>
      <c r="Q645" s="6">
        <v>3011.7143751466401</v>
      </c>
      <c r="R645" s="6">
        <v>3022.9152053419093</v>
      </c>
      <c r="S645" s="25">
        <v>3038.3462817593459</v>
      </c>
      <c r="T645" s="107">
        <v>7322.5359507106596</v>
      </c>
      <c r="U645" s="6">
        <v>7368.8247069374102</v>
      </c>
      <c r="V645" s="6">
        <v>7405.4540395459253</v>
      </c>
      <c r="W645" s="6">
        <v>7697.6409936819246</v>
      </c>
      <c r="X645" s="6">
        <v>8040.0841182669719</v>
      </c>
      <c r="Y645" s="6">
        <v>8445.219538590467</v>
      </c>
      <c r="Z645" s="6">
        <v>8488.4688349167955</v>
      </c>
      <c r="AA645" s="108">
        <v>8546.8422290287308</v>
      </c>
      <c r="AB645" s="21">
        <v>2.8388435674323169</v>
      </c>
      <c r="AC645" s="22">
        <v>2.8210230286604676</v>
      </c>
      <c r="AD645" s="22">
        <v>2.8160678245267516</v>
      </c>
      <c r="AE645" s="22">
        <v>2.7923244653419919</v>
      </c>
      <c r="AF645" s="22">
        <v>2.7871335157257175</v>
      </c>
      <c r="AG645" s="22">
        <v>2.8041236606905229</v>
      </c>
      <c r="AH645" s="22">
        <v>2.8080406687943138</v>
      </c>
      <c r="AI645" s="23">
        <v>2.8129914882775329</v>
      </c>
    </row>
    <row r="646" spans="1:35" x14ac:dyDescent="0.3">
      <c r="A646" s="116">
        <v>1017</v>
      </c>
      <c r="B646" s="118" t="s">
        <v>5</v>
      </c>
      <c r="C646" s="146" t="s">
        <v>343</v>
      </c>
      <c r="D646" s="107">
        <v>3246.6570389504714</v>
      </c>
      <c r="E646" s="6">
        <v>3236.9759147634136</v>
      </c>
      <c r="F646" s="6">
        <v>3251.5910052893055</v>
      </c>
      <c r="G646" s="6">
        <v>3270.3772937825606</v>
      </c>
      <c r="H646" s="6">
        <v>3270.3772937825606</v>
      </c>
      <c r="I646" s="6">
        <v>3270.3772937825606</v>
      </c>
      <c r="J646" s="6">
        <v>3270.3772937825606</v>
      </c>
      <c r="K646" s="108">
        <v>3270.3772937825606</v>
      </c>
      <c r="L646" s="13">
        <v>287.08245810602085</v>
      </c>
      <c r="M646" s="6">
        <v>302.8058071463384</v>
      </c>
      <c r="N646" s="6">
        <v>702.80580714633834</v>
      </c>
      <c r="O646" s="6">
        <v>1097.8058071463383</v>
      </c>
      <c r="P646" s="6">
        <v>1097.8058071463383</v>
      </c>
      <c r="Q646" s="6">
        <v>1097.8058071463383</v>
      </c>
      <c r="R646" s="6">
        <v>1097.8058071463383</v>
      </c>
      <c r="S646" s="25">
        <v>1097.8058071463383</v>
      </c>
      <c r="T646" s="107">
        <v>802.04114550270117</v>
      </c>
      <c r="U646" s="6">
        <v>824.04120441562407</v>
      </c>
      <c r="V646" s="6">
        <v>1626.9497857464003</v>
      </c>
      <c r="W646" s="6">
        <v>2374.0001693621152</v>
      </c>
      <c r="X646" s="6">
        <v>2374.0001693621152</v>
      </c>
      <c r="Y646" s="6">
        <v>2374.0001693621152</v>
      </c>
      <c r="Z646" s="6">
        <v>2374.0001693621152</v>
      </c>
      <c r="AA646" s="108">
        <v>2374.0001693621152</v>
      </c>
      <c r="AB646" s="21">
        <v>2.793765773060588</v>
      </c>
      <c r="AC646" s="22">
        <v>2.7213520512748484</v>
      </c>
      <c r="AD646" s="22">
        <v>2.3149350349742295</v>
      </c>
      <c r="AE646" s="22">
        <v>2.1624955469429934</v>
      </c>
      <c r="AF646" s="22">
        <v>2.1624955469429934</v>
      </c>
      <c r="AG646" s="22">
        <v>2.1624955469429934</v>
      </c>
      <c r="AH646" s="22">
        <v>2.1624955469429934</v>
      </c>
      <c r="AI646" s="23">
        <v>2.1624955469429934</v>
      </c>
    </row>
    <row r="647" spans="1:35" x14ac:dyDescent="0.3">
      <c r="A647" s="116">
        <v>1018</v>
      </c>
      <c r="B647" s="118" t="s">
        <v>5</v>
      </c>
      <c r="C647" s="146" t="s">
        <v>343</v>
      </c>
      <c r="D647" s="107">
        <v>2639.0638848541598</v>
      </c>
      <c r="E647" s="6">
        <v>2658.629866009685</v>
      </c>
      <c r="F647" s="6">
        <v>2674.2454868362988</v>
      </c>
      <c r="G647" s="6">
        <v>2692.5520485133611</v>
      </c>
      <c r="H647" s="6">
        <v>2722.041422530152</v>
      </c>
      <c r="I647" s="6">
        <v>2753.0101934566433</v>
      </c>
      <c r="J647" s="6">
        <v>2789.5902571553534</v>
      </c>
      <c r="K647" s="108">
        <v>2831.9632617108832</v>
      </c>
      <c r="L647" s="13">
        <v>852.43103135435274</v>
      </c>
      <c r="M647" s="6">
        <v>868.87131503496551</v>
      </c>
      <c r="N647" s="6">
        <v>878.21648248127042</v>
      </c>
      <c r="O647" s="6">
        <v>892.93431431611305</v>
      </c>
      <c r="P647" s="6">
        <v>920.41462173826847</v>
      </c>
      <c r="Q647" s="6">
        <v>937.22799445204112</v>
      </c>
      <c r="R647" s="6">
        <v>941.55156290253126</v>
      </c>
      <c r="S647" s="25">
        <v>949.7814880948182</v>
      </c>
      <c r="T647" s="107">
        <v>2593.8753373924606</v>
      </c>
      <c r="U647" s="6">
        <v>2618.8762202049029</v>
      </c>
      <c r="V647" s="6">
        <v>2639.6525093038927</v>
      </c>
      <c r="W647" s="6">
        <v>2675.7937453362874</v>
      </c>
      <c r="X647" s="6">
        <v>2754.6919840600017</v>
      </c>
      <c r="Y647" s="6">
        <v>2812.2867604030398</v>
      </c>
      <c r="Z647" s="6">
        <v>2830.1511573284079</v>
      </c>
      <c r="AA647" s="108">
        <v>2863.4766624895451</v>
      </c>
      <c r="AB647" s="21">
        <v>3.0429151942900061</v>
      </c>
      <c r="AC647" s="22">
        <v>3.0141128782684152</v>
      </c>
      <c r="AD647" s="22">
        <v>3.005696843500302</v>
      </c>
      <c r="AE647" s="22">
        <v>2.9966299899513253</v>
      </c>
      <c r="AF647" s="22">
        <v>2.9928815981405967</v>
      </c>
      <c r="AG647" s="22">
        <v>3.0006431487860845</v>
      </c>
      <c r="AH647" s="22">
        <v>3.0058376713898389</v>
      </c>
      <c r="AI647" s="23">
        <v>3.0148794205638167</v>
      </c>
    </row>
    <row r="648" spans="1:35" x14ac:dyDescent="0.3">
      <c r="A648" s="116">
        <v>1019</v>
      </c>
      <c r="B648" s="118" t="s">
        <v>5</v>
      </c>
      <c r="C648" s="146" t="s">
        <v>343</v>
      </c>
      <c r="D648" s="107">
        <v>2388.6289091523281</v>
      </c>
      <c r="E648" s="6">
        <v>2380.8617946962695</v>
      </c>
      <c r="F648" s="6">
        <v>2393.9974800406862</v>
      </c>
      <c r="G648" s="6">
        <v>2411.5962216149383</v>
      </c>
      <c r="H648" s="6">
        <v>2440.4229976669039</v>
      </c>
      <c r="I648" s="6">
        <v>2470.8382868142644</v>
      </c>
      <c r="J648" s="6">
        <v>2506.1021153941297</v>
      </c>
      <c r="K648" s="108">
        <v>2545.3373699200265</v>
      </c>
      <c r="L648" s="13">
        <v>1838.5570239942349</v>
      </c>
      <c r="M648" s="6">
        <v>1860.7780196397168</v>
      </c>
      <c r="N648" s="6">
        <v>1872.5655506943754</v>
      </c>
      <c r="O648" s="6">
        <v>1890.8065106937063</v>
      </c>
      <c r="P648" s="6">
        <v>1924.7932433328488</v>
      </c>
      <c r="Q648" s="6">
        <v>2224.7932433328488</v>
      </c>
      <c r="R648" s="6">
        <v>2524.7932433328488</v>
      </c>
      <c r="S648" s="25">
        <v>2724.7932433328488</v>
      </c>
      <c r="T648" s="107">
        <v>4525.7286647674546</v>
      </c>
      <c r="U648" s="6">
        <v>4552.9511615840183</v>
      </c>
      <c r="V648" s="6">
        <v>4574.2248431441485</v>
      </c>
      <c r="W648" s="6">
        <v>4610.6282608970369</v>
      </c>
      <c r="X648" s="6">
        <v>4690.0309176707051</v>
      </c>
      <c r="Y648" s="6">
        <v>5526.6959042640592</v>
      </c>
      <c r="Z648" s="6">
        <v>6552.8884068405232</v>
      </c>
      <c r="AA648" s="108">
        <v>7252.1702938796889</v>
      </c>
      <c r="AB648" s="21">
        <v>2.4615655678361192</v>
      </c>
      <c r="AC648" s="22">
        <v>2.4467997329770474</v>
      </c>
      <c r="AD648" s="22">
        <v>2.4427581942047141</v>
      </c>
      <c r="AE648" s="22">
        <v>2.4384453061807325</v>
      </c>
      <c r="AF648" s="22">
        <v>2.436641407546583</v>
      </c>
      <c r="AG648" s="22">
        <v>2.4841391085783768</v>
      </c>
      <c r="AH648" s="22">
        <v>2.5954158520284989</v>
      </c>
      <c r="AI648" s="23">
        <v>2.6615488392099613</v>
      </c>
    </row>
    <row r="649" spans="1:35" x14ac:dyDescent="0.3">
      <c r="A649" s="116">
        <v>1020</v>
      </c>
      <c r="B649" s="118" t="s">
        <v>5</v>
      </c>
      <c r="C649" s="146" t="s">
        <v>343</v>
      </c>
      <c r="D649" s="107">
        <v>4545.8687698844114</v>
      </c>
      <c r="E649" s="6">
        <v>4565.6356215604965</v>
      </c>
      <c r="F649" s="6">
        <v>4585.3792034117114</v>
      </c>
      <c r="G649" s="6">
        <v>4608.8611707865339</v>
      </c>
      <c r="H649" s="6">
        <v>4646.5315905226871</v>
      </c>
      <c r="I649" s="6">
        <v>4686.0176255096567</v>
      </c>
      <c r="J649" s="6">
        <v>4734.5232104753768</v>
      </c>
      <c r="K649" s="108">
        <v>4788.7954800421721</v>
      </c>
      <c r="L649" s="13">
        <v>2357.253264771176</v>
      </c>
      <c r="M649" s="6">
        <v>2381.446323507002</v>
      </c>
      <c r="N649" s="6">
        <v>2394.3244132311615</v>
      </c>
      <c r="O649" s="6">
        <v>2414.2073464442255</v>
      </c>
      <c r="P649" s="6">
        <v>2451.0212434190184</v>
      </c>
      <c r="Q649" s="6">
        <v>2473.4235134970168</v>
      </c>
      <c r="R649" s="6">
        <v>2479.1645976338846</v>
      </c>
      <c r="S649" s="25">
        <v>2490.0493154888263</v>
      </c>
      <c r="T649" s="107">
        <v>7122.5610994947747</v>
      </c>
      <c r="U649" s="6">
        <v>7158.9406204192601</v>
      </c>
      <c r="V649" s="6">
        <v>7187.4955300030006</v>
      </c>
      <c r="W649" s="6">
        <v>7236.2583751522261</v>
      </c>
      <c r="X649" s="6">
        <v>7341.9800149420189</v>
      </c>
      <c r="Y649" s="6">
        <v>7418.7863196822891</v>
      </c>
      <c r="Z649" s="6">
        <v>7442.4978705117874</v>
      </c>
      <c r="AA649" s="108">
        <v>7486.5174474413434</v>
      </c>
      <c r="AB649" s="21">
        <v>3.0215510594217707</v>
      </c>
      <c r="AC649" s="22">
        <v>3.0061314209579795</v>
      </c>
      <c r="AD649" s="22">
        <v>3.0018887542074606</v>
      </c>
      <c r="AE649" s="22">
        <v>2.9973640772033008</v>
      </c>
      <c r="AF649" s="22">
        <v>2.9954779195224046</v>
      </c>
      <c r="AG649" s="22">
        <v>2.9993999326032674</v>
      </c>
      <c r="AH649" s="22">
        <v>3.0020184531575311</v>
      </c>
      <c r="AI649" s="23">
        <v>3.0065739665769033</v>
      </c>
    </row>
    <row r="650" spans="1:35" x14ac:dyDescent="0.3">
      <c r="A650" s="116">
        <v>1021</v>
      </c>
      <c r="B650" s="118" t="s">
        <v>5</v>
      </c>
      <c r="C650" s="146" t="s">
        <v>343</v>
      </c>
      <c r="D650" s="107">
        <v>297.87762871345285</v>
      </c>
      <c r="E650" s="6">
        <v>354.71367965380358</v>
      </c>
      <c r="F650" s="6">
        <v>367.12429343610444</v>
      </c>
      <c r="G650" s="6">
        <v>377.55371482152987</v>
      </c>
      <c r="H650" s="6">
        <v>393.7238758608093</v>
      </c>
      <c r="I650" s="6">
        <v>410.8546124303474</v>
      </c>
      <c r="J650" s="6">
        <v>429.76755298995465</v>
      </c>
      <c r="K650" s="108">
        <v>453.05305157012452</v>
      </c>
      <c r="L650" s="13">
        <v>788.0966138936468</v>
      </c>
      <c r="M650" s="6">
        <v>801.87767000189604</v>
      </c>
      <c r="N650" s="6">
        <v>809.49265648987875</v>
      </c>
      <c r="O650" s="6">
        <v>821.5359629910356</v>
      </c>
      <c r="P650" s="6">
        <v>843.9215460573007</v>
      </c>
      <c r="Q650" s="6">
        <v>857.65431783261704</v>
      </c>
      <c r="R650" s="6">
        <v>861.17733018067872</v>
      </c>
      <c r="S650" s="25">
        <v>867.87424088559828</v>
      </c>
      <c r="T650" s="107">
        <v>2339.164476232359</v>
      </c>
      <c r="U650" s="6">
        <v>2359.6167927406332</v>
      </c>
      <c r="V650" s="6">
        <v>2376.1449286485145</v>
      </c>
      <c r="W650" s="6">
        <v>2405.0264284262421</v>
      </c>
      <c r="X650" s="6">
        <v>2467.8140864546349</v>
      </c>
      <c r="Y650" s="6">
        <v>2513.7769720459751</v>
      </c>
      <c r="Z650" s="6">
        <v>2527.9956854634111</v>
      </c>
      <c r="AA650" s="108">
        <v>2554.479075606223</v>
      </c>
      <c r="AB650" s="21">
        <v>2.9681189272918611</v>
      </c>
      <c r="AC650" s="22">
        <v>2.9426144174024125</v>
      </c>
      <c r="AD650" s="22">
        <v>2.9353508146101679</v>
      </c>
      <c r="AE650" s="22">
        <v>2.9274755297017778</v>
      </c>
      <c r="AF650" s="22">
        <v>2.924222160204303</v>
      </c>
      <c r="AG650" s="22">
        <v>2.9309908663417619</v>
      </c>
      <c r="AH650" s="22">
        <v>2.9355111855220652</v>
      </c>
      <c r="AI650" s="23">
        <v>2.9433746910146512</v>
      </c>
    </row>
    <row r="651" spans="1:35" x14ac:dyDescent="0.3">
      <c r="A651" s="116">
        <v>1022</v>
      </c>
      <c r="B651" s="118" t="s">
        <v>5</v>
      </c>
      <c r="C651" s="146" t="s">
        <v>343</v>
      </c>
      <c r="D651" s="107">
        <v>1066.0731090158895</v>
      </c>
      <c r="E651" s="6">
        <v>1139.2425056894467</v>
      </c>
      <c r="F651" s="6">
        <v>1154.8123996018946</v>
      </c>
      <c r="G651" s="6">
        <v>1168.1170823869218</v>
      </c>
      <c r="H651" s="6">
        <v>1188.8522410816333</v>
      </c>
      <c r="I651" s="6">
        <v>1210.8955041101733</v>
      </c>
      <c r="J651" s="6">
        <v>1236.8930886356354</v>
      </c>
      <c r="K651" s="108">
        <v>1267.5245992232881</v>
      </c>
      <c r="L651" s="13">
        <v>2719.1343629876465</v>
      </c>
      <c r="M651" s="6">
        <v>2743.194790260965</v>
      </c>
      <c r="N651" s="6">
        <v>2755.5769525477094</v>
      </c>
      <c r="O651" s="6">
        <v>2774.7226131750735</v>
      </c>
      <c r="P651" s="6">
        <v>2810.2928274899014</v>
      </c>
      <c r="Q651" s="6">
        <v>2832.0565193072216</v>
      </c>
      <c r="R651" s="6">
        <v>2837.6607460364671</v>
      </c>
      <c r="S651" s="25">
        <v>2848.3183356196855</v>
      </c>
      <c r="T651" s="107">
        <v>6766.14631903995</v>
      </c>
      <c r="U651" s="6">
        <v>6795.9354860608892</v>
      </c>
      <c r="V651" s="6">
        <v>6818.5616261492241</v>
      </c>
      <c r="W651" s="6">
        <v>6857.2664034071258</v>
      </c>
      <c r="X651" s="6">
        <v>6941.4893691788557</v>
      </c>
      <c r="Y651" s="6">
        <v>7003.0173092226223</v>
      </c>
      <c r="Z651" s="6">
        <v>7022.0996062287804</v>
      </c>
      <c r="AA651" s="108">
        <v>7057.6284304610772</v>
      </c>
      <c r="AB651" s="21">
        <v>2.4883457070527597</v>
      </c>
      <c r="AC651" s="22">
        <v>2.4773798456413587</v>
      </c>
      <c r="AD651" s="22">
        <v>2.4744587952243622</v>
      </c>
      <c r="AE651" s="22">
        <v>2.4713340248308491</v>
      </c>
      <c r="AF651" s="22">
        <v>2.4700235154422887</v>
      </c>
      <c r="AG651" s="22">
        <v>2.4727674965101691</v>
      </c>
      <c r="AH651" s="22">
        <v>2.474608571879839</v>
      </c>
      <c r="AI651" s="23">
        <v>2.4778229112251271</v>
      </c>
    </row>
    <row r="652" spans="1:35" x14ac:dyDescent="0.3">
      <c r="A652" s="116">
        <v>1023</v>
      </c>
      <c r="B652" s="118" t="s">
        <v>5</v>
      </c>
      <c r="C652" s="146" t="s">
        <v>343</v>
      </c>
      <c r="D652" s="107">
        <v>1825.6680687165069</v>
      </c>
      <c r="E652" s="6">
        <v>1877.2027217745194</v>
      </c>
      <c r="F652" s="6">
        <v>1892.440288409412</v>
      </c>
      <c r="G652" s="6">
        <v>1907.2937688351788</v>
      </c>
      <c r="H652" s="6">
        <v>1930.7133118558602</v>
      </c>
      <c r="I652" s="6">
        <v>1955.3869873149185</v>
      </c>
      <c r="J652" s="6">
        <v>1984.5768300794371</v>
      </c>
      <c r="K652" s="108">
        <v>2018.4402248137335</v>
      </c>
      <c r="L652" s="13">
        <v>1457.5766455941173</v>
      </c>
      <c r="M652" s="6">
        <v>1475.497119019243</v>
      </c>
      <c r="N652" s="6">
        <v>1485.0727745848812</v>
      </c>
      <c r="O652" s="6">
        <v>1499.9238369246207</v>
      </c>
      <c r="P652" s="6">
        <v>1527.5102074000336</v>
      </c>
      <c r="Q652" s="6">
        <v>1544.3881304482454</v>
      </c>
      <c r="R652" s="6">
        <v>1548.725339138389</v>
      </c>
      <c r="S652" s="25">
        <v>1556.9667054384815</v>
      </c>
      <c r="T652" s="107">
        <v>4055.2391280729044</v>
      </c>
      <c r="U652" s="6">
        <v>4080.0635106596715</v>
      </c>
      <c r="V652" s="6">
        <v>4099.5942396395913</v>
      </c>
      <c r="W652" s="6">
        <v>4133.0880570701611</v>
      </c>
      <c r="X652" s="6">
        <v>4205.9184436970745</v>
      </c>
      <c r="Y652" s="6">
        <v>4259.108989684687</v>
      </c>
      <c r="Z652" s="6">
        <v>4275.579395061578</v>
      </c>
      <c r="AA652" s="108">
        <v>4306.2297225766488</v>
      </c>
      <c r="AB652" s="21">
        <v>2.7821789957535739</v>
      </c>
      <c r="AC652" s="22">
        <v>2.7652127937543338</v>
      </c>
      <c r="AD652" s="22">
        <v>2.7605342376474047</v>
      </c>
      <c r="AE652" s="22">
        <v>2.7555319512385821</v>
      </c>
      <c r="AF652" s="22">
        <v>2.7534470298931386</v>
      </c>
      <c r="AG652" s="22">
        <v>2.7577970237627487</v>
      </c>
      <c r="AH652" s="22">
        <v>2.7607086208328164</v>
      </c>
      <c r="AI652" s="23">
        <v>2.7657815080662913</v>
      </c>
    </row>
    <row r="653" spans="1:35" x14ac:dyDescent="0.3">
      <c r="A653" s="116">
        <v>1024</v>
      </c>
      <c r="B653" s="118" t="s">
        <v>5</v>
      </c>
      <c r="C653" s="146" t="s">
        <v>343</v>
      </c>
      <c r="D653" s="107">
        <v>267.95869796053262</v>
      </c>
      <c r="E653" s="6">
        <v>325.58358670351004</v>
      </c>
      <c r="F653" s="6">
        <v>338.72417900539256</v>
      </c>
      <c r="G653" s="6">
        <v>349.84201021819098</v>
      </c>
      <c r="H653" s="6">
        <v>366.90200522074741</v>
      </c>
      <c r="I653" s="6">
        <v>384.97288002625481</v>
      </c>
      <c r="J653" s="6">
        <v>405.07435650530391</v>
      </c>
      <c r="K653" s="108">
        <v>429.6155308807115</v>
      </c>
      <c r="L653" s="13">
        <v>952.95355863670557</v>
      </c>
      <c r="M653" s="6">
        <v>968.8034108812999</v>
      </c>
      <c r="N653" s="6">
        <v>977.37566130854577</v>
      </c>
      <c r="O653" s="6">
        <v>990.70402415805302</v>
      </c>
      <c r="P653" s="6">
        <v>1015.2754136250929</v>
      </c>
      <c r="Q653" s="6">
        <v>1030.343824694309</v>
      </c>
      <c r="R653" s="6">
        <v>1034.2084221810949</v>
      </c>
      <c r="S653" s="25">
        <v>1041.5345350089856</v>
      </c>
      <c r="T653" s="107">
        <v>3053.6625847225878</v>
      </c>
      <c r="U653" s="6">
        <v>3079.0921711574483</v>
      </c>
      <c r="V653" s="6">
        <v>3099.1878767705612</v>
      </c>
      <c r="W653" s="6">
        <v>3133.7163346093862</v>
      </c>
      <c r="X653" s="6">
        <v>3208.1823421537811</v>
      </c>
      <c r="Y653" s="6">
        <v>3262.6804412130809</v>
      </c>
      <c r="Z653" s="6">
        <v>3279.5315431043878</v>
      </c>
      <c r="AA653" s="108">
        <v>3310.8278200122886</v>
      </c>
      <c r="AB653" s="21">
        <v>3.2044191000148574</v>
      </c>
      <c r="AC653" s="22">
        <v>3.1782424964384295</v>
      </c>
      <c r="AD653" s="22">
        <v>3.1709280264061994</v>
      </c>
      <c r="AE653" s="22">
        <v>3.1631206275482389</v>
      </c>
      <c r="AF653" s="22">
        <v>3.1599133585819845</v>
      </c>
      <c r="AG653" s="22">
        <v>3.1665938718864846</v>
      </c>
      <c r="AH653" s="22">
        <v>3.1710547630119046</v>
      </c>
      <c r="AI653" s="23">
        <v>3.1787979262576496</v>
      </c>
    </row>
    <row r="654" spans="1:35" x14ac:dyDescent="0.3">
      <c r="A654" s="116">
        <v>1025</v>
      </c>
      <c r="B654" s="118" t="s">
        <v>5</v>
      </c>
      <c r="C654" s="146" t="s">
        <v>343</v>
      </c>
      <c r="D654" s="107">
        <v>546.96947227846636</v>
      </c>
      <c r="E654" s="6">
        <v>611.82237571726432</v>
      </c>
      <c r="F654" s="6">
        <v>625.78936150404445</v>
      </c>
      <c r="G654" s="6">
        <v>637.54095997807087</v>
      </c>
      <c r="H654" s="6">
        <v>655.4746508544057</v>
      </c>
      <c r="I654" s="6">
        <v>674.24420431619819</v>
      </c>
      <c r="J654" s="6">
        <v>695.19813997186588</v>
      </c>
      <c r="K654" s="108">
        <v>720.5085525920033</v>
      </c>
      <c r="L654" s="13">
        <v>940.89085536282323</v>
      </c>
      <c r="M654" s="6">
        <v>956.51495587486806</v>
      </c>
      <c r="N654" s="6">
        <v>964.95091651931227</v>
      </c>
      <c r="O654" s="6">
        <v>978.08181433414711</v>
      </c>
      <c r="P654" s="6">
        <v>1002.199713760975</v>
      </c>
      <c r="Q654" s="6">
        <v>1016.8662274135743</v>
      </c>
      <c r="R654" s="6">
        <v>1020.6137841766764</v>
      </c>
      <c r="S654" s="25">
        <v>1027.7012216842445</v>
      </c>
      <c r="T654" s="107">
        <v>2957.4690298838063</v>
      </c>
      <c r="U654" s="6">
        <v>2981.9627744192771</v>
      </c>
      <c r="V654" s="6">
        <v>3001.3611952814204</v>
      </c>
      <c r="W654" s="6">
        <v>3034.7285249099768</v>
      </c>
      <c r="X654" s="6">
        <v>3106.4248246995958</v>
      </c>
      <c r="Y654" s="6">
        <v>3158.4570241592719</v>
      </c>
      <c r="Z654" s="6">
        <v>3174.4854561423108</v>
      </c>
      <c r="AA654" s="108">
        <v>3204.1827232680916</v>
      </c>
      <c r="AB654" s="21">
        <v>3.1432647187790521</v>
      </c>
      <c r="AC654" s="22">
        <v>3.1175286451133961</v>
      </c>
      <c r="AD654" s="22">
        <v>3.1103770605324379</v>
      </c>
      <c r="AE654" s="22">
        <v>3.1027348432768291</v>
      </c>
      <c r="AF654" s="22">
        <v>3.0996065774575539</v>
      </c>
      <c r="AG654" s="22">
        <v>3.1060693521043468</v>
      </c>
      <c r="AH654" s="22">
        <v>3.1103689812529338</v>
      </c>
      <c r="AI654" s="23">
        <v>3.1178154269554414</v>
      </c>
    </row>
    <row r="655" spans="1:35" x14ac:dyDescent="0.3">
      <c r="A655" s="116">
        <v>1026</v>
      </c>
      <c r="B655" s="118" t="s">
        <v>5</v>
      </c>
      <c r="C655" s="146" t="s">
        <v>343</v>
      </c>
      <c r="D655" s="107">
        <v>898.43735515663377</v>
      </c>
      <c r="E655" s="6">
        <v>959.75036662076241</v>
      </c>
      <c r="F655" s="6">
        <v>975.30551206221992</v>
      </c>
      <c r="G655" s="6">
        <v>989.61056927095228</v>
      </c>
      <c r="H655" s="6">
        <v>1012.0527299632001</v>
      </c>
      <c r="I655" s="6">
        <v>1035.8320968780702</v>
      </c>
      <c r="J655" s="6">
        <v>1063.5886770973907</v>
      </c>
      <c r="K655" s="108">
        <v>1096.3337785307606</v>
      </c>
      <c r="L655" s="13">
        <v>1503.8170081439996</v>
      </c>
      <c r="M655" s="6">
        <v>1524.3204959993366</v>
      </c>
      <c r="N655" s="6">
        <v>1535.1640915899259</v>
      </c>
      <c r="O655" s="6">
        <v>1551.9752467873616</v>
      </c>
      <c r="P655" s="6">
        <v>1583.2047230361859</v>
      </c>
      <c r="Q655" s="6">
        <v>1602.3593595035936</v>
      </c>
      <c r="R655" s="6">
        <v>1607.2918979367637</v>
      </c>
      <c r="S655" s="25">
        <v>1616.6594482511666</v>
      </c>
      <c r="T655" s="107">
        <v>3772.3493279986292</v>
      </c>
      <c r="U655" s="6">
        <v>3797.8998181350112</v>
      </c>
      <c r="V655" s="6">
        <v>3817.8277352189621</v>
      </c>
      <c r="W655" s="6">
        <v>3851.984212417552</v>
      </c>
      <c r="X655" s="6">
        <v>3926.2479852441211</v>
      </c>
      <c r="Y655" s="6">
        <v>3980.6172279027946</v>
      </c>
      <c r="Z655" s="6">
        <v>3997.4902410610935</v>
      </c>
      <c r="AA655" s="108">
        <v>4028.8761002361475</v>
      </c>
      <c r="AB655" s="21">
        <v>2.5085162008204951</v>
      </c>
      <c r="AC655" s="22">
        <v>2.4915362800033254</v>
      </c>
      <c r="AD655" s="22">
        <v>2.4869183406087529</v>
      </c>
      <c r="AE655" s="22">
        <v>2.4819881762877873</v>
      </c>
      <c r="AF655" s="22">
        <v>2.4799370088503596</v>
      </c>
      <c r="AG655" s="22">
        <v>2.4842225336618489</v>
      </c>
      <c r="AH655" s="22">
        <v>2.4870966164842625</v>
      </c>
      <c r="AI655" s="23">
        <v>2.4920994366466074</v>
      </c>
    </row>
    <row r="656" spans="1:35" x14ac:dyDescent="0.3">
      <c r="A656" s="116">
        <v>1027</v>
      </c>
      <c r="B656" s="118" t="s">
        <v>5</v>
      </c>
      <c r="C656" s="146" t="s">
        <v>343</v>
      </c>
      <c r="D656" s="107">
        <v>2157.929949732877</v>
      </c>
      <c r="E656" s="6">
        <v>2164.5934125989884</v>
      </c>
      <c r="F656" s="6">
        <v>2177.6913160934073</v>
      </c>
      <c r="G656" s="6">
        <v>2193.9387416452037</v>
      </c>
      <c r="H656" s="6">
        <v>2220.1348016898778</v>
      </c>
      <c r="I656" s="6">
        <v>2247.6388647436561</v>
      </c>
      <c r="J656" s="6">
        <v>2279.8715270785256</v>
      </c>
      <c r="K656" s="108">
        <v>2317.3286435937894</v>
      </c>
      <c r="L656" s="13">
        <v>1299.7562777608232</v>
      </c>
      <c r="M656" s="6">
        <v>1317.9187284206535</v>
      </c>
      <c r="N656" s="6">
        <v>1327.8436173115738</v>
      </c>
      <c r="O656" s="6">
        <v>1343.3072817738546</v>
      </c>
      <c r="P656" s="6">
        <v>1371.909810951217</v>
      </c>
      <c r="Q656" s="6">
        <v>1389.3349126403107</v>
      </c>
      <c r="R656" s="6">
        <v>1393.7993653112185</v>
      </c>
      <c r="S656" s="25">
        <v>1402.2505706333009</v>
      </c>
      <c r="T656" s="107">
        <v>4157.6808220082694</v>
      </c>
      <c r="U656" s="6">
        <v>4186.6028776583107</v>
      </c>
      <c r="V656" s="6">
        <v>4209.8580826075176</v>
      </c>
      <c r="W656" s="6">
        <v>4249.9121784513354</v>
      </c>
      <c r="X656" s="6">
        <v>4336.6126828366278</v>
      </c>
      <c r="Y656" s="6">
        <v>4399.6560084559715</v>
      </c>
      <c r="Z656" s="6">
        <v>4419.1235749408424</v>
      </c>
      <c r="AA656" s="108">
        <v>4455.2204717127452</v>
      </c>
      <c r="AB656" s="21">
        <v>3.1988157265691251</v>
      </c>
      <c r="AC656" s="22">
        <v>3.1766775806239473</v>
      </c>
      <c r="AD656" s="22">
        <v>3.1704472030607271</v>
      </c>
      <c r="AE656" s="22">
        <v>3.1637676919604512</v>
      </c>
      <c r="AF656" s="22">
        <v>3.1610042061218491</v>
      </c>
      <c r="AG656" s="22">
        <v>3.1667353698719096</v>
      </c>
      <c r="AH656" s="22">
        <v>3.1705593250532913</v>
      </c>
      <c r="AI656" s="23">
        <v>3.1771928391518687</v>
      </c>
    </row>
    <row r="657" spans="1:35" x14ac:dyDescent="0.3">
      <c r="A657" s="116">
        <v>1028</v>
      </c>
      <c r="B657" s="118" t="s">
        <v>5</v>
      </c>
      <c r="C657" s="146" t="s">
        <v>343</v>
      </c>
      <c r="D657" s="107">
        <v>3104.8353757530749</v>
      </c>
      <c r="E657" s="6">
        <v>3139.5935205820228</v>
      </c>
      <c r="F657" s="6">
        <v>3157.1694089830571</v>
      </c>
      <c r="G657" s="6">
        <v>3176.510807161761</v>
      </c>
      <c r="H657" s="6">
        <v>3207.3223393030348</v>
      </c>
      <c r="I657" s="6">
        <v>3239.7170117305982</v>
      </c>
      <c r="J657" s="6">
        <v>3278.7481377058857</v>
      </c>
      <c r="K657" s="108">
        <v>3323.2053380647671</v>
      </c>
      <c r="L657" s="13">
        <v>1911.9384689103524</v>
      </c>
      <c r="M657" s="6">
        <v>1933.661528588146</v>
      </c>
      <c r="N657" s="6">
        <v>1945.2018187533008</v>
      </c>
      <c r="O657" s="6">
        <v>1962.9930953058338</v>
      </c>
      <c r="P657" s="6">
        <v>1995.9416197003823</v>
      </c>
      <c r="Q657" s="6">
        <v>2016.0615435604291</v>
      </c>
      <c r="R657" s="6">
        <v>2021.2269346196858</v>
      </c>
      <c r="S657" s="25">
        <v>2031.0217708815505</v>
      </c>
      <c r="T657" s="107">
        <v>5971.2861757760438</v>
      </c>
      <c r="U657" s="6">
        <v>6004.9854749556553</v>
      </c>
      <c r="V657" s="6">
        <v>6031.4198844280372</v>
      </c>
      <c r="W657" s="6">
        <v>6076.4886846393747</v>
      </c>
      <c r="X657" s="6">
        <v>6174.2084669602928</v>
      </c>
      <c r="Y657" s="6">
        <v>6245.4443000030915</v>
      </c>
      <c r="Z657" s="6">
        <v>6267.4783550932843</v>
      </c>
      <c r="AA657" s="108">
        <v>6308.3940825327854</v>
      </c>
      <c r="AB657" s="21">
        <v>3.1231581313279322</v>
      </c>
      <c r="AC657" s="22">
        <v>3.1054997920655576</v>
      </c>
      <c r="AD657" s="22">
        <v>3.1006653532195618</v>
      </c>
      <c r="AE657" s="22">
        <v>3.0955221896451244</v>
      </c>
      <c r="AF657" s="22">
        <v>3.0933812923281416</v>
      </c>
      <c r="AG657" s="22">
        <v>3.0978440712546091</v>
      </c>
      <c r="AH657" s="22">
        <v>3.1008286342040923</v>
      </c>
      <c r="AI657" s="23">
        <v>3.1060199220782709</v>
      </c>
    </row>
    <row r="658" spans="1:35" x14ac:dyDescent="0.3">
      <c r="A658" s="116">
        <v>1029</v>
      </c>
      <c r="B658" s="118" t="s">
        <v>5</v>
      </c>
      <c r="C658" s="146" t="s">
        <v>345</v>
      </c>
      <c r="D658" s="107">
        <v>664.47370393685878</v>
      </c>
      <c r="E658" s="6">
        <v>723.71445209698004</v>
      </c>
      <c r="F658" s="6">
        <v>739.84075184132621</v>
      </c>
      <c r="G658" s="6">
        <v>754.96513822891723</v>
      </c>
      <c r="H658" s="6">
        <v>778.61263409030698</v>
      </c>
      <c r="I658" s="6">
        <v>803.48771164179686</v>
      </c>
      <c r="J658" s="6">
        <v>832.13275402311433</v>
      </c>
      <c r="K658" s="108">
        <v>866.06504501215443</v>
      </c>
      <c r="L658" s="13">
        <v>1117.8105033797644</v>
      </c>
      <c r="M658" s="6">
        <v>1137.9311253527562</v>
      </c>
      <c r="N658" s="6">
        <v>1148.9063196424033</v>
      </c>
      <c r="O658" s="6">
        <v>1165.95926963638</v>
      </c>
      <c r="P658" s="6">
        <v>1197.5006463756258</v>
      </c>
      <c r="Q658" s="6">
        <v>1216.7548272881813</v>
      </c>
      <c r="R658" s="6">
        <v>1221.6931634011412</v>
      </c>
      <c r="S658" s="25">
        <v>1231.047147671791</v>
      </c>
      <c r="T658" s="107">
        <v>3556.2416499248266</v>
      </c>
      <c r="U658" s="6">
        <v>3588.1835368993025</v>
      </c>
      <c r="V658" s="6">
        <v>3613.7100955463407</v>
      </c>
      <c r="W658" s="6">
        <v>3657.5310869676837</v>
      </c>
      <c r="X658" s="6">
        <v>3752.3288069978457</v>
      </c>
      <c r="Y658" s="6">
        <v>3821.3828162870882</v>
      </c>
      <c r="Z658" s="6">
        <v>3842.7393017546383</v>
      </c>
      <c r="AA658" s="108">
        <v>3882.3753861570808</v>
      </c>
      <c r="AB658" s="21">
        <v>3.1814351709635265</v>
      </c>
      <c r="AC658" s="22">
        <v>3.1532519472889655</v>
      </c>
      <c r="AD658" s="22">
        <v>3.1453479137194638</v>
      </c>
      <c r="AE658" s="22">
        <v>3.1369286922932855</v>
      </c>
      <c r="AF658" s="22">
        <v>3.1334670410030281</v>
      </c>
      <c r="AG658" s="22">
        <v>3.1406350158510739</v>
      </c>
      <c r="AH658" s="22">
        <v>3.145420975473594</v>
      </c>
      <c r="AI658" s="23">
        <v>3.1537178681576861</v>
      </c>
    </row>
    <row r="659" spans="1:35" x14ac:dyDescent="0.3">
      <c r="A659" s="116">
        <v>1030</v>
      </c>
      <c r="B659" s="118" t="s">
        <v>5</v>
      </c>
      <c r="C659" s="146" t="s">
        <v>345</v>
      </c>
      <c r="D659" s="107">
        <v>450.01084160316498</v>
      </c>
      <c r="E659" s="6">
        <v>515.53619712436455</v>
      </c>
      <c r="F659" s="6">
        <v>529.75855696459212</v>
      </c>
      <c r="G659" s="6">
        <v>541.56647162569914</v>
      </c>
      <c r="H659" s="6">
        <v>559.89058600799899</v>
      </c>
      <c r="I659" s="6">
        <v>579.26262972224765</v>
      </c>
      <c r="J659" s="6">
        <v>600.77653806318006</v>
      </c>
      <c r="K659" s="108">
        <v>627.01890290298377</v>
      </c>
      <c r="L659" s="13">
        <v>1542.0155685112936</v>
      </c>
      <c r="M659" s="6">
        <v>1560.9450164948682</v>
      </c>
      <c r="N659" s="6">
        <v>1570.9824338261662</v>
      </c>
      <c r="O659" s="6">
        <v>1586.3772052214863</v>
      </c>
      <c r="P659" s="6">
        <v>1615.00414408098</v>
      </c>
      <c r="Q659" s="6">
        <v>1632.5093478514971</v>
      </c>
      <c r="R659" s="6">
        <v>1636.9936748512428</v>
      </c>
      <c r="S659" s="25">
        <v>1645.4755294297486</v>
      </c>
      <c r="T659" s="107">
        <v>4559.5111248062312</v>
      </c>
      <c r="U659" s="6">
        <v>4587.3391795471125</v>
      </c>
      <c r="V659" s="6">
        <v>4609.0970610882059</v>
      </c>
      <c r="W659" s="6">
        <v>4645.9975192859993</v>
      </c>
      <c r="X659" s="6">
        <v>4726.3242373388184</v>
      </c>
      <c r="Y659" s="6">
        <v>4784.9590796095863</v>
      </c>
      <c r="Z659" s="6">
        <v>4803.0579510820507</v>
      </c>
      <c r="AA659" s="108">
        <v>4836.5835834345444</v>
      </c>
      <c r="AB659" s="21">
        <v>2.9568515506027704</v>
      </c>
      <c r="AC659" s="22">
        <v>2.9388217593007022</v>
      </c>
      <c r="AD659" s="22">
        <v>2.9338947157178819</v>
      </c>
      <c r="AE659" s="22">
        <v>2.9286839876379438</v>
      </c>
      <c r="AF659" s="22">
        <v>2.9265090462218835</v>
      </c>
      <c r="AG659" s="22">
        <v>2.9310454398971411</v>
      </c>
      <c r="AH659" s="22">
        <v>2.9340723943350087</v>
      </c>
      <c r="AI659" s="23">
        <v>2.9393227045501535</v>
      </c>
    </row>
    <row r="660" spans="1:35" x14ac:dyDescent="0.3">
      <c r="A660" s="116">
        <v>1031</v>
      </c>
      <c r="B660" s="118" t="s">
        <v>5</v>
      </c>
      <c r="C660" s="146" t="s">
        <v>345</v>
      </c>
      <c r="D660" s="107">
        <v>782.51051196905996</v>
      </c>
      <c r="E660" s="6">
        <v>819.79782499919997</v>
      </c>
      <c r="F660" s="6">
        <v>832.27405633123146</v>
      </c>
      <c r="G660" s="6">
        <v>844.77852411008632</v>
      </c>
      <c r="H660" s="6">
        <v>864.64814910157554</v>
      </c>
      <c r="I660" s="6">
        <v>885.62849478242492</v>
      </c>
      <c r="J660" s="6">
        <v>909.04914266193691</v>
      </c>
      <c r="K660" s="108">
        <v>937.50341415269406</v>
      </c>
      <c r="L660" s="13">
        <v>1123.8418550167055</v>
      </c>
      <c r="M660" s="6">
        <v>1140.9018476400722</v>
      </c>
      <c r="N660" s="6">
        <v>1150.1675748638263</v>
      </c>
      <c r="O660" s="6">
        <v>1164.456419651734</v>
      </c>
      <c r="P660" s="6">
        <v>1191.0413256036413</v>
      </c>
      <c r="Q660" s="6">
        <v>1207.3156536262622</v>
      </c>
      <c r="R660" s="6">
        <v>1211.4907601515456</v>
      </c>
      <c r="S660" s="25">
        <v>1219.4106561443464</v>
      </c>
      <c r="T660" s="107">
        <v>3679.2771576303453</v>
      </c>
      <c r="U660" s="6">
        <v>3707.1267127002316</v>
      </c>
      <c r="V660" s="6">
        <v>3729.3337201316908</v>
      </c>
      <c r="W660" s="6">
        <v>3767.1850581891135</v>
      </c>
      <c r="X660" s="6">
        <v>3849.5877584990158</v>
      </c>
      <c r="Y660" s="6">
        <v>3909.792289730884</v>
      </c>
      <c r="Z660" s="6">
        <v>3928.4102494129652</v>
      </c>
      <c r="AA660" s="108">
        <v>3963.0066994818135</v>
      </c>
      <c r="AB660" s="21">
        <v>3.2738388779581928</v>
      </c>
      <c r="AC660" s="22">
        <v>3.2492950382790009</v>
      </c>
      <c r="AD660" s="22">
        <v>3.2424264095370834</v>
      </c>
      <c r="AE660" s="22">
        <v>3.235144737589926</v>
      </c>
      <c r="AF660" s="22">
        <v>3.2321193864100182</v>
      </c>
      <c r="AG660" s="22">
        <v>3.2384176234173161</v>
      </c>
      <c r="AH660" s="22">
        <v>3.2426250192131549</v>
      </c>
      <c r="AI660" s="23">
        <v>3.249936089629101</v>
      </c>
    </row>
    <row r="661" spans="1:35" x14ac:dyDescent="0.3">
      <c r="A661" s="116">
        <v>1032</v>
      </c>
      <c r="B661" s="118" t="s">
        <v>5</v>
      </c>
      <c r="C661" s="146" t="s">
        <v>345</v>
      </c>
      <c r="D661" s="107">
        <v>785.85180054072691</v>
      </c>
      <c r="E661" s="6">
        <v>851.81890386015766</v>
      </c>
      <c r="F661" s="6">
        <v>867.42728029080536</v>
      </c>
      <c r="G661" s="6">
        <v>881.22977011140938</v>
      </c>
      <c r="H661" s="6">
        <v>902.83151466951938</v>
      </c>
      <c r="I661" s="6">
        <v>925.79575112724842</v>
      </c>
      <c r="J661" s="6">
        <v>952.58755827950699</v>
      </c>
      <c r="K661" s="108">
        <v>984.14463183033752</v>
      </c>
      <c r="L661" s="13">
        <v>1172.0926681122351</v>
      </c>
      <c r="M661" s="6">
        <v>1190.5105025124174</v>
      </c>
      <c r="N661" s="6">
        <v>1200.4633786464628</v>
      </c>
      <c r="O661" s="6">
        <v>1215.8898285485895</v>
      </c>
      <c r="P661" s="6">
        <v>1244.6262261032264</v>
      </c>
      <c r="Q661" s="6">
        <v>1262.3356216029836</v>
      </c>
      <c r="R661" s="6">
        <v>1266.8917550702142</v>
      </c>
      <c r="S661" s="25">
        <v>1275.5404399517911</v>
      </c>
      <c r="T661" s="107">
        <v>3319.7521863966731</v>
      </c>
      <c r="U661" s="6">
        <v>3345.7026183219627</v>
      </c>
      <c r="V661" s="6">
        <v>3366.333799082533</v>
      </c>
      <c r="W661" s="6">
        <v>3401.6755648680264</v>
      </c>
      <c r="X661" s="6">
        <v>3478.7026721082379</v>
      </c>
      <c r="Y661" s="6">
        <v>3535.3553991063573</v>
      </c>
      <c r="Z661" s="6">
        <v>3552.9259892890655</v>
      </c>
      <c r="AA661" s="108">
        <v>3585.6007228900921</v>
      </c>
      <c r="AB661" s="21">
        <v>2.8323291124612568</v>
      </c>
      <c r="AC661" s="22">
        <v>2.8103092003483323</v>
      </c>
      <c r="AD661" s="22">
        <v>2.8041953290387882</v>
      </c>
      <c r="AE661" s="22">
        <v>2.7976840376472385</v>
      </c>
      <c r="AF661" s="22">
        <v>2.7949778006844945</v>
      </c>
      <c r="AG661" s="22">
        <v>2.800646150361318</v>
      </c>
      <c r="AH661" s="22">
        <v>2.8044432170861775</v>
      </c>
      <c r="AI661" s="23">
        <v>2.8110443311586497</v>
      </c>
    </row>
    <row r="662" spans="1:35" x14ac:dyDescent="0.3">
      <c r="A662" s="116">
        <v>1033</v>
      </c>
      <c r="B662" s="118" t="s">
        <v>5</v>
      </c>
      <c r="C662" s="146" t="s">
        <v>345</v>
      </c>
      <c r="D662" s="107">
        <v>1511.7631731989154</v>
      </c>
      <c r="E662" s="6">
        <v>1567.0121270725062</v>
      </c>
      <c r="F662" s="6">
        <v>1583.2748268514736</v>
      </c>
      <c r="G662" s="6">
        <v>1599.1202589602804</v>
      </c>
      <c r="H662" s="6">
        <v>1624.1059178419423</v>
      </c>
      <c r="I662" s="6">
        <v>1650.4925542215192</v>
      </c>
      <c r="J662" s="6">
        <v>1681.2044578682755</v>
      </c>
      <c r="K662" s="108">
        <v>1717.3320720555503</v>
      </c>
      <c r="L662" s="13">
        <v>1764.1703538052936</v>
      </c>
      <c r="M662" s="6">
        <v>1785.7622215473161</v>
      </c>
      <c r="N662" s="6">
        <v>1797.1966453612433</v>
      </c>
      <c r="O662" s="6">
        <v>1814.9027984630068</v>
      </c>
      <c r="P662" s="6">
        <v>1847.7450218813103</v>
      </c>
      <c r="Q662" s="6">
        <v>1867.8444917506772</v>
      </c>
      <c r="R662" s="6">
        <v>1873.0063121945623</v>
      </c>
      <c r="S662" s="25">
        <v>1882.8012539229869</v>
      </c>
      <c r="T662" s="107">
        <v>5439.3005932419228</v>
      </c>
      <c r="U662" s="6">
        <v>5472.4649010870708</v>
      </c>
      <c r="V662" s="6">
        <v>5498.3110009917527</v>
      </c>
      <c r="W662" s="6">
        <v>5542.5669753537004</v>
      </c>
      <c r="X662" s="6">
        <v>5638.6624044944401</v>
      </c>
      <c r="Y662" s="6">
        <v>5708.8656799289101</v>
      </c>
      <c r="Z662" s="6">
        <v>5730.589873944491</v>
      </c>
      <c r="AA662" s="108">
        <v>5770.9615959772527</v>
      </c>
      <c r="AB662" s="21">
        <v>3.0832059849035658</v>
      </c>
      <c r="AC662" s="22">
        <v>3.0644980810184927</v>
      </c>
      <c r="AD662" s="22">
        <v>3.0593819631165466</v>
      </c>
      <c r="AE662" s="22">
        <v>3.0539194606165982</v>
      </c>
      <c r="AF662" s="22">
        <v>3.0516452961422935</v>
      </c>
      <c r="AG662" s="22">
        <v>3.0563923844528156</v>
      </c>
      <c r="AH662" s="22">
        <v>3.0595678384180558</v>
      </c>
      <c r="AI662" s="23">
        <v>3.0650933463916767</v>
      </c>
    </row>
    <row r="663" spans="1:35" x14ac:dyDescent="0.3">
      <c r="A663" s="116">
        <v>1034</v>
      </c>
      <c r="B663" s="118" t="s">
        <v>5</v>
      </c>
      <c r="C663" s="146" t="s">
        <v>345</v>
      </c>
      <c r="D663" s="107">
        <v>2076.6533619001571</v>
      </c>
      <c r="E663" s="6">
        <v>2134.6200868977621</v>
      </c>
      <c r="F663" s="6">
        <v>2150.8455990448197</v>
      </c>
      <c r="G663" s="6">
        <v>2166.4246057590608</v>
      </c>
      <c r="H663" s="6">
        <v>2190.7619758023725</v>
      </c>
      <c r="I663" s="6">
        <v>2216.4881458407153</v>
      </c>
      <c r="J663" s="6">
        <v>2246.0055144652461</v>
      </c>
      <c r="K663" s="108">
        <v>2281.1491917180515</v>
      </c>
      <c r="L663" s="13">
        <v>1999.3930676459995</v>
      </c>
      <c r="M663" s="6">
        <v>2020.1243277021013</v>
      </c>
      <c r="N663" s="6">
        <v>2030.8830475647424</v>
      </c>
      <c r="O663" s="6">
        <v>2047.5011606391809</v>
      </c>
      <c r="P663" s="6">
        <v>2078.1644965056726</v>
      </c>
      <c r="Q663" s="6">
        <v>2096.9462068240678</v>
      </c>
      <c r="R663" s="6">
        <v>2101.7773593254119</v>
      </c>
      <c r="S663" s="25">
        <v>2110.9541662366028</v>
      </c>
      <c r="T663" s="107">
        <v>5547.1917802832595</v>
      </c>
      <c r="U663" s="6">
        <v>5575.7916123122523</v>
      </c>
      <c r="V663" s="6">
        <v>5597.694955844333</v>
      </c>
      <c r="W663" s="6">
        <v>5635.1163542865734</v>
      </c>
      <c r="X663" s="6">
        <v>5715.9720710129286</v>
      </c>
      <c r="Y663" s="6">
        <v>5775.098824655819</v>
      </c>
      <c r="Z663" s="6">
        <v>5793.4200513335854</v>
      </c>
      <c r="AA663" s="108">
        <v>5827.4965710454298</v>
      </c>
      <c r="AB663" s="21">
        <v>2.7744378381857087</v>
      </c>
      <c r="AC663" s="22">
        <v>2.7601229963181204</v>
      </c>
      <c r="AD663" s="22">
        <v>2.756286218724707</v>
      </c>
      <c r="AE663" s="22">
        <v>2.7521920195285383</v>
      </c>
      <c r="AF663" s="22">
        <v>2.7504906760865389</v>
      </c>
      <c r="AG663" s="22">
        <v>2.75405196655116</v>
      </c>
      <c r="AH663" s="22">
        <v>2.7564385093543144</v>
      </c>
      <c r="AI663" s="23">
        <v>2.7605983418553603</v>
      </c>
    </row>
    <row r="664" spans="1:35" x14ac:dyDescent="0.3">
      <c r="A664" s="116">
        <v>1035</v>
      </c>
      <c r="B664" s="118" t="s">
        <v>5</v>
      </c>
      <c r="C664" s="146" t="s">
        <v>345</v>
      </c>
      <c r="D664" s="107">
        <v>1646.664128280509</v>
      </c>
      <c r="E664" s="6">
        <v>1737.091651601409</v>
      </c>
      <c r="F664" s="6">
        <v>1757.3696677964035</v>
      </c>
      <c r="G664" s="6">
        <v>1775.0125719321913</v>
      </c>
      <c r="H664" s="6">
        <v>1802.4766487531497</v>
      </c>
      <c r="I664" s="6">
        <v>1831.3119059239916</v>
      </c>
      <c r="J664" s="6">
        <v>1864.5486753828384</v>
      </c>
      <c r="K664" s="108">
        <v>1903.8716669873386</v>
      </c>
      <c r="L664" s="13">
        <v>1793.3218867171761</v>
      </c>
      <c r="M664" s="6">
        <v>1815.6693150877668</v>
      </c>
      <c r="N664" s="6">
        <v>1827.8032085278367</v>
      </c>
      <c r="O664" s="6">
        <v>1846.6637460690408</v>
      </c>
      <c r="P664" s="6">
        <v>1881.7575522511518</v>
      </c>
      <c r="Q664" s="6">
        <v>1903.1609398093376</v>
      </c>
      <c r="R664" s="6">
        <v>1908.6528179180193</v>
      </c>
      <c r="S664" s="25">
        <v>1919.0715600372132</v>
      </c>
      <c r="T664" s="107">
        <v>5474.4330839047652</v>
      </c>
      <c r="U664" s="6">
        <v>5508.3418398529784</v>
      </c>
      <c r="V664" s="6">
        <v>5535.4940812763898</v>
      </c>
      <c r="W664" s="6">
        <v>5582.1594832816454</v>
      </c>
      <c r="X664" s="6">
        <v>5683.7978061628082</v>
      </c>
      <c r="Y664" s="6">
        <v>5757.7917520393867</v>
      </c>
      <c r="Z664" s="6">
        <v>5780.6705391737069</v>
      </c>
      <c r="AA664" s="108">
        <v>5823.1796381368131</v>
      </c>
      <c r="AB664" s="21">
        <v>3.0526773383255628</v>
      </c>
      <c r="AC664" s="22">
        <v>3.0337803222646373</v>
      </c>
      <c r="AD664" s="22">
        <v>3.0284956583125981</v>
      </c>
      <c r="AE664" s="22">
        <v>3.0228348258659898</v>
      </c>
      <c r="AF664" s="22">
        <v>3.0204729612288603</v>
      </c>
      <c r="AG664" s="22">
        <v>3.0253835246409659</v>
      </c>
      <c r="AH664" s="22">
        <v>3.0286652894156672</v>
      </c>
      <c r="AI664" s="23">
        <v>3.0343733706438201</v>
      </c>
    </row>
    <row r="665" spans="1:35" x14ac:dyDescent="0.3">
      <c r="A665" s="116">
        <v>1036</v>
      </c>
      <c r="B665" s="118" t="s">
        <v>5</v>
      </c>
      <c r="C665" s="146" t="s">
        <v>345</v>
      </c>
      <c r="D665" s="107">
        <v>5546.6783858765984</v>
      </c>
      <c r="E665" s="6">
        <v>5490.2891788469751</v>
      </c>
      <c r="F665" s="6">
        <v>5507.4804314880748</v>
      </c>
      <c r="G665" s="6">
        <v>5534.4924068533564</v>
      </c>
      <c r="H665" s="6">
        <v>5579.025940350436</v>
      </c>
      <c r="I665" s="6">
        <v>5625.7982064784082</v>
      </c>
      <c r="J665" s="6">
        <v>5683.3443713092493</v>
      </c>
      <c r="K665" s="108">
        <v>5747.6584497107669</v>
      </c>
      <c r="L665" s="13">
        <v>2780.4531046298816</v>
      </c>
      <c r="M665" s="6">
        <v>2809.3384031505334</v>
      </c>
      <c r="N665" s="6">
        <v>2824.4716016007801</v>
      </c>
      <c r="O665" s="6">
        <v>2847.7058893111671</v>
      </c>
      <c r="P665" s="6">
        <v>2890.8546942386424</v>
      </c>
      <c r="Q665" s="6">
        <v>2917.1272999251037</v>
      </c>
      <c r="R665" s="6">
        <v>2923.8647462638937</v>
      </c>
      <c r="S665" s="25">
        <v>2936.6302498737509</v>
      </c>
      <c r="T665" s="107">
        <v>8231.1147932963995</v>
      </c>
      <c r="U665" s="6">
        <v>8273.6660591636555</v>
      </c>
      <c r="V665" s="6">
        <v>8306.5395662576975</v>
      </c>
      <c r="W665" s="6">
        <v>8362.3642508783068</v>
      </c>
      <c r="X665" s="6">
        <v>8483.763309510312</v>
      </c>
      <c r="Y665" s="6">
        <v>8572.0111625118006</v>
      </c>
      <c r="Z665" s="6">
        <v>8599.2729505001789</v>
      </c>
      <c r="AA665" s="108">
        <v>8649.8504947455876</v>
      </c>
      <c r="AB665" s="21">
        <v>2.9603501600477737</v>
      </c>
      <c r="AC665" s="22">
        <v>2.9450585411444736</v>
      </c>
      <c r="AD665" s="22">
        <v>2.9409180681972282</v>
      </c>
      <c r="AE665" s="22">
        <v>2.9365266554619809</v>
      </c>
      <c r="AF665" s="22">
        <v>2.9346903275415785</v>
      </c>
      <c r="AG665" s="22">
        <v>2.9385111725264386</v>
      </c>
      <c r="AH665" s="22">
        <v>2.9410638646976768</v>
      </c>
      <c r="AI665" s="23">
        <v>2.9455020750799168</v>
      </c>
    </row>
    <row r="666" spans="1:35" x14ac:dyDescent="0.3">
      <c r="A666" s="116">
        <v>1037</v>
      </c>
      <c r="B666" s="118" t="s">
        <v>5</v>
      </c>
      <c r="C666" s="146" t="s">
        <v>345</v>
      </c>
      <c r="D666" s="107">
        <v>6176.3706526363012</v>
      </c>
      <c r="E666" s="6">
        <v>6400.8087044049007</v>
      </c>
      <c r="F666" s="6">
        <v>6440.2864257054089</v>
      </c>
      <c r="G666" s="6">
        <v>6469.9789676278424</v>
      </c>
      <c r="H666" s="6">
        <v>6514.6464368023962</v>
      </c>
      <c r="I666" s="6">
        <v>6561.1251843431428</v>
      </c>
      <c r="J666" s="6">
        <v>6617.7530276877269</v>
      </c>
      <c r="K666" s="108">
        <v>6681.2858678338271</v>
      </c>
      <c r="L666" s="13">
        <v>791.11228971211744</v>
      </c>
      <c r="M666" s="6">
        <v>807.74840205059206</v>
      </c>
      <c r="N666" s="6">
        <v>816.86470015186785</v>
      </c>
      <c r="O666" s="6">
        <v>830.99004671354646</v>
      </c>
      <c r="P666" s="6">
        <v>857.3129583356183</v>
      </c>
      <c r="Q666" s="6">
        <v>873.41642287550883</v>
      </c>
      <c r="R666" s="6">
        <v>877.56491704087148</v>
      </c>
      <c r="S666" s="25">
        <v>885.44240596414113</v>
      </c>
      <c r="T666" s="107">
        <v>2124.6463416288293</v>
      </c>
      <c r="U666" s="6">
        <v>2146.6608095376828</v>
      </c>
      <c r="V666" s="6">
        <v>2164.5309192160066</v>
      </c>
      <c r="W666" s="6">
        <v>2195.1101647858613</v>
      </c>
      <c r="X666" s="6">
        <v>2261.7305323395381</v>
      </c>
      <c r="Y666" s="6">
        <v>2310.3555210753693</v>
      </c>
      <c r="Z666" s="6">
        <v>2325.4660482196768</v>
      </c>
      <c r="AA666" s="108">
        <v>2353.5872503599335</v>
      </c>
      <c r="AB666" s="21">
        <v>2.6856444644564674</v>
      </c>
      <c r="AC666" s="22">
        <v>2.6575859563300379</v>
      </c>
      <c r="AD666" s="22">
        <v>2.6498034727337179</v>
      </c>
      <c r="AE666" s="22">
        <v>2.6415601167152674</v>
      </c>
      <c r="AF666" s="22">
        <v>2.6381620741280369</v>
      </c>
      <c r="AG666" s="22">
        <v>2.6451935875777237</v>
      </c>
      <c r="AH666" s="22">
        <v>2.6499077197172993</v>
      </c>
      <c r="AI666" s="23">
        <v>2.6580918583825426</v>
      </c>
    </row>
    <row r="667" spans="1:35" x14ac:dyDescent="0.3">
      <c r="A667" s="116">
        <v>1038</v>
      </c>
      <c r="B667" s="118" t="s">
        <v>5</v>
      </c>
      <c r="C667" s="146" t="s">
        <v>345</v>
      </c>
      <c r="D667" s="107">
        <v>2116.3234867421738</v>
      </c>
      <c r="E667" s="6">
        <v>2090.7729262538651</v>
      </c>
      <c r="F667" s="6">
        <v>2103.9610514011174</v>
      </c>
      <c r="G667" s="6">
        <v>2123.1564051349219</v>
      </c>
      <c r="H667" s="6">
        <v>2154.8552912018013</v>
      </c>
      <c r="I667" s="6">
        <v>2188.2728767947042</v>
      </c>
      <c r="J667" s="6">
        <v>2227.6500643331151</v>
      </c>
      <c r="K667" s="108">
        <v>2273.4951639129872</v>
      </c>
      <c r="L667" s="13">
        <v>1955.1631556417642</v>
      </c>
      <c r="M667" s="6">
        <v>1980.4149505866019</v>
      </c>
      <c r="N667" s="6">
        <v>1994.1658576778002</v>
      </c>
      <c r="O667" s="6">
        <v>2015.4427121862223</v>
      </c>
      <c r="P667" s="6">
        <v>2055.0878832107601</v>
      </c>
      <c r="Q667" s="6">
        <v>2079.2790370879288</v>
      </c>
      <c r="R667" s="6">
        <v>2085.4923656491032</v>
      </c>
      <c r="S667" s="25">
        <v>2097.2879931321349</v>
      </c>
      <c r="T667" s="107">
        <v>5703.8519200216497</v>
      </c>
      <c r="U667" s="6">
        <v>5740.4889145538045</v>
      </c>
      <c r="V667" s="6">
        <v>5769.8887848127379</v>
      </c>
      <c r="W667" s="6">
        <v>5820.1841052463797</v>
      </c>
      <c r="X667" s="6">
        <v>5929.87464161152</v>
      </c>
      <c r="Y667" s="6">
        <v>6009.7679521655373</v>
      </c>
      <c r="Z667" s="6">
        <v>6034.4966312514989</v>
      </c>
      <c r="AA667" s="108">
        <v>6080.4766161362386</v>
      </c>
      <c r="AB667" s="21">
        <v>2.9173278473271012</v>
      </c>
      <c r="AC667" s="22">
        <v>2.8986293568696113</v>
      </c>
      <c r="AD667" s="22">
        <v>2.8933846011844548</v>
      </c>
      <c r="AE667" s="22">
        <v>2.887794364014951</v>
      </c>
      <c r="AF667" s="22">
        <v>2.8854603689001364</v>
      </c>
      <c r="AG667" s="22">
        <v>2.8903133465830231</v>
      </c>
      <c r="AH667" s="22">
        <v>2.8935596843449867</v>
      </c>
      <c r="AI667" s="23">
        <v>2.8992091863623957</v>
      </c>
    </row>
    <row r="668" spans="1:35" x14ac:dyDescent="0.3">
      <c r="A668" s="116">
        <v>1039</v>
      </c>
      <c r="B668" s="118" t="s">
        <v>5</v>
      </c>
      <c r="C668" s="146" t="s">
        <v>345</v>
      </c>
      <c r="D668" s="107">
        <v>2845.1896790831993</v>
      </c>
      <c r="E668" s="6">
        <v>2864.6702488524302</v>
      </c>
      <c r="F668" s="6">
        <v>2882.7466318730608</v>
      </c>
      <c r="G668" s="6">
        <v>2904.1888971377111</v>
      </c>
      <c r="H668" s="6">
        <v>2938.8608576119909</v>
      </c>
      <c r="I668" s="6">
        <v>2975.4751683884328</v>
      </c>
      <c r="J668" s="6">
        <v>3019.6024560639457</v>
      </c>
      <c r="K668" s="108">
        <v>3070.1382923187052</v>
      </c>
      <c r="L668" s="13">
        <v>749.89805352635278</v>
      </c>
      <c r="M668" s="6">
        <v>769.05372622655625</v>
      </c>
      <c r="N668" s="6">
        <v>779.96130765084081</v>
      </c>
      <c r="O668" s="6">
        <v>797.09488578055118</v>
      </c>
      <c r="P668" s="6">
        <v>829.2247597173847</v>
      </c>
      <c r="Q668" s="6">
        <v>849.0334617334596</v>
      </c>
      <c r="R668" s="6">
        <v>854.15332200922762</v>
      </c>
      <c r="S668" s="25">
        <v>863.91086114448865</v>
      </c>
      <c r="T668" s="107">
        <v>2243.838610693912</v>
      </c>
      <c r="U668" s="6">
        <v>2272.3097621167781</v>
      </c>
      <c r="V668" s="6">
        <v>2296.0814870838908</v>
      </c>
      <c r="W668" s="6">
        <v>2337.2889899280849</v>
      </c>
      <c r="X668" s="6">
        <v>2427.554951340313</v>
      </c>
      <c r="Y668" s="6">
        <v>2493.9279665152981</v>
      </c>
      <c r="Z668" s="6">
        <v>2514.6364777541894</v>
      </c>
      <c r="AA668" s="108">
        <v>2553.3350559746582</v>
      </c>
      <c r="AB668" s="21">
        <v>2.9921915387596876</v>
      </c>
      <c r="AC668" s="22">
        <v>2.9546827284305701</v>
      </c>
      <c r="AD668" s="22">
        <v>2.9438402451006707</v>
      </c>
      <c r="AE668" s="22">
        <v>2.932259423091526</v>
      </c>
      <c r="AF668" s="22">
        <v>2.9274993575537578</v>
      </c>
      <c r="AG668" s="22">
        <v>2.9373729999091918</v>
      </c>
      <c r="AH668" s="22">
        <v>2.9440106512013577</v>
      </c>
      <c r="AI668" s="23">
        <v>2.9555538317831314</v>
      </c>
    </row>
    <row r="669" spans="1:35" x14ac:dyDescent="0.3">
      <c r="A669" s="116">
        <v>1040</v>
      </c>
      <c r="B669" s="118" t="s">
        <v>5</v>
      </c>
      <c r="C669" s="146" t="s">
        <v>345</v>
      </c>
      <c r="D669" s="107">
        <v>2731.7928578734713</v>
      </c>
      <c r="E669" s="6">
        <v>2720.8641797930127</v>
      </c>
      <c r="F669" s="6">
        <v>2734.5421571238649</v>
      </c>
      <c r="G669" s="6">
        <v>2753.1206513972766</v>
      </c>
      <c r="H669" s="6">
        <v>2783.4388273105683</v>
      </c>
      <c r="I669" s="6">
        <v>2815.4923505598499</v>
      </c>
      <c r="J669" s="6">
        <v>2853.1801673401319</v>
      </c>
      <c r="K669" s="108">
        <v>2897.1977006705533</v>
      </c>
      <c r="L669" s="13">
        <v>1935.0586501852936</v>
      </c>
      <c r="M669" s="6">
        <v>1957.0090074977988</v>
      </c>
      <c r="N669" s="6">
        <v>1969.0154331326587</v>
      </c>
      <c r="O669" s="6">
        <v>1987.7018162520528</v>
      </c>
      <c r="P669" s="6">
        <v>2022.4019765688049</v>
      </c>
      <c r="Q669" s="6">
        <v>2043.6590280137207</v>
      </c>
      <c r="R669" s="6">
        <v>2049.1355147910931</v>
      </c>
      <c r="S669" s="25">
        <v>2059.548321142167</v>
      </c>
      <c r="T669" s="107">
        <v>5610.5734220379045</v>
      </c>
      <c r="U669" s="6">
        <v>5641.8398522581865</v>
      </c>
      <c r="V669" s="6">
        <v>5667.3705712033461</v>
      </c>
      <c r="W669" s="6">
        <v>5711.3117525929611</v>
      </c>
      <c r="X669" s="6">
        <v>5806.839318862445</v>
      </c>
      <c r="Y669" s="6">
        <v>5876.6969848133695</v>
      </c>
      <c r="Z669" s="6">
        <v>5898.3819422446313</v>
      </c>
      <c r="AA669" s="108">
        <v>5938.7599914929742</v>
      </c>
      <c r="AB669" s="21">
        <v>2.8994332660153006</v>
      </c>
      <c r="AC669" s="22">
        <v>2.8828890570471901</v>
      </c>
      <c r="AD669" s="22">
        <v>2.8782763587518909</v>
      </c>
      <c r="AE669" s="22">
        <v>2.8733242108527266</v>
      </c>
      <c r="AF669" s="22">
        <v>2.8712587241010779</v>
      </c>
      <c r="AG669" s="22">
        <v>2.8755760644304087</v>
      </c>
      <c r="AH669" s="22">
        <v>2.8784733365211155</v>
      </c>
      <c r="AI669" s="23">
        <v>2.8835254461033992</v>
      </c>
    </row>
    <row r="670" spans="1:35" x14ac:dyDescent="0.3">
      <c r="A670" s="116">
        <v>1041</v>
      </c>
      <c r="B670" s="118" t="s">
        <v>5</v>
      </c>
      <c r="C670" s="146" t="s">
        <v>345</v>
      </c>
      <c r="D670" s="107">
        <v>760.92611261202887</v>
      </c>
      <c r="E670" s="6">
        <v>839.73756737144106</v>
      </c>
      <c r="F670" s="6">
        <v>858.33952509732569</v>
      </c>
      <c r="G670" s="6">
        <v>874.64647748444975</v>
      </c>
      <c r="H670" s="6">
        <v>900.08668053613212</v>
      </c>
      <c r="I670" s="6">
        <v>926.79430195164389</v>
      </c>
      <c r="J670" s="6">
        <v>956.56853310141071</v>
      </c>
      <c r="K670" s="108">
        <v>992.767550576757</v>
      </c>
      <c r="L670" s="13">
        <v>1820.4629690834113</v>
      </c>
      <c r="M670" s="6">
        <v>1845.0180959287002</v>
      </c>
      <c r="N670" s="6">
        <v>1858.0664606592889</v>
      </c>
      <c r="O670" s="6">
        <v>1878.1249590768066</v>
      </c>
      <c r="P670" s="6">
        <v>1915.3901701916229</v>
      </c>
      <c r="Q670" s="6">
        <v>1938.0753479276939</v>
      </c>
      <c r="R670" s="6">
        <v>1943.8894860536057</v>
      </c>
      <c r="S670" s="25">
        <v>1954.8990605685453</v>
      </c>
      <c r="T670" s="107">
        <v>4887.6459310550954</v>
      </c>
      <c r="U670" s="6">
        <v>4920.2811200017568</v>
      </c>
      <c r="V670" s="6">
        <v>4945.9476261430054</v>
      </c>
      <c r="W670" s="6">
        <v>4989.5691343724829</v>
      </c>
      <c r="X670" s="6">
        <v>5084.4229370001813</v>
      </c>
      <c r="Y670" s="6">
        <v>5153.3461192425711</v>
      </c>
      <c r="Z670" s="6">
        <v>5174.6341588972327</v>
      </c>
      <c r="AA670" s="108">
        <v>5214.1156863429896</v>
      </c>
      <c r="AB670" s="21">
        <v>2.6848367772709962</v>
      </c>
      <c r="AC670" s="22">
        <v>2.6667928790829043</v>
      </c>
      <c r="AD670" s="22">
        <v>2.6618787491530624</v>
      </c>
      <c r="AE670" s="22">
        <v>2.6566758033102911</v>
      </c>
      <c r="AF670" s="22">
        <v>2.6545103008916016</v>
      </c>
      <c r="AG670" s="22">
        <v>2.6590019447658921</v>
      </c>
      <c r="AH670" s="22">
        <v>2.662000178519683</v>
      </c>
      <c r="AI670" s="23">
        <v>2.6672045588003725</v>
      </c>
    </row>
    <row r="671" spans="1:35" x14ac:dyDescent="0.3">
      <c r="A671" s="116">
        <v>1042</v>
      </c>
      <c r="B671" s="118" t="s">
        <v>5</v>
      </c>
      <c r="C671" s="146" t="s">
        <v>345</v>
      </c>
      <c r="D671" s="107">
        <v>3090.5719952846716</v>
      </c>
      <c r="E671" s="6">
        <v>3090.5787432285579</v>
      </c>
      <c r="F671" s="6">
        <v>3420.5787432285579</v>
      </c>
      <c r="G671" s="6">
        <v>3481.7797936625061</v>
      </c>
      <c r="H671" s="6">
        <v>3520.8558229535693</v>
      </c>
      <c r="I671" s="6">
        <v>3557.2225671349252</v>
      </c>
      <c r="J671" s="6">
        <v>3599.1576189662201</v>
      </c>
      <c r="K671" s="108">
        <v>3647.2311946073683</v>
      </c>
      <c r="L671" s="13">
        <v>1792.3166614443523</v>
      </c>
      <c r="M671" s="6">
        <v>1814.0243492476018</v>
      </c>
      <c r="N671" s="6">
        <v>1825.9174600373715</v>
      </c>
      <c r="O671" s="6">
        <v>1844.3865166669784</v>
      </c>
      <c r="P671" s="6">
        <v>1878.8251121015046</v>
      </c>
      <c r="Q671" s="6">
        <v>1946.8251121015046</v>
      </c>
      <c r="R671" s="6">
        <v>2013.8251121015046</v>
      </c>
      <c r="S671" s="25">
        <v>2029.6817095838276</v>
      </c>
      <c r="T671" s="107">
        <v>5430.4783017607051</v>
      </c>
      <c r="U671" s="6">
        <v>5463.1550489162455</v>
      </c>
      <c r="V671" s="6">
        <v>5489.5741026667838</v>
      </c>
      <c r="W671" s="6">
        <v>5534.9386114985873</v>
      </c>
      <c r="X671" s="6">
        <v>5633.9576945553554</v>
      </c>
      <c r="Y671" s="6">
        <v>5867.3437252006379</v>
      </c>
      <c r="Z671" s="6">
        <v>6145.3925506056257</v>
      </c>
      <c r="AA671" s="108">
        <v>6210.5783821511623</v>
      </c>
      <c r="AB671" s="21">
        <v>3.02986543537709</v>
      </c>
      <c r="AC671" s="22">
        <v>3.0116216748590969</v>
      </c>
      <c r="AD671" s="22">
        <v>3.0064744013973268</v>
      </c>
      <c r="AE671" s="22">
        <v>3.0009645817086468</v>
      </c>
      <c r="AF671" s="22">
        <v>2.9986599914313778</v>
      </c>
      <c r="AG671" s="22">
        <v>3.0138011312516517</v>
      </c>
      <c r="AH671" s="22">
        <v>3.0516019060824355</v>
      </c>
      <c r="AI671" s="23">
        <v>3.0598779862013927</v>
      </c>
    </row>
    <row r="672" spans="1:35" x14ac:dyDescent="0.3">
      <c r="A672" s="116">
        <v>1043</v>
      </c>
      <c r="B672" s="118" t="s">
        <v>5</v>
      </c>
      <c r="C672" s="146" t="s">
        <v>345</v>
      </c>
      <c r="D672" s="107">
        <v>4703.4405369223668</v>
      </c>
      <c r="E672" s="6">
        <v>4771.012004574065</v>
      </c>
      <c r="F672" s="6">
        <v>4796.6101017500578</v>
      </c>
      <c r="G672" s="6">
        <v>4823.1414661405943</v>
      </c>
      <c r="H672" s="6">
        <v>4865.1417379875365</v>
      </c>
      <c r="I672" s="6">
        <v>4909.2096824910286</v>
      </c>
      <c r="J672" s="6">
        <v>4962.3969196928128</v>
      </c>
      <c r="K672" s="108">
        <v>5022.721945607087</v>
      </c>
      <c r="L672" s="13">
        <v>1264.5733932119997</v>
      </c>
      <c r="M672" s="6">
        <v>1286.5865503052837</v>
      </c>
      <c r="N672" s="6">
        <v>1298.5268831651176</v>
      </c>
      <c r="O672" s="6">
        <v>1316.9850915391546</v>
      </c>
      <c r="P672" s="6">
        <v>1351.3660908870843</v>
      </c>
      <c r="Q672" s="6">
        <v>1372.4484827242902</v>
      </c>
      <c r="R672" s="6">
        <v>1377.8686560441188</v>
      </c>
      <c r="S672" s="25">
        <v>1388.155418321606</v>
      </c>
      <c r="T672" s="107">
        <v>3455.8683749127881</v>
      </c>
      <c r="U672" s="6">
        <v>3485.8092892180425</v>
      </c>
      <c r="V672" s="6">
        <v>3509.671046805297</v>
      </c>
      <c r="W672" s="6">
        <v>3550.4296227571035</v>
      </c>
      <c r="X672" s="6">
        <v>3639.233340087183</v>
      </c>
      <c r="Y672" s="6">
        <v>3704.2157010062674</v>
      </c>
      <c r="Z672" s="6">
        <v>3724.3596707963093</v>
      </c>
      <c r="AA672" s="108">
        <v>3761.8170880383427</v>
      </c>
      <c r="AB672" s="21">
        <v>2.7328333756373984</v>
      </c>
      <c r="AC672" s="22">
        <v>2.7093469058812429</v>
      </c>
      <c r="AD672" s="22">
        <v>2.7028096932815027</v>
      </c>
      <c r="AE672" s="22">
        <v>2.6958768520361396</v>
      </c>
      <c r="AF672" s="22">
        <v>2.6930032983869396</v>
      </c>
      <c r="AG672" s="22">
        <v>2.6989834209685259</v>
      </c>
      <c r="AH672" s="22">
        <v>2.7029859881485372</v>
      </c>
      <c r="AI672" s="23">
        <v>2.7099394191658228</v>
      </c>
    </row>
    <row r="673" spans="1:35" x14ac:dyDescent="0.3">
      <c r="A673" s="116">
        <v>1044</v>
      </c>
      <c r="B673" s="118" t="s">
        <v>5</v>
      </c>
      <c r="C673" s="146" t="s">
        <v>345</v>
      </c>
      <c r="D673" s="107">
        <v>552.01259671229411</v>
      </c>
      <c r="E673" s="6">
        <v>611.62157942889598</v>
      </c>
      <c r="F673" s="6">
        <v>626.36873080076145</v>
      </c>
      <c r="G673" s="6">
        <v>639.55725638567947</v>
      </c>
      <c r="H673" s="6">
        <v>660.25462472849256</v>
      </c>
      <c r="I673" s="6">
        <v>682.07060513879071</v>
      </c>
      <c r="J673" s="6">
        <v>705.90003505061804</v>
      </c>
      <c r="K673" s="108">
        <v>735.47850007637726</v>
      </c>
      <c r="L673" s="13">
        <v>1080.6171682852939</v>
      </c>
      <c r="M673" s="6">
        <v>1098.5768102130864</v>
      </c>
      <c r="N673" s="6">
        <v>1108.3927540931281</v>
      </c>
      <c r="O673" s="6">
        <v>1123.5726862036347</v>
      </c>
      <c r="P673" s="6">
        <v>1151.893219738143</v>
      </c>
      <c r="Q673" s="6">
        <v>1169.2137243345933</v>
      </c>
      <c r="R673" s="6">
        <v>1173.6678470760726</v>
      </c>
      <c r="S673" s="25">
        <v>1182.1293356188735</v>
      </c>
      <c r="T673" s="107">
        <v>3299.998719657463</v>
      </c>
      <c r="U673" s="6">
        <v>3327.3605112265136</v>
      </c>
      <c r="V673" s="6">
        <v>3349.2897157178668</v>
      </c>
      <c r="W673" s="6">
        <v>3386.7648205938449</v>
      </c>
      <c r="X673" s="6">
        <v>3468.554385461664</v>
      </c>
      <c r="Y673" s="6">
        <v>3528.2490541782918</v>
      </c>
      <c r="Z673" s="6">
        <v>3546.7570409505438</v>
      </c>
      <c r="AA673" s="108">
        <v>3581.2037973509587</v>
      </c>
      <c r="AB673" s="21">
        <v>3.0538092642872297</v>
      </c>
      <c r="AC673" s="22">
        <v>3.0287918698931202</v>
      </c>
      <c r="AD673" s="22">
        <v>3.0217535285659731</v>
      </c>
      <c r="AE673" s="22">
        <v>3.0142819082200725</v>
      </c>
      <c r="AF673" s="22">
        <v>3.0111770136559723</v>
      </c>
      <c r="AG673" s="22">
        <v>3.0176254184719222</v>
      </c>
      <c r="AH673" s="22">
        <v>3.021942749634392</v>
      </c>
      <c r="AI673" s="23">
        <v>3.0294517608567011</v>
      </c>
    </row>
    <row r="674" spans="1:35" x14ac:dyDescent="0.3">
      <c r="A674" s="116">
        <v>1045</v>
      </c>
      <c r="B674" s="118" t="s">
        <v>5</v>
      </c>
      <c r="C674" s="146" t="s">
        <v>345</v>
      </c>
      <c r="D674" s="107">
        <v>635.48555949041372</v>
      </c>
      <c r="E674" s="6">
        <v>705.52357081797277</v>
      </c>
      <c r="F674" s="6">
        <v>721.20557615088853</v>
      </c>
      <c r="G674" s="6">
        <v>734.59284102507957</v>
      </c>
      <c r="H674" s="6">
        <v>755.44173848203661</v>
      </c>
      <c r="I674" s="6">
        <v>777.55554985236995</v>
      </c>
      <c r="J674" s="6">
        <v>801.65586614759047</v>
      </c>
      <c r="K674" s="108">
        <v>831.6133862250731</v>
      </c>
      <c r="L674" s="13">
        <v>1565.1357497862348</v>
      </c>
      <c r="M674" s="6">
        <v>1585.2890272046593</v>
      </c>
      <c r="N674" s="6">
        <v>1596.0689834002676</v>
      </c>
      <c r="O674" s="6">
        <v>1612.6699683825991</v>
      </c>
      <c r="P674" s="6">
        <v>1643.5687067247611</v>
      </c>
      <c r="Q674" s="6">
        <v>1662.5363128110889</v>
      </c>
      <c r="R674" s="6">
        <v>1667.4105163108172</v>
      </c>
      <c r="S674" s="25">
        <v>1676.6559037507795</v>
      </c>
      <c r="T674" s="107">
        <v>4128.3981431847205</v>
      </c>
      <c r="U674" s="6">
        <v>4154.8936001375496</v>
      </c>
      <c r="V674" s="6">
        <v>4175.7332217412359</v>
      </c>
      <c r="W674" s="6">
        <v>4211.2169245538826</v>
      </c>
      <c r="X674" s="6">
        <v>4288.5233266200785</v>
      </c>
      <c r="Y674" s="6">
        <v>4345.1695752772721</v>
      </c>
      <c r="Z674" s="6">
        <v>4362.7112445156145</v>
      </c>
      <c r="AA674" s="108">
        <v>4395.2989947612559</v>
      </c>
      <c r="AB674" s="21">
        <v>2.6377252859686928</v>
      </c>
      <c r="AC674" s="22">
        <v>2.6209060485732842</v>
      </c>
      <c r="AD674" s="22">
        <v>2.6162611172640218</v>
      </c>
      <c r="AE674" s="22">
        <v>2.6113321430406828</v>
      </c>
      <c r="AF674" s="22">
        <v>2.6092753585982291</v>
      </c>
      <c r="AG674" s="22">
        <v>2.6135787482020589</v>
      </c>
      <c r="AH674" s="22">
        <v>2.6164589954537472</v>
      </c>
      <c r="AI674" s="23">
        <v>2.6214675205143223</v>
      </c>
    </row>
    <row r="675" spans="1:35" x14ac:dyDescent="0.3">
      <c r="A675" s="116">
        <v>1046</v>
      </c>
      <c r="B675" s="118" t="s">
        <v>5</v>
      </c>
      <c r="C675" s="146" t="s">
        <v>345</v>
      </c>
      <c r="D675" s="107">
        <v>2631.9612124891814</v>
      </c>
      <c r="E675" s="6">
        <v>2709.8827631242934</v>
      </c>
      <c r="F675" s="6">
        <v>2731.2420755732683</v>
      </c>
      <c r="G675" s="6">
        <v>2751.1969495051412</v>
      </c>
      <c r="H675" s="6">
        <v>2782.4253833627836</v>
      </c>
      <c r="I675" s="6">
        <v>2815.146604635283</v>
      </c>
      <c r="J675" s="6">
        <v>2853.5096956566676</v>
      </c>
      <c r="K675" s="108">
        <v>2898.2084142422436</v>
      </c>
      <c r="L675" s="13">
        <v>1911.9384689103524</v>
      </c>
      <c r="M675" s="6">
        <v>1935.2659256488855</v>
      </c>
      <c r="N675" s="6">
        <v>2155.2659256488855</v>
      </c>
      <c r="O675" s="6">
        <v>2199.3183204169172</v>
      </c>
      <c r="P675" s="6">
        <v>2241.5226636975476</v>
      </c>
      <c r="Q675" s="6">
        <v>2264.472392008423</v>
      </c>
      <c r="R675" s="6">
        <v>2270.2561161672825</v>
      </c>
      <c r="S675" s="25">
        <v>2281.1977986253041</v>
      </c>
      <c r="T675" s="107">
        <v>5043.1845563830448</v>
      </c>
      <c r="U675" s="6">
        <v>5073.8117917932113</v>
      </c>
      <c r="V675" s="6">
        <v>5499.2512471566879</v>
      </c>
      <c r="W675" s="6">
        <v>5591.0815911733316</v>
      </c>
      <c r="X675" s="6">
        <v>5693.8778915749936</v>
      </c>
      <c r="Y675" s="6">
        <v>5760.6017701247611</v>
      </c>
      <c r="Z675" s="6">
        <v>5780.861799277609</v>
      </c>
      <c r="AA675" s="108">
        <v>5818.3951355796116</v>
      </c>
      <c r="AB675" s="21">
        <v>2.6377337128726976</v>
      </c>
      <c r="AC675" s="22">
        <v>2.62176464978165</v>
      </c>
      <c r="AD675" s="22">
        <v>2.5515418685520346</v>
      </c>
      <c r="AE675" s="22">
        <v>2.5421884314197181</v>
      </c>
      <c r="AF675" s="22">
        <v>2.5401830567184835</v>
      </c>
      <c r="AG675" s="22">
        <v>2.5439046156864489</v>
      </c>
      <c r="AH675" s="22">
        <v>2.5463478583363717</v>
      </c>
      <c r="AI675" s="23">
        <v>2.5505877390754517</v>
      </c>
    </row>
    <row r="676" spans="1:35" x14ac:dyDescent="0.3">
      <c r="A676" s="116">
        <v>1047</v>
      </c>
      <c r="B676" s="118" t="s">
        <v>5</v>
      </c>
      <c r="C676" s="146" t="s">
        <v>345</v>
      </c>
      <c r="D676" s="107">
        <v>20161.202999497975</v>
      </c>
      <c r="E676" s="6">
        <v>19875.782897318022</v>
      </c>
      <c r="F676" s="6">
        <v>19909.156032402458</v>
      </c>
      <c r="G676" s="6">
        <v>19977.558643538418</v>
      </c>
      <c r="H676" s="6">
        <v>20092.422766333195</v>
      </c>
      <c r="I676" s="6">
        <v>20213.897654683413</v>
      </c>
      <c r="J676" s="6">
        <v>20372.078462722595</v>
      </c>
      <c r="K676" s="108">
        <v>20542.066116886155</v>
      </c>
      <c r="L676" s="13">
        <v>1119.8970643067521</v>
      </c>
      <c r="M676" s="6">
        <v>1119.8970643067521</v>
      </c>
      <c r="N676" s="6">
        <v>1119.8970643067521</v>
      </c>
      <c r="O676" s="6">
        <v>1119.8970643067521</v>
      </c>
      <c r="P676" s="6">
        <v>1119.8970643067521</v>
      </c>
      <c r="Q676" s="6">
        <v>1119.8970643067521</v>
      </c>
      <c r="R676" s="6">
        <v>1119.8970643067521</v>
      </c>
      <c r="S676" s="25">
        <v>1119.8970643067521</v>
      </c>
      <c r="T676" s="107">
        <v>2770.0803809583176</v>
      </c>
      <c r="U676" s="6">
        <v>2770.0803809583176</v>
      </c>
      <c r="V676" s="6">
        <v>2770.0803809583176</v>
      </c>
      <c r="W676" s="6">
        <v>2770.0803809583176</v>
      </c>
      <c r="X676" s="6">
        <v>2770.0803809583176</v>
      </c>
      <c r="Y676" s="6">
        <v>2770.0803809583176</v>
      </c>
      <c r="Z676" s="6">
        <v>2770.0803809583176</v>
      </c>
      <c r="AA676" s="108">
        <v>2770.0803809583176</v>
      </c>
      <c r="AB676" s="21">
        <v>2.4735133872978547</v>
      </c>
      <c r="AC676" s="22">
        <v>2.4735133872978547</v>
      </c>
      <c r="AD676" s="22">
        <v>2.4735133872978547</v>
      </c>
      <c r="AE676" s="22">
        <v>2.4735133872978547</v>
      </c>
      <c r="AF676" s="22">
        <v>2.4735133872978547</v>
      </c>
      <c r="AG676" s="22">
        <v>2.4735133872978547</v>
      </c>
      <c r="AH676" s="22">
        <v>2.4735133872978547</v>
      </c>
      <c r="AI676" s="23">
        <v>2.4735133872978547</v>
      </c>
    </row>
    <row r="677" spans="1:35" x14ac:dyDescent="0.3">
      <c r="A677" s="116">
        <v>1048</v>
      </c>
      <c r="B677" s="118" t="s">
        <v>5</v>
      </c>
      <c r="C677" s="146" t="s">
        <v>345</v>
      </c>
      <c r="D677" s="107">
        <v>4128.681524642674</v>
      </c>
      <c r="E677" s="6">
        <v>4112.4992251656386</v>
      </c>
      <c r="F677" s="6">
        <v>4130.468583730818</v>
      </c>
      <c r="G677" s="6">
        <v>4154.9244812424022</v>
      </c>
      <c r="H677" s="6">
        <v>4194.7507412590758</v>
      </c>
      <c r="I677" s="6">
        <v>4236.7600322125918</v>
      </c>
      <c r="J677" s="6">
        <v>4287.839222292062</v>
      </c>
      <c r="K677" s="108">
        <v>4345.611797620295</v>
      </c>
      <c r="L677" s="13">
        <v>1882.78693599847</v>
      </c>
      <c r="M677" s="6">
        <v>1908.0002359133339</v>
      </c>
      <c r="N677" s="6">
        <v>1921.5557035630479</v>
      </c>
      <c r="O677" s="6">
        <v>1942.5196252802421</v>
      </c>
      <c r="P677" s="6">
        <v>1981.4291330330198</v>
      </c>
      <c r="Q677" s="6">
        <v>2005.2889288829399</v>
      </c>
      <c r="R677" s="6">
        <v>2011.4231349589172</v>
      </c>
      <c r="S677" s="25">
        <v>2023.0635543276878</v>
      </c>
      <c r="T677" s="107">
        <v>4988.2130414678732</v>
      </c>
      <c r="U677" s="6">
        <v>5021.1270924182372</v>
      </c>
      <c r="V677" s="6">
        <v>5047.4393840970952</v>
      </c>
      <c r="W677" s="6">
        <v>5092.4282092949725</v>
      </c>
      <c r="X677" s="6">
        <v>5190.158195294016</v>
      </c>
      <c r="Y677" s="6">
        <v>5261.6913690867941</v>
      </c>
      <c r="Z677" s="6">
        <v>5283.8548743220381</v>
      </c>
      <c r="AA677" s="108">
        <v>5325.0486308137488</v>
      </c>
      <c r="AB677" s="21">
        <v>2.6493773385051398</v>
      </c>
      <c r="AC677" s="22">
        <v>2.631617647580998</v>
      </c>
      <c r="AD677" s="22">
        <v>2.6267463257702457</v>
      </c>
      <c r="AE677" s="22">
        <v>2.6215581778538284</v>
      </c>
      <c r="AF677" s="22">
        <v>2.6194013748800189</v>
      </c>
      <c r="AG677" s="22">
        <v>2.6239068561645409</v>
      </c>
      <c r="AH677" s="22">
        <v>2.6269235858371287</v>
      </c>
      <c r="AI677" s="23">
        <v>2.6321707093296873</v>
      </c>
    </row>
    <row r="678" spans="1:35" x14ac:dyDescent="0.3">
      <c r="A678" s="116">
        <v>1049</v>
      </c>
      <c r="B678" s="118" t="s">
        <v>5</v>
      </c>
      <c r="C678" s="146" t="s">
        <v>345</v>
      </c>
      <c r="D678" s="107">
        <v>539.82818999793938</v>
      </c>
      <c r="E678" s="6">
        <v>610.19524331252353</v>
      </c>
      <c r="F678" s="6">
        <v>626.68552166495294</v>
      </c>
      <c r="G678" s="6">
        <v>641.02719956007752</v>
      </c>
      <c r="H678" s="6">
        <v>663.33623184215571</v>
      </c>
      <c r="I678" s="6">
        <v>686.81381044931061</v>
      </c>
      <c r="J678" s="6">
        <v>712.83906908090773</v>
      </c>
      <c r="K678" s="108">
        <v>738.38879405180694</v>
      </c>
      <c r="L678" s="13">
        <v>844.38922917176444</v>
      </c>
      <c r="M678" s="6">
        <v>862.73311332601691</v>
      </c>
      <c r="N678" s="6">
        <v>872.73314770737932</v>
      </c>
      <c r="O678" s="6">
        <v>888.22548399856566</v>
      </c>
      <c r="P678" s="6">
        <v>917.04897806915824</v>
      </c>
      <c r="Q678" s="6">
        <v>934.68546673386641</v>
      </c>
      <c r="R678" s="6">
        <v>939.21748143797424</v>
      </c>
      <c r="S678" s="25">
        <v>939.21748143797424</v>
      </c>
      <c r="T678" s="107">
        <v>2165.236132918712</v>
      </c>
      <c r="U678" s="6">
        <v>2188.7540943458603</v>
      </c>
      <c r="V678" s="6">
        <v>2207.4670925983769</v>
      </c>
      <c r="W678" s="6">
        <v>2239.481367663866</v>
      </c>
      <c r="X678" s="6">
        <v>2309.1092922517009</v>
      </c>
      <c r="Y678" s="6">
        <v>2359.9372664797047</v>
      </c>
      <c r="Z678" s="6">
        <v>2375.6937010081201</v>
      </c>
      <c r="AA678" s="108">
        <v>2375.6937010081201</v>
      </c>
      <c r="AB678" s="21">
        <v>2.5642630887683464</v>
      </c>
      <c r="AC678" s="22">
        <v>2.5370002154058451</v>
      </c>
      <c r="AD678" s="22">
        <v>2.529372349838285</v>
      </c>
      <c r="AE678" s="22">
        <v>2.521298260417264</v>
      </c>
      <c r="AF678" s="22">
        <v>2.5179781532645271</v>
      </c>
      <c r="AG678" s="22">
        <v>2.5248464328071671</v>
      </c>
      <c r="AH678" s="22">
        <v>2.529439398179484</v>
      </c>
      <c r="AI678" s="23">
        <v>2.529439398179484</v>
      </c>
    </row>
    <row r="679" spans="1:35" x14ac:dyDescent="0.3">
      <c r="A679" s="116">
        <v>1050</v>
      </c>
      <c r="B679" s="118" t="s">
        <v>5</v>
      </c>
      <c r="C679" s="146" t="s">
        <v>345</v>
      </c>
      <c r="D679" s="107">
        <v>3144.5284722787842</v>
      </c>
      <c r="E679" s="6">
        <v>3286.0985562185328</v>
      </c>
      <c r="F679" s="6">
        <v>3318.0948389454866</v>
      </c>
      <c r="G679" s="6">
        <v>3345.9412112447371</v>
      </c>
      <c r="H679" s="6">
        <v>3389.1609048971168</v>
      </c>
      <c r="I679" s="6">
        <v>3434.4580977290452</v>
      </c>
      <c r="J679" s="6">
        <v>3489.7653517046624</v>
      </c>
      <c r="K679" s="108">
        <v>3552.2241552780597</v>
      </c>
      <c r="L679" s="13">
        <v>1338.9600634009407</v>
      </c>
      <c r="M679" s="6">
        <v>1366.7630092923</v>
      </c>
      <c r="N679" s="6">
        <v>1381.8622661537431</v>
      </c>
      <c r="O679" s="6">
        <v>1405.2466870501059</v>
      </c>
      <c r="P679" s="6">
        <v>1448.8423997094001</v>
      </c>
      <c r="Q679" s="6">
        <v>1475.5233612852587</v>
      </c>
      <c r="R679" s="6">
        <v>1482.390143003295</v>
      </c>
      <c r="S679" s="25">
        <v>1495.4323578286874</v>
      </c>
      <c r="T679" s="107">
        <v>3168.6178658729395</v>
      </c>
      <c r="U679" s="6">
        <v>3201.3846428479496</v>
      </c>
      <c r="V679" s="6">
        <v>3227.4714900201743</v>
      </c>
      <c r="W679" s="6">
        <v>3272.0923838542776</v>
      </c>
      <c r="X679" s="6">
        <v>3369.3512871992302</v>
      </c>
      <c r="Y679" s="6">
        <v>3440.3687811477853</v>
      </c>
      <c r="Z679" s="6">
        <v>3462.4154927460727</v>
      </c>
      <c r="AA679" s="108">
        <v>3503.4532240840185</v>
      </c>
      <c r="AB679" s="21">
        <v>2.3664767549710874</v>
      </c>
      <c r="AC679" s="22">
        <v>2.3423114476192937</v>
      </c>
      <c r="AD679" s="22">
        <v>2.335595644422273</v>
      </c>
      <c r="AE679" s="22">
        <v>2.3284825461663634</v>
      </c>
      <c r="AF679" s="22">
        <v>2.3255471318861418</v>
      </c>
      <c r="AG679" s="22">
        <v>2.3316261005525813</v>
      </c>
      <c r="AH679" s="22">
        <v>2.3356978654291933</v>
      </c>
      <c r="AI679" s="23">
        <v>2.3427694377102442</v>
      </c>
    </row>
    <row r="680" spans="1:35" x14ac:dyDescent="0.3">
      <c r="A680" s="116">
        <v>1051</v>
      </c>
      <c r="B680" s="118" t="s">
        <v>5</v>
      </c>
      <c r="C680" s="146" t="s">
        <v>345</v>
      </c>
      <c r="D680" s="107">
        <v>3170.6786214192898</v>
      </c>
      <c r="E680" s="6">
        <v>3186.9460733884052</v>
      </c>
      <c r="F680" s="6">
        <v>3206.0368378772982</v>
      </c>
      <c r="G680" s="6">
        <v>3229.0775680558577</v>
      </c>
      <c r="H680" s="6">
        <v>3266.4386046959285</v>
      </c>
      <c r="I680" s="6">
        <v>3305.9518755759245</v>
      </c>
      <c r="J680" s="6">
        <v>3353.7891329592044</v>
      </c>
      <c r="K680" s="108">
        <v>3408.4084149529131</v>
      </c>
      <c r="L680" s="13">
        <v>1818.4525185377643</v>
      </c>
      <c r="M680" s="6">
        <v>1843.4694061212992</v>
      </c>
      <c r="N680" s="6">
        <v>1857.2548703169803</v>
      </c>
      <c r="O680" s="6">
        <v>1878.7347156151318</v>
      </c>
      <c r="P680" s="6">
        <v>1918.8898488484597</v>
      </c>
      <c r="Q680" s="6">
        <v>1943.5647367762986</v>
      </c>
      <c r="R680" s="6">
        <v>1949.9287811713434</v>
      </c>
      <c r="S680" s="25">
        <v>1962.0435239402334</v>
      </c>
      <c r="T680" s="107">
        <v>6142.0413612561651</v>
      </c>
      <c r="U680" s="6">
        <v>6184.0136141240419</v>
      </c>
      <c r="V680" s="6">
        <v>6218.1232652040653</v>
      </c>
      <c r="W680" s="6">
        <v>6276.8766592813045</v>
      </c>
      <c r="X680" s="6">
        <v>6405.414738426708</v>
      </c>
      <c r="Y680" s="6">
        <v>6499.6885611891576</v>
      </c>
      <c r="Z680" s="6">
        <v>6528.9946868720299</v>
      </c>
      <c r="AA680" s="108">
        <v>6583.6405252796676</v>
      </c>
      <c r="AB680" s="21">
        <v>3.3776198710951451</v>
      </c>
      <c r="AC680" s="22">
        <v>3.3545517997694057</v>
      </c>
      <c r="AD680" s="22">
        <v>3.3480182847186772</v>
      </c>
      <c r="AE680" s="22">
        <v>3.3410127609347664</v>
      </c>
      <c r="AF680" s="22">
        <v>3.3380836019694646</v>
      </c>
      <c r="AG680" s="22">
        <v>3.3442099654318138</v>
      </c>
      <c r="AH680" s="22">
        <v>3.3483246926331289</v>
      </c>
      <c r="AI680" s="23">
        <v>3.3555017740168207</v>
      </c>
    </row>
    <row r="681" spans="1:35" x14ac:dyDescent="0.3">
      <c r="A681" s="116">
        <v>1052</v>
      </c>
      <c r="B681" s="118" t="s">
        <v>5</v>
      </c>
      <c r="C681" s="146" t="s">
        <v>347</v>
      </c>
      <c r="D681" s="107">
        <v>213.0502439443307</v>
      </c>
      <c r="E681" s="6">
        <v>267.67590410938885</v>
      </c>
      <c r="F681" s="6">
        <v>278.81474535207013</v>
      </c>
      <c r="G681" s="6">
        <v>287.58713024255854</v>
      </c>
      <c r="H681" s="6">
        <v>300.80739471509014</v>
      </c>
      <c r="I681" s="6">
        <v>314.78748092533675</v>
      </c>
      <c r="J681" s="6">
        <v>329.79732592790754</v>
      </c>
      <c r="K681" s="108">
        <v>348.6282320532892</v>
      </c>
      <c r="L681" s="13">
        <v>897.39699775034069</v>
      </c>
      <c r="M681" s="6">
        <v>911.23112094102748</v>
      </c>
      <c r="N681" s="6">
        <v>918.25877354977001</v>
      </c>
      <c r="O681" s="6">
        <v>929.10164105521244</v>
      </c>
      <c r="P681" s="6">
        <v>948.98223941655101</v>
      </c>
      <c r="Q681" s="6">
        <v>961.15263418382472</v>
      </c>
      <c r="R681" s="6">
        <v>964.27401756132838</v>
      </c>
      <c r="S681" s="25">
        <v>970.18140109816477</v>
      </c>
      <c r="T681" s="107">
        <v>2223.9130447197886</v>
      </c>
      <c r="U681" s="6">
        <v>2241.1037685773531</v>
      </c>
      <c r="V681" s="6">
        <v>2253.852444677505</v>
      </c>
      <c r="W681" s="6">
        <v>2275.5953980432055</v>
      </c>
      <c r="X681" s="6">
        <v>2322.2477852083239</v>
      </c>
      <c r="Y681" s="6">
        <v>2356.3351837354576</v>
      </c>
      <c r="Z681" s="6">
        <v>2366.8723417133665</v>
      </c>
      <c r="AA681" s="108">
        <v>2386.4060576980673</v>
      </c>
      <c r="AB681" s="21">
        <v>2.4781819532434959</v>
      </c>
      <c r="AC681" s="22">
        <v>2.4594240879997242</v>
      </c>
      <c r="AD681" s="22">
        <v>2.4544850641226628</v>
      </c>
      <c r="AE681" s="22">
        <v>2.449242685072361</v>
      </c>
      <c r="AF681" s="22">
        <v>2.44709298947057</v>
      </c>
      <c r="AG681" s="22">
        <v>2.4515723100903428</v>
      </c>
      <c r="AH681" s="22">
        <v>2.4545640540012084</v>
      </c>
      <c r="AI681" s="23">
        <v>2.459752428769356</v>
      </c>
    </row>
    <row r="682" spans="1:35" x14ac:dyDescent="0.3">
      <c r="A682" s="116">
        <v>1053</v>
      </c>
      <c r="B682" s="118" t="s">
        <v>5</v>
      </c>
      <c r="C682" s="146" t="s">
        <v>349</v>
      </c>
      <c r="D682" s="107">
        <v>962.09866535816332</v>
      </c>
      <c r="E682" s="6">
        <v>1022.419575452096</v>
      </c>
      <c r="F682" s="6">
        <v>1039.4636690262762</v>
      </c>
      <c r="G682" s="6">
        <v>1055.6369438077159</v>
      </c>
      <c r="H682" s="6">
        <v>1081.1193391948286</v>
      </c>
      <c r="I682" s="6">
        <v>1107.9965315390291</v>
      </c>
      <c r="J682" s="6">
        <v>1139.5062748333241</v>
      </c>
      <c r="K682" s="108">
        <v>1176.3899823056411</v>
      </c>
      <c r="L682" s="13">
        <v>1957.1736061874112</v>
      </c>
      <c r="M682" s="6">
        <v>1981.686553425109</v>
      </c>
      <c r="N682" s="6">
        <v>2091.6865534251092</v>
      </c>
      <c r="O682" s="6">
        <v>2123.057379473807</v>
      </c>
      <c r="P682" s="6">
        <v>2163.371302315315</v>
      </c>
      <c r="Q682" s="6">
        <v>2186.7339712097287</v>
      </c>
      <c r="R682" s="6">
        <v>2192.679632292497</v>
      </c>
      <c r="S682" s="25">
        <v>2203.9312402310657</v>
      </c>
      <c r="T682" s="107">
        <v>4583.2035265778877</v>
      </c>
      <c r="U682" s="6">
        <v>4611.8893689468268</v>
      </c>
      <c r="V682" s="6">
        <v>4800.713712352489</v>
      </c>
      <c r="W682" s="6">
        <v>4859.5369802232199</v>
      </c>
      <c r="X682" s="6">
        <v>4947.9468640038458</v>
      </c>
      <c r="Y682" s="6">
        <v>5009.1051261978218</v>
      </c>
      <c r="Z682" s="6">
        <v>5027.8592170145666</v>
      </c>
      <c r="AA682" s="108">
        <v>5062.6158619819671</v>
      </c>
      <c r="AB682" s="21">
        <v>2.3417460321805597</v>
      </c>
      <c r="AC682" s="22">
        <v>2.3272547118895903</v>
      </c>
      <c r="AD682" s="22">
        <v>2.2951401128870783</v>
      </c>
      <c r="AE682" s="22">
        <v>2.2889334161225734</v>
      </c>
      <c r="AF682" s="22">
        <v>2.2871463898538273</v>
      </c>
      <c r="AG682" s="22">
        <v>2.2906787895313676</v>
      </c>
      <c r="AH682" s="22">
        <v>2.2930204408191743</v>
      </c>
      <c r="AI682" s="23">
        <v>2.2970843053393941</v>
      </c>
    </row>
    <row r="683" spans="1:35" x14ac:dyDescent="0.3">
      <c r="A683" s="116">
        <v>1054</v>
      </c>
      <c r="B683" s="118" t="s">
        <v>5</v>
      </c>
      <c r="C683" s="146" t="s">
        <v>349</v>
      </c>
      <c r="D683" s="107">
        <v>673.07210090719263</v>
      </c>
      <c r="E683" s="6">
        <v>728.09757833727815</v>
      </c>
      <c r="F683" s="6">
        <v>742.54909911042296</v>
      </c>
      <c r="G683" s="6">
        <v>755.87597115228562</v>
      </c>
      <c r="H683" s="6">
        <v>776.86215175524114</v>
      </c>
      <c r="I683" s="6">
        <v>798.93280098145715</v>
      </c>
      <c r="J683" s="6">
        <v>822.61350326744912</v>
      </c>
      <c r="K683" s="108">
        <v>852.35116422017893</v>
      </c>
      <c r="L683" s="13">
        <v>2131.0775783858817</v>
      </c>
      <c r="M683" s="6">
        <v>2154.0505949301046</v>
      </c>
      <c r="N683" s="6">
        <v>2166.1224630565016</v>
      </c>
      <c r="O683" s="6">
        <v>2184.621929517868</v>
      </c>
      <c r="P683" s="6">
        <v>2218.977023930368</v>
      </c>
      <c r="Q683" s="6">
        <v>2239.8674415717628</v>
      </c>
      <c r="R683" s="6">
        <v>2245.2207511378065</v>
      </c>
      <c r="S683" s="25">
        <v>2255.35550466837</v>
      </c>
      <c r="T683" s="107">
        <v>5422.6084856795924</v>
      </c>
      <c r="U683" s="6">
        <v>5451.5981375256961</v>
      </c>
      <c r="V683" s="6">
        <v>5474.1334610281765</v>
      </c>
      <c r="W683" s="6">
        <v>5512.3283778236682</v>
      </c>
      <c r="X683" s="6">
        <v>5595.3827574725437</v>
      </c>
      <c r="Y683" s="6">
        <v>5655.6751943013332</v>
      </c>
      <c r="Z683" s="6">
        <v>5674.2881854830184</v>
      </c>
      <c r="AA683" s="108">
        <v>5708.7930926736326</v>
      </c>
      <c r="AB683" s="21">
        <v>2.5445382846112894</v>
      </c>
      <c r="AC683" s="22">
        <v>2.5308589084940185</v>
      </c>
      <c r="AD683" s="22">
        <v>2.5271578843718348</v>
      </c>
      <c r="AE683" s="22">
        <v>2.5232413459477647</v>
      </c>
      <c r="AF683" s="22">
        <v>2.5216046390429541</v>
      </c>
      <c r="AG683" s="22">
        <v>2.5250044218387431</v>
      </c>
      <c r="AH683" s="22">
        <v>2.5272740698692857</v>
      </c>
      <c r="AI683" s="23">
        <v>2.5312165114798875</v>
      </c>
    </row>
    <row r="684" spans="1:35" x14ac:dyDescent="0.3">
      <c r="A684" s="116">
        <v>1055</v>
      </c>
      <c r="B684" s="118" t="s">
        <v>5</v>
      </c>
      <c r="C684" s="146" t="s">
        <v>349</v>
      </c>
      <c r="D684" s="107">
        <v>893.10681530023999</v>
      </c>
      <c r="E684" s="6">
        <v>989.49885353441448</v>
      </c>
      <c r="F684" s="6">
        <v>1009.27591542076</v>
      </c>
      <c r="G684" s="6">
        <v>1025.4247097650605</v>
      </c>
      <c r="H684" s="6">
        <v>1050.2879200148159</v>
      </c>
      <c r="I684" s="6">
        <v>1076.4498473361291</v>
      </c>
      <c r="J684" s="6">
        <v>1107.0270690701368</v>
      </c>
      <c r="K684" s="108">
        <v>1142.8961125980809</v>
      </c>
      <c r="L684" s="13">
        <v>1817.4472932649408</v>
      </c>
      <c r="M684" s="6">
        <v>1840.9564789548849</v>
      </c>
      <c r="N684" s="6">
        <v>1853.4639754427767</v>
      </c>
      <c r="O684" s="6">
        <v>1872.7474639779748</v>
      </c>
      <c r="P684" s="6">
        <v>1908.5348157294438</v>
      </c>
      <c r="Q684" s="6">
        <v>1930.382618796626</v>
      </c>
      <c r="R684" s="6">
        <v>1935.9894473906897</v>
      </c>
      <c r="S684" s="25">
        <v>1946.6175064411659</v>
      </c>
      <c r="T684" s="107">
        <v>4126.1222720225524</v>
      </c>
      <c r="U684" s="6">
        <v>4152.6326127948023</v>
      </c>
      <c r="V684" s="6">
        <v>4173.4425973581465</v>
      </c>
      <c r="W684" s="6">
        <v>4208.9165750711982</v>
      </c>
      <c r="X684" s="6">
        <v>4285.9773304776627</v>
      </c>
      <c r="Y684" s="6">
        <v>4342.1333446602657</v>
      </c>
      <c r="Z684" s="6">
        <v>4359.4997009895269</v>
      </c>
      <c r="AA684" s="108">
        <v>4391.7402891420143</v>
      </c>
      <c r="AB684" s="21">
        <v>2.2702844188731373</v>
      </c>
      <c r="AC684" s="22">
        <v>2.2556929836561159</v>
      </c>
      <c r="AD684" s="22">
        <v>2.2516987935312565</v>
      </c>
      <c r="AE684" s="22">
        <v>2.2474554930812065</v>
      </c>
      <c r="AF684" s="22">
        <v>2.245689884802839</v>
      </c>
      <c r="AG684" s="22">
        <v>2.2493640910251731</v>
      </c>
      <c r="AH684" s="22">
        <v>2.2518199708501632</v>
      </c>
      <c r="AI684" s="23">
        <v>2.2560879446579398</v>
      </c>
    </row>
    <row r="685" spans="1:35" x14ac:dyDescent="0.3">
      <c r="A685" s="116">
        <v>1056</v>
      </c>
      <c r="B685" s="118" t="s">
        <v>5</v>
      </c>
      <c r="C685" s="146" t="s">
        <v>351</v>
      </c>
      <c r="D685" s="107">
        <v>3267.238697672236</v>
      </c>
      <c r="E685" s="6">
        <v>3300.1424501664428</v>
      </c>
      <c r="F685" s="6">
        <v>3320.0983273541765</v>
      </c>
      <c r="G685" s="6">
        <v>3342.7224043365177</v>
      </c>
      <c r="H685" s="6">
        <v>3379.0111419871378</v>
      </c>
      <c r="I685" s="6">
        <v>3417.2114403057726</v>
      </c>
      <c r="J685" s="6">
        <v>3465.0369847488046</v>
      </c>
      <c r="K685" s="108">
        <v>3518.0211294304081</v>
      </c>
      <c r="L685" s="13">
        <v>2183.3492925727055</v>
      </c>
      <c r="M685" s="6">
        <v>2209.7212782530682</v>
      </c>
      <c r="N685" s="6">
        <v>2223.7778807355403</v>
      </c>
      <c r="O685" s="6">
        <v>2245.5210725442516</v>
      </c>
      <c r="P685" s="6">
        <v>2285.932418574911</v>
      </c>
      <c r="Q685" s="6">
        <v>2310.6287696862983</v>
      </c>
      <c r="R685" s="6">
        <v>2316.9736427338462</v>
      </c>
      <c r="S685" s="25">
        <v>2329.018612392304</v>
      </c>
      <c r="T685" s="107">
        <v>5973.1630521948528</v>
      </c>
      <c r="U685" s="6">
        <v>6009.0170820555259</v>
      </c>
      <c r="V685" s="6">
        <v>6037.2117954304658</v>
      </c>
      <c r="W685" s="6">
        <v>6085.4379121086913</v>
      </c>
      <c r="X685" s="6">
        <v>6190.3657241601059</v>
      </c>
      <c r="Y685" s="6">
        <v>6266.9120644344948</v>
      </c>
      <c r="Z685" s="6">
        <v>6290.6082276081079</v>
      </c>
      <c r="AA685" s="108">
        <v>6334.6629619025762</v>
      </c>
      <c r="AB685" s="21">
        <v>2.7357798738453329</v>
      </c>
      <c r="AC685" s="22">
        <v>2.7193552151545801</v>
      </c>
      <c r="AD685" s="22">
        <v>2.7148447908086881</v>
      </c>
      <c r="AE685" s="22">
        <v>2.7100337585403658</v>
      </c>
      <c r="AF685" s="22">
        <v>2.7080265688778695</v>
      </c>
      <c r="AG685" s="22">
        <v>2.7122106963488211</v>
      </c>
      <c r="AH685" s="22">
        <v>2.715010698259686</v>
      </c>
      <c r="AI685" s="23">
        <v>2.719885074424452</v>
      </c>
    </row>
    <row r="686" spans="1:35" x14ac:dyDescent="0.3">
      <c r="A686" s="116">
        <v>1057</v>
      </c>
      <c r="B686" s="118" t="s">
        <v>5</v>
      </c>
      <c r="C686" s="146" t="s">
        <v>353</v>
      </c>
      <c r="D686" s="107">
        <v>2675.5301515107458</v>
      </c>
      <c r="E686" s="6">
        <v>2745.9457337555132</v>
      </c>
      <c r="F686" s="6">
        <v>2771.3404988254979</v>
      </c>
      <c r="G686" s="6">
        <v>2797.427826434031</v>
      </c>
      <c r="H686" s="6">
        <v>2838.8178109788469</v>
      </c>
      <c r="I686" s="6">
        <v>2882.3246120681983</v>
      </c>
      <c r="J686" s="6">
        <v>2934.4663803511648</v>
      </c>
      <c r="K686" s="108">
        <v>2994.3216104281901</v>
      </c>
      <c r="L686" s="13">
        <v>1476.2836712138831</v>
      </c>
      <c r="M686" s="6">
        <v>1506.1616184721488</v>
      </c>
      <c r="N686" s="6">
        <v>1521.8902857544995</v>
      </c>
      <c r="O686" s="6">
        <v>1546.1206065250694</v>
      </c>
      <c r="P686" s="6">
        <v>1591.1800653179171</v>
      </c>
      <c r="Q686" s="6">
        <v>1618.7550691980628</v>
      </c>
      <c r="R686" s="6">
        <v>1625.8536898492521</v>
      </c>
      <c r="S686" s="25">
        <v>1639.3355091049002</v>
      </c>
      <c r="T686" s="107">
        <v>4028.6047840755386</v>
      </c>
      <c r="U686" s="6">
        <v>4069.4779273658155</v>
      </c>
      <c r="V686" s="6">
        <v>4100.8238044578766</v>
      </c>
      <c r="W686" s="6">
        <v>4154.1647755822341</v>
      </c>
      <c r="X686" s="6">
        <v>4270.1596827172498</v>
      </c>
      <c r="Y686" s="6">
        <v>4354.858839848167</v>
      </c>
      <c r="Z686" s="6">
        <v>4381.1553780333488</v>
      </c>
      <c r="AA686" s="108">
        <v>4430.0961737216612</v>
      </c>
      <c r="AB686" s="21">
        <v>2.7288825736065987</v>
      </c>
      <c r="AC686" s="22">
        <v>2.7018866218977857</v>
      </c>
      <c r="AD686" s="22">
        <v>2.6945594191928448</v>
      </c>
      <c r="AE686" s="22">
        <v>2.6868310001499722</v>
      </c>
      <c r="AF686" s="22">
        <v>2.6836432756993305</v>
      </c>
      <c r="AG686" s="22">
        <v>2.6902518625041774</v>
      </c>
      <c r="AH686" s="22">
        <v>2.6946799735956355</v>
      </c>
      <c r="AI686" s="23">
        <v>2.7023730951454561</v>
      </c>
    </row>
    <row r="687" spans="1:35" x14ac:dyDescent="0.3">
      <c r="A687" s="116">
        <v>1058</v>
      </c>
      <c r="B687" s="118" t="s">
        <v>5</v>
      </c>
      <c r="C687" s="146" t="s">
        <v>353</v>
      </c>
      <c r="D687" s="107">
        <v>1897.1039685281119</v>
      </c>
      <c r="E687" s="6">
        <v>2019.3632541323634</v>
      </c>
      <c r="F687" s="6">
        <v>2047.2466209304789</v>
      </c>
      <c r="G687" s="6">
        <v>2071.5269783620447</v>
      </c>
      <c r="H687" s="6">
        <v>2090.5603191179016</v>
      </c>
      <c r="I687" s="6">
        <v>2090.5603191179016</v>
      </c>
      <c r="J687" s="6">
        <v>2090.5603191179016</v>
      </c>
      <c r="K687" s="108">
        <v>2090.5603191179016</v>
      </c>
      <c r="L687" s="13">
        <v>836.80370366256534</v>
      </c>
      <c r="M687" s="6">
        <v>863.43276031933249</v>
      </c>
      <c r="N687" s="6">
        <v>877.48009997218389</v>
      </c>
      <c r="O687" s="6">
        <v>899.12096778180933</v>
      </c>
      <c r="P687" s="6">
        <v>899.12096778180933</v>
      </c>
      <c r="Q687" s="6">
        <v>899.12096778180933</v>
      </c>
      <c r="R687" s="6">
        <v>899.12096778180933</v>
      </c>
      <c r="S687" s="25">
        <v>899.12096778180933</v>
      </c>
      <c r="T687" s="107">
        <v>2348.6097419591692</v>
      </c>
      <c r="U687" s="6">
        <v>2386.0776292742598</v>
      </c>
      <c r="V687" s="6">
        <v>2414.7109362679162</v>
      </c>
      <c r="W687" s="6">
        <v>2463.3647104313659</v>
      </c>
      <c r="X687" s="6">
        <v>2463.3647104313659</v>
      </c>
      <c r="Y687" s="6">
        <v>2463.3647104313659</v>
      </c>
      <c r="Z687" s="6">
        <v>2463.3647104313659</v>
      </c>
      <c r="AA687" s="108">
        <v>2463.3647104313659</v>
      </c>
      <c r="AB687" s="21">
        <v>2.8066435792285023</v>
      </c>
      <c r="AC687" s="22">
        <v>2.7634782219657632</v>
      </c>
      <c r="AD687" s="22">
        <v>2.751869741939974</v>
      </c>
      <c r="AE687" s="22">
        <v>2.7397478189265776</v>
      </c>
      <c r="AF687" s="22">
        <v>2.7397478189265776</v>
      </c>
      <c r="AG687" s="22">
        <v>2.7397478189265776</v>
      </c>
      <c r="AH687" s="22">
        <v>2.7397478189265776</v>
      </c>
      <c r="AI687" s="23">
        <v>2.7397478189265776</v>
      </c>
    </row>
    <row r="688" spans="1:35" x14ac:dyDescent="0.3">
      <c r="A688" s="116">
        <v>1059</v>
      </c>
      <c r="B688" s="118" t="s">
        <v>5</v>
      </c>
      <c r="C688" s="146" t="s">
        <v>353</v>
      </c>
      <c r="D688" s="107">
        <v>625.2568974544331</v>
      </c>
      <c r="E688" s="6">
        <v>742.37149934100194</v>
      </c>
      <c r="F688" s="6">
        <v>768.02906813501659</v>
      </c>
      <c r="G688" s="6">
        <v>789.05507079301435</v>
      </c>
      <c r="H688" s="6">
        <v>821.836517338661</v>
      </c>
      <c r="I688" s="6">
        <v>821.836517338661</v>
      </c>
      <c r="J688" s="6">
        <v>821.836517338661</v>
      </c>
      <c r="K688" s="108">
        <v>821.836517338661</v>
      </c>
      <c r="L688" s="13">
        <v>1510.8535850537644</v>
      </c>
      <c r="M688" s="6">
        <v>1539.6572622617903</v>
      </c>
      <c r="N688" s="6">
        <v>1555.2168215973195</v>
      </c>
      <c r="O688" s="6">
        <v>1579.0232428300214</v>
      </c>
      <c r="P688" s="6">
        <v>1610.0884413344797</v>
      </c>
      <c r="Q688" s="6">
        <v>1610.0884413344797</v>
      </c>
      <c r="R688" s="6">
        <v>1610.0884413344797</v>
      </c>
      <c r="S688" s="25">
        <v>1610.0884413344797</v>
      </c>
      <c r="T688" s="107">
        <v>3838.5379740480603</v>
      </c>
      <c r="U688" s="6">
        <v>3875.2381354246754</v>
      </c>
      <c r="V688" s="6">
        <v>3904.1245083260906</v>
      </c>
      <c r="W688" s="6">
        <v>3952.9493471133155</v>
      </c>
      <c r="X688" s="6">
        <v>4027.4601871393747</v>
      </c>
      <c r="Y688" s="6">
        <v>4027.4601871393747</v>
      </c>
      <c r="Z688" s="6">
        <v>4027.4601871393747</v>
      </c>
      <c r="AA688" s="108">
        <v>4027.4601871393747</v>
      </c>
      <c r="AB688" s="21">
        <v>2.5406419338187982</v>
      </c>
      <c r="AC688" s="22">
        <v>2.5169485640796871</v>
      </c>
      <c r="AD688" s="22">
        <v>2.5103409724672821</v>
      </c>
      <c r="AE688" s="22">
        <v>2.5034142879547483</v>
      </c>
      <c r="AF688" s="22">
        <v>2.5013906588890977</v>
      </c>
      <c r="AG688" s="22">
        <v>2.5013906588890977</v>
      </c>
      <c r="AH688" s="22">
        <v>2.5013906588890977</v>
      </c>
      <c r="AI688" s="23">
        <v>2.5013906588890977</v>
      </c>
    </row>
    <row r="689" spans="1:35" x14ac:dyDescent="0.3">
      <c r="A689" s="116">
        <v>1060</v>
      </c>
      <c r="B689" s="118" t="s">
        <v>5</v>
      </c>
      <c r="C689" s="146" t="s">
        <v>353</v>
      </c>
      <c r="D689" s="107">
        <v>498.4659397752925</v>
      </c>
      <c r="E689" s="6">
        <v>616.62024947463715</v>
      </c>
      <c r="F689" s="6">
        <v>642.17549417529528</v>
      </c>
      <c r="G689" s="6">
        <v>662.88132331169902</v>
      </c>
      <c r="H689" s="6">
        <v>694.81690585143633</v>
      </c>
      <c r="I689" s="6">
        <v>694.81690585143633</v>
      </c>
      <c r="J689" s="6">
        <v>694.81690585143633</v>
      </c>
      <c r="K689" s="108">
        <v>694.81690585143633</v>
      </c>
      <c r="L689" s="13">
        <v>1457.5766455941173</v>
      </c>
      <c r="M689" s="6">
        <v>1486.1200325355121</v>
      </c>
      <c r="N689" s="6">
        <v>1501.4272661272619</v>
      </c>
      <c r="O689" s="6">
        <v>1525.0162940247105</v>
      </c>
      <c r="P689" s="6">
        <v>1528.3627637120114</v>
      </c>
      <c r="Q689" s="6">
        <v>1692.3627637120114</v>
      </c>
      <c r="R689" s="6">
        <v>1857.3627637120114</v>
      </c>
      <c r="S689" s="25">
        <v>2022.3627637120114</v>
      </c>
      <c r="T689" s="107">
        <v>3637.0535430782711</v>
      </c>
      <c r="U689" s="6">
        <v>3672.6686592411438</v>
      </c>
      <c r="V689" s="6">
        <v>3700.5713412680966</v>
      </c>
      <c r="W689" s="6">
        <v>3748.0707842158495</v>
      </c>
      <c r="X689" s="6">
        <v>3755.9509035734923</v>
      </c>
      <c r="Y689" s="6">
        <v>4217.2430134023198</v>
      </c>
      <c r="Z689" s="6">
        <v>4783.4181336035235</v>
      </c>
      <c r="AA689" s="108">
        <v>5355.8725178940558</v>
      </c>
      <c r="AB689" s="21">
        <v>2.4952742993462178</v>
      </c>
      <c r="AC689" s="22">
        <v>2.4713136078080438</v>
      </c>
      <c r="AD689" s="22">
        <v>2.4647023700410364</v>
      </c>
      <c r="AE689" s="22">
        <v>2.457725074087056</v>
      </c>
      <c r="AF689" s="22">
        <v>2.4574996151118111</v>
      </c>
      <c r="AG689" s="22">
        <v>2.4919261424496608</v>
      </c>
      <c r="AH689" s="22">
        <v>2.5753817332073985</v>
      </c>
      <c r="AI689" s="23">
        <v>2.6483243332978725</v>
      </c>
    </row>
    <row r="690" spans="1:35" x14ac:dyDescent="0.3">
      <c r="A690" s="116">
        <v>1061</v>
      </c>
      <c r="B690" s="118" t="s">
        <v>5</v>
      </c>
      <c r="C690" s="146" t="s">
        <v>355</v>
      </c>
      <c r="D690" s="107">
        <v>2583.5549941848117</v>
      </c>
      <c r="E690" s="6">
        <v>2638.9446821070483</v>
      </c>
      <c r="F690" s="6">
        <v>2661.9209378333649</v>
      </c>
      <c r="G690" s="6">
        <v>2686.3361198035486</v>
      </c>
      <c r="H690" s="6">
        <v>2725.1112404251066</v>
      </c>
      <c r="I690" s="6">
        <v>2765.8427695817604</v>
      </c>
      <c r="J690" s="6">
        <v>2816.7291473953437</v>
      </c>
      <c r="K690" s="108">
        <v>2873.152587676816</v>
      </c>
      <c r="L690" s="13">
        <v>2668.8730993464696</v>
      </c>
      <c r="M690" s="6">
        <v>2701.7879078263109</v>
      </c>
      <c r="N690" s="6">
        <v>2719.1892479309654</v>
      </c>
      <c r="O690" s="6">
        <v>2745.9947384332677</v>
      </c>
      <c r="P690" s="6">
        <v>2795.5767231454997</v>
      </c>
      <c r="Q690" s="6">
        <v>2825.7761750504615</v>
      </c>
      <c r="R690" s="6">
        <v>2833.5128921878691</v>
      </c>
      <c r="S690" s="25">
        <v>2848.1763645065553</v>
      </c>
      <c r="T690" s="107">
        <v>7294.3320188127864</v>
      </c>
      <c r="U690" s="6">
        <v>7339.0273219570436</v>
      </c>
      <c r="V690" s="6">
        <v>7373.8924549328267</v>
      </c>
      <c r="W690" s="6">
        <v>7433.2799644941178</v>
      </c>
      <c r="X690" s="6">
        <v>7561.87295509466</v>
      </c>
      <c r="Y690" s="6">
        <v>7655.3695386290983</v>
      </c>
      <c r="Z690" s="6">
        <v>7684.2308984954316</v>
      </c>
      <c r="AA690" s="108">
        <v>7737.8016042090812</v>
      </c>
      <c r="AB690" s="21">
        <v>2.7331130957852432</v>
      </c>
      <c r="AC690" s="22">
        <v>2.7163595264816935</v>
      </c>
      <c r="AD690" s="22">
        <v>2.7117981804847275</v>
      </c>
      <c r="AE690" s="22">
        <v>2.7069534622397673</v>
      </c>
      <c r="AF690" s="22">
        <v>2.7049420223338623</v>
      </c>
      <c r="AG690" s="22">
        <v>2.7091209863755017</v>
      </c>
      <c r="AH690" s="22">
        <v>2.7119096298030705</v>
      </c>
      <c r="AI690" s="23">
        <v>2.7167564834243159</v>
      </c>
    </row>
    <row r="691" spans="1:35" x14ac:dyDescent="0.3">
      <c r="A691" s="116">
        <v>1062</v>
      </c>
      <c r="B691" s="118" t="s">
        <v>5</v>
      </c>
      <c r="C691" s="146" t="s">
        <v>355</v>
      </c>
      <c r="D691" s="107">
        <v>2466.6147849393865</v>
      </c>
      <c r="E691" s="6">
        <v>2501.8049253732506</v>
      </c>
      <c r="F691" s="6">
        <v>2523.0443697812048</v>
      </c>
      <c r="G691" s="6">
        <v>2547.1511124539234</v>
      </c>
      <c r="H691" s="6">
        <v>2585.8417346217229</v>
      </c>
      <c r="I691" s="6">
        <v>2626.7045993225206</v>
      </c>
      <c r="J691" s="6">
        <v>2677.8077590138264</v>
      </c>
      <c r="K691" s="108">
        <v>2734.6867451259814</v>
      </c>
      <c r="L691" s="13">
        <v>2341.1696604059994</v>
      </c>
      <c r="M691" s="6">
        <v>2372.7439198098677</v>
      </c>
      <c r="N691" s="6">
        <v>2389.5532551736778</v>
      </c>
      <c r="O691" s="6">
        <v>2415.5538650148264</v>
      </c>
      <c r="P691" s="6">
        <v>2463.8068477839774</v>
      </c>
      <c r="Q691" s="6">
        <v>2493.3522258375447</v>
      </c>
      <c r="R691" s="6">
        <v>2500.9539632532405</v>
      </c>
      <c r="S691" s="25">
        <v>2515.3871527947144</v>
      </c>
      <c r="T691" s="107">
        <v>6486.2537286832012</v>
      </c>
      <c r="U691" s="6">
        <v>6529.8134069859079</v>
      </c>
      <c r="V691" s="6">
        <v>6563.9344127206723</v>
      </c>
      <c r="W691" s="6">
        <v>6622.284974698503</v>
      </c>
      <c r="X691" s="6">
        <v>6749.0291190359649</v>
      </c>
      <c r="Y691" s="6">
        <v>6841.6615188038904</v>
      </c>
      <c r="Z691" s="6">
        <v>6870.3840351172958</v>
      </c>
      <c r="AA691" s="108">
        <v>6923.7977718793536</v>
      </c>
      <c r="AB691" s="21">
        <v>2.770518445706482</v>
      </c>
      <c r="AC691" s="22">
        <v>2.7520093308295794</v>
      </c>
      <c r="AD691" s="22">
        <v>2.7469295352631056</v>
      </c>
      <c r="AE691" s="22">
        <v>2.74151823754005</v>
      </c>
      <c r="AF691" s="22">
        <v>2.7392687560334714</v>
      </c>
      <c r="AG691" s="22">
        <v>2.7439611010055751</v>
      </c>
      <c r="AH691" s="22">
        <v>2.7471053590208041</v>
      </c>
      <c r="AI691" s="23">
        <v>2.7525773772783588</v>
      </c>
    </row>
    <row r="692" spans="1:35" x14ac:dyDescent="0.3">
      <c r="A692" s="116">
        <v>1063</v>
      </c>
      <c r="B692" s="118" t="s">
        <v>5</v>
      </c>
      <c r="C692" s="146" t="s">
        <v>357</v>
      </c>
      <c r="D692" s="107">
        <v>1421.3110662461868</v>
      </c>
      <c r="E692" s="6">
        <v>1492.4070532633202</v>
      </c>
      <c r="F692" s="6">
        <v>1512.6709276680483</v>
      </c>
      <c r="G692" s="6">
        <v>1532.0448645921433</v>
      </c>
      <c r="H692" s="6">
        <v>1562.5157997679692</v>
      </c>
      <c r="I692" s="6">
        <v>1594.5561576141902</v>
      </c>
      <c r="J692" s="6">
        <v>1633.1499525542758</v>
      </c>
      <c r="K692" s="108">
        <v>1677.2859891836015</v>
      </c>
      <c r="L692" s="13">
        <v>2612.5804840683522</v>
      </c>
      <c r="M692" s="6">
        <v>2643.0709180393537</v>
      </c>
      <c r="N692" s="6">
        <v>2658.9052614350639</v>
      </c>
      <c r="O692" s="6">
        <v>2683.1526501220528</v>
      </c>
      <c r="P692" s="6">
        <v>2728.0362863882892</v>
      </c>
      <c r="Q692" s="6">
        <v>2755.3620142488294</v>
      </c>
      <c r="R692" s="6">
        <v>2762.3625505894088</v>
      </c>
      <c r="S692" s="25">
        <v>2775.6227251848459</v>
      </c>
      <c r="T692" s="107">
        <v>6956.0183460301014</v>
      </c>
      <c r="U692" s="6">
        <v>6996.3340231761131</v>
      </c>
      <c r="V692" s="6">
        <v>7027.2500131965198</v>
      </c>
      <c r="W692" s="6">
        <v>7079.6054160449394</v>
      </c>
      <c r="X692" s="6">
        <v>7193.0710400052967</v>
      </c>
      <c r="Y692" s="6">
        <v>7275.5369898168965</v>
      </c>
      <c r="Z692" s="6">
        <v>7300.9905989703875</v>
      </c>
      <c r="AA692" s="108">
        <v>7348.204043334038</v>
      </c>
      <c r="AB692" s="21">
        <v>2.662508729759046</v>
      </c>
      <c r="AC692" s="22">
        <v>2.6470474081588535</v>
      </c>
      <c r="AD692" s="22">
        <v>2.6429110187264713</v>
      </c>
      <c r="AE692" s="22">
        <v>2.6385399338807272</v>
      </c>
      <c r="AF692" s="22">
        <v>2.636721174089796</v>
      </c>
      <c r="AG692" s="22">
        <v>2.6405013033470173</v>
      </c>
      <c r="AH692" s="22">
        <v>2.6430240293449407</v>
      </c>
      <c r="AI692" s="23">
        <v>2.647407364358092</v>
      </c>
    </row>
    <row r="693" spans="1:35" x14ac:dyDescent="0.3">
      <c r="A693" s="116">
        <v>1064</v>
      </c>
      <c r="B693" s="118" t="s">
        <v>5</v>
      </c>
      <c r="C693" s="146" t="s">
        <v>359</v>
      </c>
      <c r="D693" s="107">
        <v>291.49980707655521</v>
      </c>
      <c r="E693" s="6">
        <v>431.7920772144455</v>
      </c>
      <c r="F693" s="6">
        <v>459.47470436845634</v>
      </c>
      <c r="G693" s="6">
        <v>478.71112728301671</v>
      </c>
      <c r="H693" s="6">
        <v>507.48201790873145</v>
      </c>
      <c r="I693" s="6">
        <v>538.44569590207504</v>
      </c>
      <c r="J693" s="6">
        <v>577.47083041708288</v>
      </c>
      <c r="K693" s="108">
        <v>621.78631444300208</v>
      </c>
      <c r="L693" s="13">
        <v>1498.0589615615058</v>
      </c>
      <c r="M693" s="6">
        <v>1560.6771206399053</v>
      </c>
      <c r="N693" s="6">
        <v>2082.6771206399053</v>
      </c>
      <c r="O693" s="6">
        <v>2172.6473362913011</v>
      </c>
      <c r="P693" s="6">
        <v>2232.2610230530508</v>
      </c>
      <c r="Q693" s="6">
        <v>2261.4880941508554</v>
      </c>
      <c r="R693" s="6">
        <v>2268.7798028565421</v>
      </c>
      <c r="S693" s="25">
        <v>2282.6527772860345</v>
      </c>
      <c r="T693" s="107">
        <v>4439.2833387276514</v>
      </c>
      <c r="U693" s="6">
        <v>4531.9868856804505</v>
      </c>
      <c r="V693" s="6">
        <v>5650.0529438770554</v>
      </c>
      <c r="W693" s="6">
        <v>5849.4612858650107</v>
      </c>
      <c r="X693" s="6">
        <v>6003.2361014079979</v>
      </c>
      <c r="Y693" s="6">
        <v>6093.1992120648993</v>
      </c>
      <c r="Z693" s="6">
        <v>6120.2520015429254</v>
      </c>
      <c r="AA693" s="108">
        <v>6170.6672455773105</v>
      </c>
      <c r="AB693" s="21">
        <v>2.9633568855663412</v>
      </c>
      <c r="AC693" s="22">
        <v>2.9038593734380211</v>
      </c>
      <c r="AD693" s="22">
        <v>2.7128799216563482</v>
      </c>
      <c r="AE693" s="22">
        <v>2.6923197281754958</v>
      </c>
      <c r="AF693" s="22">
        <v>2.6893074059938589</v>
      </c>
      <c r="AG693" s="22">
        <v>2.6943317666913371</v>
      </c>
      <c r="AH693" s="22">
        <v>2.6975962999305301</v>
      </c>
      <c r="AI693" s="23">
        <v>2.7032877303897003</v>
      </c>
    </row>
    <row r="694" spans="1:35" x14ac:dyDescent="0.3">
      <c r="A694" s="116">
        <v>1065</v>
      </c>
      <c r="B694" s="118" t="s">
        <v>5</v>
      </c>
      <c r="C694" s="146" t="s">
        <v>359</v>
      </c>
      <c r="D694" s="107">
        <v>445.72495002933982</v>
      </c>
      <c r="E694" s="6">
        <v>612.94174866946855</v>
      </c>
      <c r="F694" s="6">
        <v>646.34854118731187</v>
      </c>
      <c r="G694" s="6">
        <v>966.34854118731187</v>
      </c>
      <c r="H694" s="6">
        <v>1054.9416312711867</v>
      </c>
      <c r="I694" s="6">
        <v>1106.785184160495</v>
      </c>
      <c r="J694" s="6">
        <v>1164.4445528518552</v>
      </c>
      <c r="K694" s="108">
        <v>1225.8688084024473</v>
      </c>
      <c r="L694" s="13">
        <v>2111.3218478458962</v>
      </c>
      <c r="M694" s="6">
        <v>2242.9524349005628</v>
      </c>
      <c r="N694" s="6">
        <v>2442.9524349005628</v>
      </c>
      <c r="O694" s="6">
        <v>2494.6073652589121</v>
      </c>
      <c r="P694" s="6">
        <v>2557.4826490155492</v>
      </c>
      <c r="Q694" s="6">
        <v>2789.4826490155492</v>
      </c>
      <c r="R694" s="6">
        <v>3021.4826490155492</v>
      </c>
      <c r="S694" s="25">
        <v>3254.4826490155492</v>
      </c>
      <c r="T694" s="107">
        <v>6174.587385111693</v>
      </c>
      <c r="U694" s="6">
        <v>6364.6100123116557</v>
      </c>
      <c r="V694" s="6">
        <v>6783.2137572028996</v>
      </c>
      <c r="W694" s="6">
        <v>6900.3918059828375</v>
      </c>
      <c r="X694" s="6">
        <v>7067.0259935960858</v>
      </c>
      <c r="Y694" s="6">
        <v>7800.7803578721769</v>
      </c>
      <c r="Z694" s="6">
        <v>8694.1558635158053</v>
      </c>
      <c r="AA694" s="108">
        <v>9597.3447160866654</v>
      </c>
      <c r="AB694" s="21">
        <v>2.9245126182023822</v>
      </c>
      <c r="AC694" s="22">
        <v>2.837603648333193</v>
      </c>
      <c r="AD694" s="22">
        <v>2.7766458569951658</v>
      </c>
      <c r="AE694" s="22">
        <v>2.7661233996503714</v>
      </c>
      <c r="AF694" s="22">
        <v>2.7632742674975304</v>
      </c>
      <c r="AG694" s="22">
        <v>2.7964971786525328</v>
      </c>
      <c r="AH694" s="22">
        <v>2.8774468939441071</v>
      </c>
      <c r="AI694" s="23">
        <v>2.9489617094716341</v>
      </c>
    </row>
    <row r="695" spans="1:35" x14ac:dyDescent="0.3">
      <c r="A695" s="116">
        <v>1066</v>
      </c>
      <c r="B695" s="118" t="s">
        <v>5</v>
      </c>
      <c r="C695" s="146" t="s">
        <v>359</v>
      </c>
      <c r="D695" s="107">
        <v>158.25338618784559</v>
      </c>
      <c r="E695" s="6">
        <v>245.80802456489428</v>
      </c>
      <c r="F695" s="6">
        <v>264.24125907232661</v>
      </c>
      <c r="G695" s="6">
        <v>278.20824620457057</v>
      </c>
      <c r="H695" s="6">
        <v>299.5345364958776</v>
      </c>
      <c r="I695" s="6">
        <v>322.83879752391459</v>
      </c>
      <c r="J695" s="6">
        <v>351.77833845725746</v>
      </c>
      <c r="K695" s="108">
        <v>385.12180706663912</v>
      </c>
      <c r="L695" s="13">
        <v>568.02112315051693</v>
      </c>
      <c r="M695" s="6">
        <v>593.16697009786787</v>
      </c>
      <c r="N695" s="6">
        <v>603.14681881144134</v>
      </c>
      <c r="O695" s="6">
        <v>618.09772065400637</v>
      </c>
      <c r="P695" s="6">
        <v>645.97885333847694</v>
      </c>
      <c r="Q695" s="6">
        <v>663.61013489197273</v>
      </c>
      <c r="R695" s="6">
        <v>668.21871871108044</v>
      </c>
      <c r="S695" s="25">
        <v>677.06328771598214</v>
      </c>
      <c r="T695" s="107">
        <v>1969.2050950853095</v>
      </c>
      <c r="U695" s="6">
        <v>2012.7033218742449</v>
      </c>
      <c r="V695" s="6">
        <v>2037.6807743409481</v>
      </c>
      <c r="W695" s="6">
        <v>2078.9469750614153</v>
      </c>
      <c r="X695" s="6">
        <v>2168.7951549177692</v>
      </c>
      <c r="Y695" s="6">
        <v>2236.5472662654884</v>
      </c>
      <c r="Z695" s="6">
        <v>2257.9349735620285</v>
      </c>
      <c r="AA695" s="108">
        <v>2298.195995888339</v>
      </c>
      <c r="AB695" s="21">
        <v>3.4667814537655852</v>
      </c>
      <c r="AC695" s="22">
        <v>3.3931480061038544</v>
      </c>
      <c r="AD695" s="22">
        <v>3.3784158529699178</v>
      </c>
      <c r="AE695" s="22">
        <v>3.3634600251586289</v>
      </c>
      <c r="AF695" s="22">
        <v>3.3573779446637309</v>
      </c>
      <c r="AG695" s="22">
        <v>3.3702729187967719</v>
      </c>
      <c r="AH695" s="22">
        <v>3.3790358012079245</v>
      </c>
      <c r="AI695" s="23">
        <v>3.3943591944574574</v>
      </c>
    </row>
    <row r="696" spans="1:35" x14ac:dyDescent="0.3">
      <c r="A696" s="116">
        <v>1067</v>
      </c>
      <c r="B696" s="118" t="s">
        <v>5</v>
      </c>
      <c r="C696" s="146" t="s">
        <v>359</v>
      </c>
      <c r="D696" s="107">
        <v>646.51000087761827</v>
      </c>
      <c r="E696" s="6">
        <v>747.98106149989565</v>
      </c>
      <c r="F696" s="6">
        <v>766.31057714235408</v>
      </c>
      <c r="G696" s="6">
        <v>780.01090992952152</v>
      </c>
      <c r="H696" s="6">
        <v>800.79358469318572</v>
      </c>
      <c r="I696" s="6">
        <v>822.81971952606136</v>
      </c>
      <c r="J696" s="6">
        <v>848.63994985519923</v>
      </c>
      <c r="K696" s="108">
        <v>879.09809752184026</v>
      </c>
      <c r="L696" s="13">
        <v>2372.3316438635288</v>
      </c>
      <c r="M696" s="6">
        <v>2396.0847522008221</v>
      </c>
      <c r="N696" s="6">
        <v>2408.4488210351701</v>
      </c>
      <c r="O696" s="6">
        <v>2427.5686700453125</v>
      </c>
      <c r="P696" s="6">
        <v>2462.9743862979853</v>
      </c>
      <c r="Q696" s="6">
        <v>2484.6357025051229</v>
      </c>
      <c r="R696" s="6">
        <v>2490.2034114531443</v>
      </c>
      <c r="S696" s="25">
        <v>2500.7763824290701</v>
      </c>
      <c r="T696" s="107">
        <v>3876.1993556343882</v>
      </c>
      <c r="U696" s="6">
        <v>3899.7004052748784</v>
      </c>
      <c r="V696" s="6">
        <v>3917.9398994311227</v>
      </c>
      <c r="W696" s="6">
        <v>3949.1811524184986</v>
      </c>
      <c r="X696" s="6">
        <v>4017.0258608114527</v>
      </c>
      <c r="Y696" s="6">
        <v>4066.6112307333706</v>
      </c>
      <c r="Z696" s="6">
        <v>4081.9446210395117</v>
      </c>
      <c r="AA696" s="108">
        <v>4110.4313357595329</v>
      </c>
      <c r="AB696" s="21">
        <v>1.6339196779931209</v>
      </c>
      <c r="AC696" s="22">
        <v>1.6275302456196401</v>
      </c>
      <c r="AD696" s="22">
        <v>1.6267482477568951</v>
      </c>
      <c r="AE696" s="22">
        <v>1.6268051244642172</v>
      </c>
      <c r="AF696" s="22">
        <v>1.6309653414014225</v>
      </c>
      <c r="AG696" s="22">
        <v>1.6367032103069388</v>
      </c>
      <c r="AH696" s="22">
        <v>1.6392012806124603</v>
      </c>
      <c r="AI696" s="23">
        <v>1.6436620901573624</v>
      </c>
    </row>
    <row r="697" spans="1:35" x14ac:dyDescent="0.3">
      <c r="A697" s="116">
        <v>1068</v>
      </c>
      <c r="B697" s="118" t="s">
        <v>5</v>
      </c>
      <c r="C697" s="146" t="s">
        <v>359</v>
      </c>
      <c r="D697" s="107">
        <v>155.14890322449287</v>
      </c>
      <c r="E697" s="6">
        <v>213.88804947644343</v>
      </c>
      <c r="F697" s="6">
        <v>226.6477442365296</v>
      </c>
      <c r="G697" s="6">
        <v>236.72319906147186</v>
      </c>
      <c r="H697" s="6">
        <v>251.99982240467384</v>
      </c>
      <c r="I697" s="6">
        <v>268.11493871466411</v>
      </c>
      <c r="J697" s="6">
        <v>286.23876544492589</v>
      </c>
      <c r="K697" s="108">
        <v>308.02924719190997</v>
      </c>
      <c r="L697" s="13">
        <v>2042.6177543774113</v>
      </c>
      <c r="M697" s="6">
        <v>2062.8238593790243</v>
      </c>
      <c r="N697" s="6">
        <v>2073.2417267411456</v>
      </c>
      <c r="O697" s="6">
        <v>2089.2241796309377</v>
      </c>
      <c r="P697" s="6">
        <v>2118.5870763194221</v>
      </c>
      <c r="Q697" s="6">
        <v>2136.4232019411206</v>
      </c>
      <c r="R697" s="6">
        <v>2140.9727083842718</v>
      </c>
      <c r="S697" s="25">
        <v>2149.5286279896036</v>
      </c>
      <c r="T697" s="107">
        <v>3110.5397997877499</v>
      </c>
      <c r="U697" s="6">
        <v>3130.5314855048696</v>
      </c>
      <c r="V697" s="6">
        <v>3145.8999401307501</v>
      </c>
      <c r="W697" s="6">
        <v>3172.0147830787223</v>
      </c>
      <c r="X697" s="6">
        <v>3228.2801937029822</v>
      </c>
      <c r="Y697" s="6">
        <v>3269.109240214676</v>
      </c>
      <c r="Z697" s="6">
        <v>3281.6385154775162</v>
      </c>
      <c r="AA697" s="108">
        <v>3304.6906965077578</v>
      </c>
      <c r="AB697" s="21">
        <v>1.5228203089499928</v>
      </c>
      <c r="AC697" s="22">
        <v>1.5175951505851106</v>
      </c>
      <c r="AD697" s="22">
        <v>1.5173821265288141</v>
      </c>
      <c r="AE697" s="22">
        <v>1.5182740148254745</v>
      </c>
      <c r="AF697" s="22">
        <v>1.5237892413237069</v>
      </c>
      <c r="AG697" s="22">
        <v>1.530178682409185</v>
      </c>
      <c r="AH697" s="22">
        <v>1.5327792375055873</v>
      </c>
      <c r="AI697" s="23">
        <v>1.5374025046591477</v>
      </c>
    </row>
    <row r="698" spans="1:35" x14ac:dyDescent="0.3">
      <c r="A698" s="116">
        <v>1069</v>
      </c>
      <c r="B698" s="118" t="s">
        <v>5</v>
      </c>
      <c r="C698" s="146" t="s">
        <v>359</v>
      </c>
      <c r="D698" s="107">
        <v>684.01748883411267</v>
      </c>
      <c r="E698" s="6">
        <v>724.78454200587225</v>
      </c>
      <c r="F698" s="6">
        <v>736.5782186530912</v>
      </c>
      <c r="G698" s="6">
        <v>748.0633913723932</v>
      </c>
      <c r="H698" s="6">
        <v>766.10711187907248</v>
      </c>
      <c r="I698" s="6">
        <v>785.27101353987337</v>
      </c>
      <c r="J698" s="6">
        <v>806.79015374492894</v>
      </c>
      <c r="K698" s="108">
        <v>832.93384079005432</v>
      </c>
      <c r="L698" s="13">
        <v>1976.2728863710583</v>
      </c>
      <c r="M698" s="6">
        <v>1996.4949812167313</v>
      </c>
      <c r="N698" s="6">
        <v>2006.9890917839766</v>
      </c>
      <c r="O698" s="6">
        <v>2023.2211254765384</v>
      </c>
      <c r="P698" s="6">
        <v>2053.1738412988884</v>
      </c>
      <c r="Q698" s="6">
        <v>2071.5018467009527</v>
      </c>
      <c r="R698" s="6">
        <v>2076.2053042913094</v>
      </c>
      <c r="S698" s="25">
        <v>2085.1205189472339</v>
      </c>
      <c r="T698" s="107">
        <v>2682.8038137771687</v>
      </c>
      <c r="U698" s="6">
        <v>2702.8113196603763</v>
      </c>
      <c r="V698" s="6">
        <v>2718.292248384626</v>
      </c>
      <c r="W698" s="6">
        <v>2744.8148987894447</v>
      </c>
      <c r="X698" s="6">
        <v>2802.2105254177</v>
      </c>
      <c r="Y698" s="6">
        <v>2844.1655441756466</v>
      </c>
      <c r="Z698" s="6">
        <v>2857.1187986820541</v>
      </c>
      <c r="AA698" s="108">
        <v>2881.1390269744938</v>
      </c>
      <c r="AB698" s="21">
        <v>1.3575067655274478</v>
      </c>
      <c r="AC698" s="22">
        <v>1.3537781687851738</v>
      </c>
      <c r="AD698" s="22">
        <v>1.3544130655779423</v>
      </c>
      <c r="AE698" s="22">
        <v>1.3566559108278122</v>
      </c>
      <c r="AF698" s="22">
        <v>1.3648189301130744</v>
      </c>
      <c r="AG698" s="22">
        <v>1.3729968663582068</v>
      </c>
      <c r="AH698" s="22">
        <v>1.3761253729468248</v>
      </c>
      <c r="AI698" s="23">
        <v>1.3817613901901293</v>
      </c>
    </row>
    <row r="699" spans="1:35" x14ac:dyDescent="0.3">
      <c r="A699" s="116">
        <v>1070</v>
      </c>
      <c r="B699" s="118" t="s">
        <v>5</v>
      </c>
      <c r="C699" s="146" t="s">
        <v>359</v>
      </c>
      <c r="D699" s="107">
        <v>2647.57359304893</v>
      </c>
      <c r="E699" s="6">
        <v>2613.371898205266</v>
      </c>
      <c r="F699" s="6">
        <v>2623.7102984578451</v>
      </c>
      <c r="G699" s="6">
        <v>2640.2839253827028</v>
      </c>
      <c r="H699" s="6">
        <v>2667.5752804054637</v>
      </c>
      <c r="I699" s="6">
        <v>2696.5290890762326</v>
      </c>
      <c r="J699" s="6">
        <v>2731.7159423963276</v>
      </c>
      <c r="K699" s="108">
        <v>2771.7728396473326</v>
      </c>
      <c r="L699" s="13">
        <v>418.57920152159113</v>
      </c>
      <c r="M699" s="6">
        <v>431.12160365769677</v>
      </c>
      <c r="N699" s="6">
        <v>438.61290294117964</v>
      </c>
      <c r="O699" s="6">
        <v>450.75202054583082</v>
      </c>
      <c r="P699" s="6">
        <v>473.33542799895372</v>
      </c>
      <c r="Q699" s="6">
        <v>487.35630764371427</v>
      </c>
      <c r="R699" s="6">
        <v>490.98796907605151</v>
      </c>
      <c r="S699" s="25">
        <v>497.9242262723788</v>
      </c>
      <c r="T699" s="107">
        <v>797.39584036788301</v>
      </c>
      <c r="U699" s="6">
        <v>809.80514743734238</v>
      </c>
      <c r="V699" s="6">
        <v>820.85632414417046</v>
      </c>
      <c r="W699" s="6">
        <v>840.69127388301195</v>
      </c>
      <c r="X699" s="6">
        <v>883.96577459476418</v>
      </c>
      <c r="Y699" s="6">
        <v>916.0612621066017</v>
      </c>
      <c r="Z699" s="6">
        <v>926.0628054203155</v>
      </c>
      <c r="AA699" s="108">
        <v>944.75113629972282</v>
      </c>
      <c r="AB699" s="21">
        <v>1.9050058805340613</v>
      </c>
      <c r="AC699" s="22">
        <v>1.8783682853441832</v>
      </c>
      <c r="AD699" s="22">
        <v>1.8714823905995572</v>
      </c>
      <c r="AE699" s="22">
        <v>1.8650859797921495</v>
      </c>
      <c r="AF699" s="22">
        <v>1.8675250621568056</v>
      </c>
      <c r="AG699" s="22">
        <v>1.8796540595434246</v>
      </c>
      <c r="AH699" s="22">
        <v>1.886121175561581</v>
      </c>
      <c r="AI699" s="23">
        <v>1.8973793329407453</v>
      </c>
    </row>
    <row r="700" spans="1:35" x14ac:dyDescent="0.3">
      <c r="A700" s="116">
        <v>1071</v>
      </c>
      <c r="B700" s="118" t="s">
        <v>5</v>
      </c>
      <c r="C700" s="146" t="s">
        <v>359</v>
      </c>
      <c r="D700" s="107">
        <v>2224.246386890452</v>
      </c>
      <c r="E700" s="6">
        <v>2214.1820819077734</v>
      </c>
      <c r="F700" s="6">
        <v>2224.9758068696678</v>
      </c>
      <c r="G700" s="6">
        <v>2239.8344491059902</v>
      </c>
      <c r="H700" s="6">
        <v>2263.9602371429755</v>
      </c>
      <c r="I700" s="6">
        <v>2289.4202702289426</v>
      </c>
      <c r="J700" s="6">
        <v>2319.9315047233094</v>
      </c>
      <c r="K700" s="108">
        <v>2354.902920513468</v>
      </c>
      <c r="L700" s="13">
        <v>1423.3989863181173</v>
      </c>
      <c r="M700" s="6">
        <v>1441.0855111180419</v>
      </c>
      <c r="N700" s="6">
        <v>1450.3866039884406</v>
      </c>
      <c r="O700" s="6">
        <v>1464.8430327873809</v>
      </c>
      <c r="P700" s="6">
        <v>1491.5188808705559</v>
      </c>
      <c r="Q700" s="6">
        <v>1507.839556524541</v>
      </c>
      <c r="R700" s="6">
        <v>1512.0314420388302</v>
      </c>
      <c r="S700" s="25">
        <v>1519.9918845142097</v>
      </c>
      <c r="T700" s="107">
        <v>2479.0878142662496</v>
      </c>
      <c r="U700" s="6">
        <v>2496.5866565814763</v>
      </c>
      <c r="V700" s="6">
        <v>2510.3076436876818</v>
      </c>
      <c r="W700" s="6">
        <v>2533.9290095866545</v>
      </c>
      <c r="X700" s="6">
        <v>2585.045476809687</v>
      </c>
      <c r="Y700" s="6">
        <v>2622.4054752483707</v>
      </c>
      <c r="Z700" s="6">
        <v>2633.9498676204075</v>
      </c>
      <c r="AA700" s="108">
        <v>2655.3976569274637</v>
      </c>
      <c r="AB700" s="21">
        <v>1.7416675423374195</v>
      </c>
      <c r="AC700" s="22">
        <v>1.7324347773398552</v>
      </c>
      <c r="AD700" s="22">
        <v>1.730785182919194</v>
      </c>
      <c r="AE700" s="22">
        <v>1.7298297174987822</v>
      </c>
      <c r="AF700" s="22">
        <v>1.7331630929813451</v>
      </c>
      <c r="AG700" s="22">
        <v>1.7391807131607704</v>
      </c>
      <c r="AH700" s="22">
        <v>1.7419941109615931</v>
      </c>
      <c r="AI700" s="23">
        <v>1.7469814700860264</v>
      </c>
    </row>
    <row r="701" spans="1:35" x14ac:dyDescent="0.3">
      <c r="A701" s="116">
        <v>1072</v>
      </c>
      <c r="B701" s="118" t="s">
        <v>5</v>
      </c>
      <c r="C701" s="146" t="s">
        <v>359</v>
      </c>
      <c r="D701" s="107">
        <v>417.62699143134267</v>
      </c>
      <c r="E701" s="6">
        <v>489.34244809912479</v>
      </c>
      <c r="F701" s="6">
        <v>504.46451112535243</v>
      </c>
      <c r="G701" s="6">
        <v>516.99986150833058</v>
      </c>
      <c r="H701" s="6">
        <v>536.31544660679674</v>
      </c>
      <c r="I701" s="6">
        <v>556.99107875067943</v>
      </c>
      <c r="J701" s="6">
        <v>581.82311949456164</v>
      </c>
      <c r="K701" s="108">
        <v>610.61423123904797</v>
      </c>
      <c r="L701" s="13">
        <v>1769.6180959579788</v>
      </c>
      <c r="M701" s="6">
        <v>1794.8697447019133</v>
      </c>
      <c r="N701" s="6">
        <v>1806.1370869154355</v>
      </c>
      <c r="O701" s="6">
        <v>1823.1343231956796</v>
      </c>
      <c r="P701" s="6">
        <v>1854.5110191633571</v>
      </c>
      <c r="Q701" s="6">
        <v>1873.8358062580639</v>
      </c>
      <c r="R701" s="6">
        <v>1878.8121027123602</v>
      </c>
      <c r="S701" s="25">
        <v>1888.2552098614503</v>
      </c>
      <c r="T701" s="107">
        <v>6331.0525113571266</v>
      </c>
      <c r="U701" s="6">
        <v>6376.3682464091935</v>
      </c>
      <c r="V701" s="6">
        <v>6405.8927985303453</v>
      </c>
      <c r="W701" s="6">
        <v>6455.1445021612499</v>
      </c>
      <c r="X701" s="6">
        <v>6561.5850523512454</v>
      </c>
      <c r="Y701" s="6">
        <v>6639.843779879453</v>
      </c>
      <c r="Z701" s="6">
        <v>6664.1246498620894</v>
      </c>
      <c r="AA701" s="108">
        <v>6709.2468233430445</v>
      </c>
      <c r="AB701" s="21">
        <v>3.5776377546194937</v>
      </c>
      <c r="AC701" s="22">
        <v>3.5525520808576347</v>
      </c>
      <c r="AD701" s="22">
        <v>3.5467367593179118</v>
      </c>
      <c r="AE701" s="22">
        <v>3.5406850828447762</v>
      </c>
      <c r="AF701" s="22">
        <v>3.5381752842382324</v>
      </c>
      <c r="AG701" s="22">
        <v>3.5434501559337885</v>
      </c>
      <c r="AH701" s="22">
        <v>3.5469883551640846</v>
      </c>
      <c r="AI701" s="23">
        <v>3.5531461998907083</v>
      </c>
    </row>
    <row r="702" spans="1:35" x14ac:dyDescent="0.3">
      <c r="A702" s="116">
        <v>1073</v>
      </c>
      <c r="B702" s="118" t="s">
        <v>5</v>
      </c>
      <c r="C702" s="146" t="s">
        <v>359</v>
      </c>
      <c r="D702" s="107">
        <v>288.81924501617658</v>
      </c>
      <c r="E702" s="6">
        <v>353.46277342334389</v>
      </c>
      <c r="F702" s="6">
        <v>367.31281398070524</v>
      </c>
      <c r="G702" s="6">
        <v>378.6289963052082</v>
      </c>
      <c r="H702" s="6">
        <v>396.15862281873882</v>
      </c>
      <c r="I702" s="6">
        <v>414.78751230646191</v>
      </c>
      <c r="J702" s="6">
        <v>436.84413017079771</v>
      </c>
      <c r="K702" s="108">
        <v>462.50359281020263</v>
      </c>
      <c r="L702" s="13">
        <v>921.72807131948957</v>
      </c>
      <c r="M702" s="6">
        <v>953.4926492056826</v>
      </c>
      <c r="N702" s="6">
        <v>963.43611538923938</v>
      </c>
      <c r="O702" s="6">
        <v>976.91674306345169</v>
      </c>
      <c r="P702" s="6">
        <v>1001.7898961368954</v>
      </c>
      <c r="Q702" s="6">
        <v>1017.0676869650177</v>
      </c>
      <c r="R702" s="6">
        <v>1020.989303032574</v>
      </c>
      <c r="S702" s="25">
        <v>1028.4085581863426</v>
      </c>
      <c r="T702" s="107">
        <v>3452.3861030440098</v>
      </c>
      <c r="U702" s="6">
        <v>3512.1762833298003</v>
      </c>
      <c r="V702" s="6">
        <v>3539.1921023019822</v>
      </c>
      <c r="W702" s="6">
        <v>3579.6501868456899</v>
      </c>
      <c r="X702" s="6">
        <v>3666.9727505976753</v>
      </c>
      <c r="Y702" s="6">
        <v>3730.9801695542956</v>
      </c>
      <c r="Z702" s="6">
        <v>3750.7895014246392</v>
      </c>
      <c r="AA702" s="108">
        <v>3787.5073424763477</v>
      </c>
      <c r="AB702" s="21">
        <v>3.745558164569931</v>
      </c>
      <c r="AC702" s="22">
        <v>3.6834854324840962</v>
      </c>
      <c r="AD702" s="22">
        <v>3.6735098941896189</v>
      </c>
      <c r="AE702" s="22">
        <v>3.6642326096495084</v>
      </c>
      <c r="AF702" s="22">
        <v>3.6604209772311185</v>
      </c>
      <c r="AG702" s="22">
        <v>3.6683695857920058</v>
      </c>
      <c r="AH702" s="22">
        <v>3.673681487439612</v>
      </c>
      <c r="AI702" s="23">
        <v>3.6828819755796607</v>
      </c>
    </row>
    <row r="703" spans="1:35" x14ac:dyDescent="0.3">
      <c r="A703" s="116">
        <v>1074</v>
      </c>
      <c r="B703" s="118" t="s">
        <v>5</v>
      </c>
      <c r="C703" s="146" t="s">
        <v>359</v>
      </c>
      <c r="D703" s="107">
        <v>499.3736770537659</v>
      </c>
      <c r="E703" s="6">
        <v>576.53082349461238</v>
      </c>
      <c r="F703" s="6">
        <v>594.65101264881537</v>
      </c>
      <c r="G703" s="6">
        <v>609.73806775766195</v>
      </c>
      <c r="H703" s="6">
        <v>631.6282174709346</v>
      </c>
      <c r="I703" s="6">
        <v>654.49765100473462</v>
      </c>
      <c r="J703" s="6">
        <v>681.76826695951763</v>
      </c>
      <c r="K703" s="108">
        <v>713.53884980106523</v>
      </c>
      <c r="L703" s="13">
        <v>1033.0716575061547</v>
      </c>
      <c r="M703" s="6">
        <v>1060.5469454394959</v>
      </c>
      <c r="N703" s="6">
        <v>1353.5469454394959</v>
      </c>
      <c r="O703" s="6">
        <v>1647.5469454394959</v>
      </c>
      <c r="P703" s="6">
        <v>1747.9045068815717</v>
      </c>
      <c r="Q703" s="6">
        <v>1774.3029962859716</v>
      </c>
      <c r="R703" s="6">
        <v>1779.7123377397847</v>
      </c>
      <c r="S703" s="25">
        <v>1789.6577742549298</v>
      </c>
      <c r="T703" s="107">
        <v>3007.2792633031572</v>
      </c>
      <c r="U703" s="6">
        <v>3047.4313826968119</v>
      </c>
      <c r="V703" s="6">
        <v>3668.4334390943604</v>
      </c>
      <c r="W703" s="6">
        <v>4319.4149299252531</v>
      </c>
      <c r="X703" s="6">
        <v>4571.5015681927734</v>
      </c>
      <c r="Y703" s="6">
        <v>4650.5255605273605</v>
      </c>
      <c r="Z703" s="6">
        <v>4670.0487296551819</v>
      </c>
      <c r="AA703" s="108">
        <v>4705.2056464582483</v>
      </c>
      <c r="AB703" s="21">
        <v>2.9110074228178511</v>
      </c>
      <c r="AC703" s="22">
        <v>2.8734526046217987</v>
      </c>
      <c r="AD703" s="22">
        <v>2.7102373149704255</v>
      </c>
      <c r="AE703" s="22">
        <v>2.6217249480396543</v>
      </c>
      <c r="AF703" s="22">
        <v>2.6154183768018129</v>
      </c>
      <c r="AG703" s="22">
        <v>2.6210436268562871</v>
      </c>
      <c r="AH703" s="22">
        <v>2.6240469488378628</v>
      </c>
      <c r="AI703" s="23">
        <v>2.6291091593850222</v>
      </c>
    </row>
    <row r="704" spans="1:35" x14ac:dyDescent="0.3">
      <c r="A704" s="116">
        <v>1075</v>
      </c>
      <c r="B704" s="118" t="s">
        <v>5</v>
      </c>
      <c r="C704" s="146" t="s">
        <v>359</v>
      </c>
      <c r="D704" s="107">
        <v>193.91759868663777</v>
      </c>
      <c r="E704" s="6">
        <v>249.37913678854949</v>
      </c>
      <c r="F704" s="6">
        <v>260.79737889338259</v>
      </c>
      <c r="G704" s="6">
        <v>269.75452784520428</v>
      </c>
      <c r="H704" s="6">
        <v>283.25004844249412</v>
      </c>
      <c r="I704" s="6">
        <v>297.61691983193396</v>
      </c>
      <c r="J704" s="6">
        <v>313.60685632379324</v>
      </c>
      <c r="K704" s="108">
        <v>332.99968085595111</v>
      </c>
      <c r="L704" s="13">
        <v>1253.5159152109409</v>
      </c>
      <c r="M704" s="6">
        <v>1268.7356025845465</v>
      </c>
      <c r="N704" s="6">
        <v>1276.6436016713944</v>
      </c>
      <c r="O704" s="6">
        <v>1288.8555539721262</v>
      </c>
      <c r="P704" s="6">
        <v>1311.2352719298874</v>
      </c>
      <c r="Q704" s="6">
        <v>1324.9661756743012</v>
      </c>
      <c r="R704" s="6">
        <v>1328.4751933041407</v>
      </c>
      <c r="S704" s="25">
        <v>1335.0851725121265</v>
      </c>
      <c r="T704" s="107">
        <v>3785.5595677215515</v>
      </c>
      <c r="U704" s="6">
        <v>3808.4050373212535</v>
      </c>
      <c r="V704" s="6">
        <v>3825.9139829549445</v>
      </c>
      <c r="W704" s="6">
        <v>3855.8135305917135</v>
      </c>
      <c r="X704" s="6">
        <v>3919.9609196904203</v>
      </c>
      <c r="Y704" s="6">
        <v>3966.9437262964889</v>
      </c>
      <c r="Z704" s="6">
        <v>3981.410392767229</v>
      </c>
      <c r="AA704" s="108">
        <v>4008.0973414568334</v>
      </c>
      <c r="AB704" s="21">
        <v>3.0199533342857636</v>
      </c>
      <c r="AC704" s="22">
        <v>3.0017326143943119</v>
      </c>
      <c r="AD704" s="22">
        <v>2.9968536073388221</v>
      </c>
      <c r="AE704" s="22">
        <v>2.9916568375008938</v>
      </c>
      <c r="AF704" s="22">
        <v>2.9895175973423807</v>
      </c>
      <c r="AG704" s="22">
        <v>2.9939962235470907</v>
      </c>
      <c r="AH704" s="22">
        <v>2.9969775971990815</v>
      </c>
      <c r="AI704" s="23">
        <v>3.0021285712544516</v>
      </c>
    </row>
    <row r="705" spans="1:35" x14ac:dyDescent="0.3">
      <c r="A705" s="116">
        <v>1076</v>
      </c>
      <c r="B705" s="118" t="s">
        <v>5</v>
      </c>
      <c r="C705" s="146" t="s">
        <v>361</v>
      </c>
      <c r="D705" s="107">
        <v>14986.843015309014</v>
      </c>
      <c r="E705" s="6">
        <v>14670.301316020212</v>
      </c>
      <c r="F705" s="6">
        <v>14690.079355264235</v>
      </c>
      <c r="G705" s="6">
        <v>14743.242106458963</v>
      </c>
      <c r="H705" s="6">
        <v>14833.24151741523</v>
      </c>
      <c r="I705" s="6">
        <v>14927.665749870863</v>
      </c>
      <c r="J705" s="6">
        <v>15048.783116416023</v>
      </c>
      <c r="K705" s="108">
        <v>15179.280560870104</v>
      </c>
      <c r="L705" s="13">
        <v>1601.5862431989842</v>
      </c>
      <c r="M705" s="6">
        <v>1686.6283226121479</v>
      </c>
      <c r="N705" s="6">
        <v>1707.5426325627343</v>
      </c>
      <c r="O705" s="6">
        <v>1732.771373994598</v>
      </c>
      <c r="P705" s="6">
        <v>1778.9320735462845</v>
      </c>
      <c r="Q705" s="6">
        <v>1807.1184434333484</v>
      </c>
      <c r="R705" s="6">
        <v>1814.371910175732</v>
      </c>
      <c r="S705" s="25">
        <v>1828.1488195412237</v>
      </c>
      <c r="T705" s="107">
        <v>8498.3987466527451</v>
      </c>
      <c r="U705" s="6">
        <v>8726.0754187288767</v>
      </c>
      <c r="V705" s="6">
        <v>8805.8867386214479</v>
      </c>
      <c r="W705" s="6">
        <v>8912.1813173643732</v>
      </c>
      <c r="X705" s="6">
        <v>9139.6532045588738</v>
      </c>
      <c r="Y705" s="6">
        <v>9305.4011746677716</v>
      </c>
      <c r="Z705" s="6">
        <v>9356.8322704578241</v>
      </c>
      <c r="AA705" s="108">
        <v>9452.5449914469154</v>
      </c>
      <c r="AB705" s="21">
        <v>5.3062386010997269</v>
      </c>
      <c r="AC705" s="22">
        <v>5.1736801177478506</v>
      </c>
      <c r="AD705" s="22">
        <v>5.1570523456888999</v>
      </c>
      <c r="AE705" s="22">
        <v>5.1433105665976671</v>
      </c>
      <c r="AF705" s="22">
        <v>5.137719050924221</v>
      </c>
      <c r="AG705" s="22">
        <v>5.1493034164315308</v>
      </c>
      <c r="AH705" s="22">
        <v>5.1570641156760209</v>
      </c>
      <c r="AI705" s="23">
        <v>5.170555531589077</v>
      </c>
    </row>
    <row r="706" spans="1:35" x14ac:dyDescent="0.3">
      <c r="A706" s="116">
        <v>1077</v>
      </c>
      <c r="B706" s="118" t="s">
        <v>5</v>
      </c>
      <c r="C706" s="146" t="s">
        <v>361</v>
      </c>
      <c r="D706" s="107">
        <v>588.14965555474384</v>
      </c>
      <c r="E706" s="6">
        <v>707.82073370866703</v>
      </c>
      <c r="F706" s="6">
        <v>733.16267054226785</v>
      </c>
      <c r="G706" s="6">
        <v>753.56950370411687</v>
      </c>
      <c r="H706" s="6">
        <v>784.97274778869723</v>
      </c>
      <c r="I706" s="6">
        <v>818.00701496072497</v>
      </c>
      <c r="J706" s="6">
        <v>820.76386311310853</v>
      </c>
      <c r="K706" s="108">
        <v>820.76386311310853</v>
      </c>
      <c r="L706" s="13">
        <v>1833.5308976301171</v>
      </c>
      <c r="M706" s="6">
        <v>1862.9731623965329</v>
      </c>
      <c r="N706" s="6">
        <v>1953.9731623965329</v>
      </c>
      <c r="O706" s="6">
        <v>2043.9731623965329</v>
      </c>
      <c r="P706" s="6">
        <v>2117.9731623965326</v>
      </c>
      <c r="Q706" s="6">
        <v>2192.9731623965326</v>
      </c>
      <c r="R706" s="6">
        <v>2192.9731623965326</v>
      </c>
      <c r="S706" s="25">
        <v>2192.9731623965326</v>
      </c>
      <c r="T706" s="107">
        <v>5911.8439737504841</v>
      </c>
      <c r="U706" s="6">
        <v>5959.3574423607661</v>
      </c>
      <c r="V706" s="6">
        <v>6174.0690920296647</v>
      </c>
      <c r="W706" s="6">
        <v>6406.4012840605119</v>
      </c>
      <c r="X706" s="6">
        <v>6628.621348413938</v>
      </c>
      <c r="Y706" s="6">
        <v>6897.281182147437</v>
      </c>
      <c r="Z706" s="6">
        <v>6897.281182147437</v>
      </c>
      <c r="AA706" s="108">
        <v>6897.281182147437</v>
      </c>
      <c r="AB706" s="21">
        <v>3.2242947099455401</v>
      </c>
      <c r="AC706" s="22">
        <v>3.198842346550304</v>
      </c>
      <c r="AD706" s="22">
        <v>3.1597512242477359</v>
      </c>
      <c r="AE706" s="22">
        <v>3.134288356579539</v>
      </c>
      <c r="AF706" s="22">
        <v>3.1297003503639815</v>
      </c>
      <c r="AG706" s="22">
        <v>3.1451735481386036</v>
      </c>
      <c r="AH706" s="22">
        <v>3.1451735481386036</v>
      </c>
      <c r="AI706" s="23">
        <v>3.1451735481386036</v>
      </c>
    </row>
    <row r="707" spans="1:35" x14ac:dyDescent="0.3">
      <c r="A707" s="116">
        <v>1078</v>
      </c>
      <c r="B707" s="118" t="s">
        <v>5</v>
      </c>
      <c r="C707" s="146" t="s">
        <v>361</v>
      </c>
      <c r="D707" s="107">
        <v>1236.0390487810341</v>
      </c>
      <c r="E707" s="6">
        <v>1344.0112149183406</v>
      </c>
      <c r="F707" s="6">
        <v>1369.2180173061788</v>
      </c>
      <c r="G707" s="6">
        <v>1391.2523145512744</v>
      </c>
      <c r="H707" s="6">
        <v>1425.6238335195326</v>
      </c>
      <c r="I707" s="6">
        <v>1461.7747950852438</v>
      </c>
      <c r="J707" s="6">
        <v>1504.887801848166</v>
      </c>
      <c r="K707" s="108">
        <v>1554.6061950178366</v>
      </c>
      <c r="L707" s="13">
        <v>721.26004836480229</v>
      </c>
      <c r="M707" s="6">
        <v>746.78965841674903</v>
      </c>
      <c r="N707" s="6">
        <v>760.35283053785622</v>
      </c>
      <c r="O707" s="6">
        <v>781.21671407858673</v>
      </c>
      <c r="P707" s="6">
        <v>820.19548716826864</v>
      </c>
      <c r="Q707" s="6">
        <v>844.12222157659971</v>
      </c>
      <c r="R707" s="6">
        <v>940.12222157659971</v>
      </c>
      <c r="S707" s="25">
        <v>1036.1222215765997</v>
      </c>
      <c r="T707" s="107">
        <v>4031.3145828479073</v>
      </c>
      <c r="U707" s="6">
        <v>4103.0396429465945</v>
      </c>
      <c r="V707" s="6">
        <v>4158.0051287541974</v>
      </c>
      <c r="W707" s="6">
        <v>4251.2186669665798</v>
      </c>
      <c r="X707" s="6">
        <v>4454.446264222207</v>
      </c>
      <c r="Y707" s="6">
        <v>4603.1762366516205</v>
      </c>
      <c r="Z707" s="6">
        <v>5324.0432833020704</v>
      </c>
      <c r="AA707" s="108">
        <v>6056.4356733058894</v>
      </c>
      <c r="AB707" s="21">
        <v>5.5892664400135059</v>
      </c>
      <c r="AC707" s="22">
        <v>5.4942373621581089</v>
      </c>
      <c r="AD707" s="22">
        <v>5.4685206153739436</v>
      </c>
      <c r="AE707" s="22">
        <v>5.4417917465843253</v>
      </c>
      <c r="AF707" s="22">
        <v>5.4309568071402312</v>
      </c>
      <c r="AG707" s="22">
        <v>5.4532105884549402</v>
      </c>
      <c r="AH707" s="22">
        <v>5.6631394951749643</v>
      </c>
      <c r="AI707" s="23">
        <v>5.8452907844117128</v>
      </c>
    </row>
    <row r="708" spans="1:35" x14ac:dyDescent="0.3">
      <c r="A708" s="116">
        <v>1079</v>
      </c>
      <c r="B708" s="118" t="s">
        <v>5</v>
      </c>
      <c r="C708" s="146" t="s">
        <v>361</v>
      </c>
      <c r="D708" s="107">
        <v>13824.053457247121</v>
      </c>
      <c r="E708" s="6">
        <v>13581.891569966048</v>
      </c>
      <c r="F708" s="6">
        <v>13604.883011991082</v>
      </c>
      <c r="G708" s="6">
        <v>13655.575236286148</v>
      </c>
      <c r="H708" s="6">
        <v>13740.607363905743</v>
      </c>
      <c r="I708" s="6">
        <v>13829.762178840425</v>
      </c>
      <c r="J708" s="6">
        <v>14429.762178840425</v>
      </c>
      <c r="K708" s="108">
        <v>15029.762178840425</v>
      </c>
      <c r="L708" s="13">
        <v>1207.6971576905455</v>
      </c>
      <c r="M708" s="6">
        <v>1283.2061944101167</v>
      </c>
      <c r="N708" s="6">
        <v>1387.2061944101167</v>
      </c>
      <c r="O708" s="6">
        <v>1490.2061944101167</v>
      </c>
      <c r="P708" s="6">
        <v>1552.209251506288</v>
      </c>
      <c r="Q708" s="6">
        <v>1580.7977513513829</v>
      </c>
      <c r="R708" s="6">
        <v>1892.7977513513829</v>
      </c>
      <c r="S708" s="25">
        <v>2205.7977513513829</v>
      </c>
      <c r="T708" s="107">
        <v>2204.1295591573889</v>
      </c>
      <c r="U708" s="6">
        <v>2278.8373235077979</v>
      </c>
      <c r="V708" s="6">
        <v>2432.258290154291</v>
      </c>
      <c r="W708" s="6">
        <v>2600.5571640623821</v>
      </c>
      <c r="X708" s="6">
        <v>2719.3679034961274</v>
      </c>
      <c r="Y708" s="6">
        <v>2784.8104337087943</v>
      </c>
      <c r="Z708" s="6">
        <v>3644.0539430550025</v>
      </c>
      <c r="AA708" s="108">
        <v>4487.3686298794382</v>
      </c>
      <c r="AB708" s="21">
        <v>1.8250681018180921</v>
      </c>
      <c r="AC708" s="22">
        <v>1.775893331434055</v>
      </c>
      <c r="AD708" s="22">
        <v>1.7533502228834574</v>
      </c>
      <c r="AE708" s="22">
        <v>1.7450988821662943</v>
      </c>
      <c r="AF708" s="22">
        <v>1.7519338329269785</v>
      </c>
      <c r="AG708" s="22">
        <v>1.7616487822861162</v>
      </c>
      <c r="AH708" s="22">
        <v>1.9252209806638305</v>
      </c>
      <c r="AI708" s="23">
        <v>2.0343518018051521</v>
      </c>
    </row>
    <row r="709" spans="1:35" x14ac:dyDescent="0.3">
      <c r="A709" s="116">
        <v>1080</v>
      </c>
      <c r="B709" s="118" t="s">
        <v>5</v>
      </c>
      <c r="C709" s="146" t="s">
        <v>361</v>
      </c>
      <c r="D709" s="107">
        <v>2748.2810021996697</v>
      </c>
      <c r="E709" s="6">
        <v>2775.6039210702897</v>
      </c>
      <c r="F709" s="6">
        <v>2798.0151326223995</v>
      </c>
      <c r="G709" s="6">
        <v>2824.3026885432287</v>
      </c>
      <c r="H709" s="6">
        <v>2866.8730441954112</v>
      </c>
      <c r="I709" s="6">
        <v>2911.8347472973546</v>
      </c>
      <c r="J709" s="6">
        <v>2967.3651125667238</v>
      </c>
      <c r="K709" s="108">
        <v>3029.8718615114753</v>
      </c>
      <c r="L709" s="13">
        <v>1110.831136637976</v>
      </c>
      <c r="M709" s="6">
        <v>1139.0851016492979</v>
      </c>
      <c r="N709" s="6">
        <v>1154.3173056751448</v>
      </c>
      <c r="O709" s="6">
        <v>1177.9587639471845</v>
      </c>
      <c r="P709" s="6">
        <v>1222.2590555434865</v>
      </c>
      <c r="Q709" s="6">
        <v>1249.5055558612671</v>
      </c>
      <c r="R709" s="6">
        <v>1256.5397124944211</v>
      </c>
      <c r="S709" s="25">
        <v>1269.9411002015181</v>
      </c>
      <c r="T709" s="107">
        <v>3650.9343610235901</v>
      </c>
      <c r="U709" s="6">
        <v>3697.4423922093947</v>
      </c>
      <c r="V709" s="6">
        <v>3733.9118555447089</v>
      </c>
      <c r="W709" s="6">
        <v>3796.3898537298569</v>
      </c>
      <c r="X709" s="6">
        <v>3933.1816023482597</v>
      </c>
      <c r="Y709" s="6">
        <v>4033.5345613020731</v>
      </c>
      <c r="Z709" s="6">
        <v>4064.8019272277197</v>
      </c>
      <c r="AA709" s="108">
        <v>4123.2040013692258</v>
      </c>
      <c r="AB709" s="21">
        <v>3.2866690900233948</v>
      </c>
      <c r="AC709" s="22">
        <v>3.245975552534059</v>
      </c>
      <c r="AD709" s="22">
        <v>3.2347360965543124</v>
      </c>
      <c r="AE709" s="22">
        <v>3.2228546277873558</v>
      </c>
      <c r="AF709" s="22">
        <v>3.2179606970466188</v>
      </c>
      <c r="AG709" s="22">
        <v>3.2281045429380368</v>
      </c>
      <c r="AH709" s="22">
        <v>3.2349171990421808</v>
      </c>
      <c r="AI709" s="23">
        <v>3.2467679018459545</v>
      </c>
    </row>
    <row r="710" spans="1:35" x14ac:dyDescent="0.3">
      <c r="A710" s="116">
        <v>1081</v>
      </c>
      <c r="B710" s="118" t="s">
        <v>5</v>
      </c>
      <c r="C710" s="146" t="s">
        <v>361</v>
      </c>
      <c r="D710" s="107">
        <v>843.41650196782007</v>
      </c>
      <c r="E710" s="6">
        <v>921.68134456502196</v>
      </c>
      <c r="F710" s="6">
        <v>943.20947856587736</v>
      </c>
      <c r="G710" s="6">
        <v>963.4235700955976</v>
      </c>
      <c r="H710" s="6">
        <v>995.21728723610386</v>
      </c>
      <c r="I710" s="6">
        <v>1028.800766002201</v>
      </c>
      <c r="J710" s="6">
        <v>1069.3466770818225</v>
      </c>
      <c r="K710" s="108">
        <v>1115.8223213786459</v>
      </c>
      <c r="L710" s="13">
        <v>827.30039953376445</v>
      </c>
      <c r="M710" s="6">
        <v>851.50041850091702</v>
      </c>
      <c r="N710" s="6">
        <v>864.84137268929749</v>
      </c>
      <c r="O710" s="6">
        <v>885.585482676693</v>
      </c>
      <c r="P710" s="6">
        <v>924.23761079906933</v>
      </c>
      <c r="Q710" s="6">
        <v>948.00023147395314</v>
      </c>
      <c r="R710" s="6">
        <v>954.11609252923154</v>
      </c>
      <c r="S710" s="25">
        <v>965.73284144129116</v>
      </c>
      <c r="T710" s="107">
        <v>3015.1956373665143</v>
      </c>
      <c r="U710" s="6">
        <v>3059.1115809933658</v>
      </c>
      <c r="V710" s="6">
        <v>3094.4639665487634</v>
      </c>
      <c r="W710" s="6">
        <v>3155.1037677251597</v>
      </c>
      <c r="X710" s="6">
        <v>3287.0415467415</v>
      </c>
      <c r="Y710" s="6">
        <v>3383.7700818848098</v>
      </c>
      <c r="Z710" s="6">
        <v>3413.8295771217872</v>
      </c>
      <c r="AA710" s="108">
        <v>3469.8234554190217</v>
      </c>
      <c r="AB710" s="21">
        <v>3.6446200667445172</v>
      </c>
      <c r="AC710" s="22">
        <v>3.5926131268132444</v>
      </c>
      <c r="AD710" s="22">
        <v>3.5780711518532766</v>
      </c>
      <c r="AE710" s="22">
        <v>3.5627320337149384</v>
      </c>
      <c r="AF710" s="22">
        <v>3.556489703875628</v>
      </c>
      <c r="AG710" s="22">
        <v>3.5693768519694511</v>
      </c>
      <c r="AH710" s="22">
        <v>3.5780023037575974</v>
      </c>
      <c r="AI710" s="23">
        <v>3.5929434171882817</v>
      </c>
    </row>
    <row r="711" spans="1:35" x14ac:dyDescent="0.3">
      <c r="A711" s="116">
        <v>1082</v>
      </c>
      <c r="B711" s="118" t="s">
        <v>5</v>
      </c>
      <c r="C711" s="146" t="s">
        <v>361</v>
      </c>
      <c r="D711" s="107">
        <v>314.7651149218687</v>
      </c>
      <c r="E711" s="6">
        <v>440.25738344865465</v>
      </c>
      <c r="F711" s="6">
        <v>466.54788080074468</v>
      </c>
      <c r="G711" s="6">
        <v>486.60309942527959</v>
      </c>
      <c r="H711" s="6">
        <v>517.18018317787903</v>
      </c>
      <c r="I711" s="6">
        <v>549.41623794371333</v>
      </c>
      <c r="J711" s="6">
        <v>587.92471923660253</v>
      </c>
      <c r="K711" s="108">
        <v>632.48026731644643</v>
      </c>
      <c r="L711" s="13">
        <v>1488.0476900485303</v>
      </c>
      <c r="M711" s="6">
        <v>1516.0249473642184</v>
      </c>
      <c r="N711" s="6">
        <v>1531.064969899511</v>
      </c>
      <c r="O711" s="6">
        <v>1554.3242731691284</v>
      </c>
      <c r="P711" s="6">
        <v>1597.6509491167164</v>
      </c>
      <c r="Q711" s="6">
        <v>1624.1590944214051</v>
      </c>
      <c r="R711" s="6">
        <v>1680.1590944214051</v>
      </c>
      <c r="S711" s="25">
        <v>1736.1590944214051</v>
      </c>
      <c r="T711" s="107">
        <v>5181.5488299720992</v>
      </c>
      <c r="U711" s="6">
        <v>5230.5042989108606</v>
      </c>
      <c r="V711" s="6">
        <v>5268.7785835334344</v>
      </c>
      <c r="W711" s="6">
        <v>5334.1709446973919</v>
      </c>
      <c r="X711" s="6">
        <v>5476.6310533063133</v>
      </c>
      <c r="Y711" s="6">
        <v>5580.6349581163049</v>
      </c>
      <c r="Z711" s="6">
        <v>5845.5915595546812</v>
      </c>
      <c r="AA711" s="108">
        <v>6108.0626151528031</v>
      </c>
      <c r="AB711" s="21">
        <v>3.4821120751869929</v>
      </c>
      <c r="AC711" s="22">
        <v>3.4501439491511579</v>
      </c>
      <c r="AD711" s="22">
        <v>3.4412508202569891</v>
      </c>
      <c r="AE711" s="22">
        <v>3.4318263162817972</v>
      </c>
      <c r="AF711" s="22">
        <v>3.427927142868187</v>
      </c>
      <c r="AG711" s="22">
        <v>3.4360149675511718</v>
      </c>
      <c r="AH711" s="22">
        <v>3.4791893094907911</v>
      </c>
      <c r="AI711" s="23">
        <v>3.5181468304253447</v>
      </c>
    </row>
    <row r="712" spans="1:35" x14ac:dyDescent="0.3">
      <c r="A712" s="116">
        <v>1083</v>
      </c>
      <c r="B712" s="118" t="s">
        <v>5</v>
      </c>
      <c r="C712" s="146" t="s">
        <v>361</v>
      </c>
      <c r="D712" s="107">
        <v>225.65874702544306</v>
      </c>
      <c r="E712" s="6">
        <v>344.56407824718536</v>
      </c>
      <c r="F712" s="6">
        <v>370.50796607286264</v>
      </c>
      <c r="G712" s="6">
        <v>390.16684269700306</v>
      </c>
      <c r="H712" s="6">
        <v>420.0747619732079</v>
      </c>
      <c r="I712" s="6">
        <v>451.57964254012046</v>
      </c>
      <c r="J712" s="6">
        <v>458.28728425031755</v>
      </c>
      <c r="K712" s="108">
        <v>458.28728425031755</v>
      </c>
      <c r="L712" s="13">
        <v>1341.9757392194115</v>
      </c>
      <c r="M712" s="6">
        <v>1369.0535145714107</v>
      </c>
      <c r="N712" s="6">
        <v>1383.6731270903176</v>
      </c>
      <c r="O712" s="6">
        <v>1406.2649797111226</v>
      </c>
      <c r="P712" s="6">
        <v>1448.345587845173</v>
      </c>
      <c r="Q712" s="6">
        <v>1474.0746093128405</v>
      </c>
      <c r="R712" s="6">
        <v>1474.0746093128405</v>
      </c>
      <c r="S712" s="25">
        <v>1474.0746093128405</v>
      </c>
      <c r="T712" s="107">
        <v>6157.4954545001001</v>
      </c>
      <c r="U712" s="6">
        <v>6219.5948458346429</v>
      </c>
      <c r="V712" s="6">
        <v>6268.583883964031</v>
      </c>
      <c r="W712" s="6">
        <v>6352.2022681995313</v>
      </c>
      <c r="X712" s="6">
        <v>6534.3198035777168</v>
      </c>
      <c r="Y712" s="6">
        <v>6667.1785573422494</v>
      </c>
      <c r="Z712" s="6">
        <v>6667.1785573422494</v>
      </c>
      <c r="AA712" s="108">
        <v>6667.1785573422494</v>
      </c>
      <c r="AB712" s="21">
        <v>4.5883806052125333</v>
      </c>
      <c r="AC712" s="22">
        <v>4.5429888456783365</v>
      </c>
      <c r="AD712" s="22">
        <v>4.5303936032537084</v>
      </c>
      <c r="AE712" s="22">
        <v>4.5170734959953363</v>
      </c>
      <c r="AF712" s="22">
        <v>4.5115750401113734</v>
      </c>
      <c r="AG712" s="22">
        <v>4.5229586855513668</v>
      </c>
      <c r="AH712" s="22">
        <v>4.5229586855513668</v>
      </c>
      <c r="AI712" s="23">
        <v>4.5229586855513668</v>
      </c>
    </row>
    <row r="713" spans="1:35" x14ac:dyDescent="0.3">
      <c r="A713" s="116">
        <v>1084</v>
      </c>
      <c r="B713" s="118" t="s">
        <v>5</v>
      </c>
      <c r="C713" s="146" t="s">
        <v>361</v>
      </c>
      <c r="D713" s="107">
        <v>514.08863279958007</v>
      </c>
      <c r="E713" s="6">
        <v>617.98246429996448</v>
      </c>
      <c r="F713" s="6">
        <v>641.78614737821715</v>
      </c>
      <c r="G713" s="6">
        <v>661.85753458735928</v>
      </c>
      <c r="H713" s="6">
        <v>693.04943183329692</v>
      </c>
      <c r="I713" s="6">
        <v>693.04943183329692</v>
      </c>
      <c r="J713" s="6">
        <v>693.04943183329692</v>
      </c>
      <c r="K713" s="108">
        <v>693.04943183329692</v>
      </c>
      <c r="L713" s="13">
        <v>1130.4302634385792</v>
      </c>
      <c r="M713" s="6">
        <v>1166.2412510183005</v>
      </c>
      <c r="N713" s="6">
        <v>1259.2412510183005</v>
      </c>
      <c r="O713" s="6">
        <v>1352.2412510183005</v>
      </c>
      <c r="P713" s="6">
        <v>1398.1541215598024</v>
      </c>
      <c r="Q713" s="6">
        <v>1398.1541215598024</v>
      </c>
      <c r="R713" s="6">
        <v>1398.1541215598024</v>
      </c>
      <c r="S713" s="25">
        <v>1398.1541215598024</v>
      </c>
      <c r="T713" s="107">
        <v>4077.3129021948657</v>
      </c>
      <c r="U713" s="6">
        <v>4142.2474127595478</v>
      </c>
      <c r="V713" s="6">
        <v>4385.8893056485285</v>
      </c>
      <c r="W713" s="6">
        <v>4650.5233186179203</v>
      </c>
      <c r="X713" s="6">
        <v>4801.8079085514837</v>
      </c>
      <c r="Y713" s="6">
        <v>4801.8079085514837</v>
      </c>
      <c r="Z713" s="6">
        <v>4801.8079085514837</v>
      </c>
      <c r="AA713" s="108">
        <v>4801.8079085514837</v>
      </c>
      <c r="AB713" s="21">
        <v>3.6068681404480132</v>
      </c>
      <c r="AC713" s="22">
        <v>3.5517929151817902</v>
      </c>
      <c r="AD713" s="22">
        <v>3.4829619043228028</v>
      </c>
      <c r="AE713" s="22">
        <v>3.4391225050381062</v>
      </c>
      <c r="AF713" s="22">
        <v>3.4343909834450241</v>
      </c>
      <c r="AG713" s="22">
        <v>3.4343909834450241</v>
      </c>
      <c r="AH713" s="22">
        <v>3.4343909834450241</v>
      </c>
      <c r="AI713" s="23">
        <v>3.4343909834450241</v>
      </c>
    </row>
    <row r="714" spans="1:35" x14ac:dyDescent="0.3">
      <c r="A714" s="116">
        <v>1085</v>
      </c>
      <c r="B714" s="118" t="s">
        <v>5</v>
      </c>
      <c r="C714" s="146" t="s">
        <v>361</v>
      </c>
      <c r="D714" s="107">
        <v>64.009844221752914</v>
      </c>
      <c r="E714" s="6">
        <v>150.4754759949912</v>
      </c>
      <c r="F714" s="6">
        <v>173.00318724054711</v>
      </c>
      <c r="G714" s="6">
        <v>189.29805218868771</v>
      </c>
      <c r="H714" s="6">
        <v>189.29805218868771</v>
      </c>
      <c r="I714" s="6">
        <v>189.29805218868771</v>
      </c>
      <c r="J714" s="6">
        <v>189.29805218868771</v>
      </c>
      <c r="K714" s="108">
        <v>189.29805218868771</v>
      </c>
      <c r="L714" s="13">
        <v>793.12274025776446</v>
      </c>
      <c r="M714" s="6">
        <v>814.75450518964374</v>
      </c>
      <c r="N714" s="6">
        <v>826.29587722277461</v>
      </c>
      <c r="O714" s="6">
        <v>830.57806568292563</v>
      </c>
      <c r="P714" s="6">
        <v>830.57806568292563</v>
      </c>
      <c r="Q714" s="6">
        <v>830.57806568292563</v>
      </c>
      <c r="R714" s="6">
        <v>830.57806568292563</v>
      </c>
      <c r="S714" s="25">
        <v>830.57806568292563</v>
      </c>
      <c r="T714" s="107">
        <v>2349.581754419452</v>
      </c>
      <c r="U714" s="6">
        <v>2383.9871982163654</v>
      </c>
      <c r="V714" s="6">
        <v>2408.8961796410258</v>
      </c>
      <c r="W714" s="6">
        <v>2419.0952893530757</v>
      </c>
      <c r="X714" s="6">
        <v>2419.0952893530757</v>
      </c>
      <c r="Y714" s="6">
        <v>2419.0952893530757</v>
      </c>
      <c r="Z714" s="6">
        <v>2419.0952893530757</v>
      </c>
      <c r="AA714" s="108">
        <v>2419.0952893530757</v>
      </c>
      <c r="AB714" s="21">
        <v>2.9624440646549095</v>
      </c>
      <c r="AC714" s="22">
        <v>2.9260190438118094</v>
      </c>
      <c r="AD714" s="22">
        <v>2.915294927692798</v>
      </c>
      <c r="AE714" s="22">
        <v>2.9125441536480072</v>
      </c>
      <c r="AF714" s="22">
        <v>2.9125441536480072</v>
      </c>
      <c r="AG714" s="22">
        <v>2.9125441536480072</v>
      </c>
      <c r="AH714" s="22">
        <v>2.9125441536480072</v>
      </c>
      <c r="AI714" s="23">
        <v>2.9125441536480072</v>
      </c>
    </row>
    <row r="715" spans="1:35" x14ac:dyDescent="0.3">
      <c r="A715" s="116">
        <v>1086</v>
      </c>
      <c r="B715" s="118" t="s">
        <v>5</v>
      </c>
      <c r="C715" s="146" t="s">
        <v>361</v>
      </c>
      <c r="D715" s="107">
        <v>2504.0390041774908</v>
      </c>
      <c r="E715" s="6">
        <v>2543.7316863391061</v>
      </c>
      <c r="F715" s="6">
        <v>2565.5523108821371</v>
      </c>
      <c r="G715" s="6">
        <v>2589.8756747203274</v>
      </c>
      <c r="H715" s="6">
        <v>2628.9416420819357</v>
      </c>
      <c r="I715" s="6">
        <v>2670.0513141294796</v>
      </c>
      <c r="J715" s="6">
        <v>2720.213388662839</v>
      </c>
      <c r="K715" s="108">
        <v>2776.9829291879546</v>
      </c>
      <c r="L715" s="13">
        <v>1592.2768321524702</v>
      </c>
      <c r="M715" s="6">
        <v>1620.590959647468</v>
      </c>
      <c r="N715" s="6">
        <v>1635.8677251591655</v>
      </c>
      <c r="O715" s="6">
        <v>1659.467983259311</v>
      </c>
      <c r="P715" s="6">
        <v>1703.4587257872283</v>
      </c>
      <c r="Q715" s="6">
        <v>1730.3730497935683</v>
      </c>
      <c r="R715" s="6">
        <v>1737.2943284026301</v>
      </c>
      <c r="S715" s="25">
        <v>1750.4357681363597</v>
      </c>
      <c r="T715" s="107">
        <v>7776.7763989258501</v>
      </c>
      <c r="U715" s="6">
        <v>7845.6318725391111</v>
      </c>
      <c r="V715" s="6">
        <v>7900.1834491810196</v>
      </c>
      <c r="W715" s="6">
        <v>7993.2984677797322</v>
      </c>
      <c r="X715" s="6">
        <v>8196.3148313510264</v>
      </c>
      <c r="Y715" s="6">
        <v>8344.5356517438031</v>
      </c>
      <c r="Z715" s="6">
        <v>8390.4956955824528</v>
      </c>
      <c r="AA715" s="108">
        <v>8475.9969517792924</v>
      </c>
      <c r="AB715" s="21">
        <v>4.8840605112699249</v>
      </c>
      <c r="AC715" s="22">
        <v>4.8412166104183347</v>
      </c>
      <c r="AD715" s="22">
        <v>4.8293534542423675</v>
      </c>
      <c r="AE715" s="22">
        <v>4.8167837815589163</v>
      </c>
      <c r="AF715" s="22">
        <v>4.8115723071383609</v>
      </c>
      <c r="AG715" s="22">
        <v>4.8223911327902949</v>
      </c>
      <c r="AH715" s="22">
        <v>4.8296339649581226</v>
      </c>
      <c r="AI715" s="23">
        <v>4.8422210663596363</v>
      </c>
    </row>
    <row r="716" spans="1:35" x14ac:dyDescent="0.3">
      <c r="A716" s="116">
        <v>1087</v>
      </c>
      <c r="B716" s="118" t="s">
        <v>5</v>
      </c>
      <c r="C716" s="146" t="s">
        <v>361</v>
      </c>
      <c r="D716" s="107">
        <v>434.49106380826225</v>
      </c>
      <c r="E716" s="6">
        <v>516.3249569479508</v>
      </c>
      <c r="F716" s="6">
        <v>536.32163405611584</v>
      </c>
      <c r="G716" s="6">
        <v>536.32163405611584</v>
      </c>
      <c r="H716" s="6">
        <v>536.32163405611584</v>
      </c>
      <c r="I716" s="6">
        <v>536.32163405611584</v>
      </c>
      <c r="J716" s="6">
        <v>536.32163405611584</v>
      </c>
      <c r="K716" s="108">
        <v>536.32163405611584</v>
      </c>
      <c r="L716" s="13">
        <v>1099.7164484689408</v>
      </c>
      <c r="M716" s="6">
        <v>1122.6038396529095</v>
      </c>
      <c r="N716" s="6">
        <v>1376.6038396529095</v>
      </c>
      <c r="O716" s="6">
        <v>1376.6038396529095</v>
      </c>
      <c r="P716" s="6">
        <v>1376.6038396529095</v>
      </c>
      <c r="Q716" s="6">
        <v>1376.6038396529095</v>
      </c>
      <c r="R716" s="6">
        <v>1376.6038396529095</v>
      </c>
      <c r="S716" s="25">
        <v>1376.6038396529095</v>
      </c>
      <c r="T716" s="107">
        <v>5377.2233509702437</v>
      </c>
      <c r="U716" s="6">
        <v>5437.3073316644859</v>
      </c>
      <c r="V716" s="6">
        <v>6344.7359133471791</v>
      </c>
      <c r="W716" s="6">
        <v>6344.7359133471791</v>
      </c>
      <c r="X716" s="6">
        <v>6344.7359133471791</v>
      </c>
      <c r="Y716" s="6">
        <v>6344.7359133471791</v>
      </c>
      <c r="Z716" s="6">
        <v>6344.7359133471791</v>
      </c>
      <c r="AA716" s="108">
        <v>6344.7359133471791</v>
      </c>
      <c r="AB716" s="21">
        <v>4.8896452885255828</v>
      </c>
      <c r="AC716" s="22">
        <v>4.843478295375875</v>
      </c>
      <c r="AD716" s="22">
        <v>4.6089773474312778</v>
      </c>
      <c r="AE716" s="22">
        <v>4.6089773474312778</v>
      </c>
      <c r="AF716" s="22">
        <v>4.6089773474312778</v>
      </c>
      <c r="AG716" s="22">
        <v>4.6089773474312778</v>
      </c>
      <c r="AH716" s="22">
        <v>4.6089773474312778</v>
      </c>
      <c r="AI716" s="23">
        <v>4.6089773474312778</v>
      </c>
    </row>
    <row r="717" spans="1:35" x14ac:dyDescent="0.3">
      <c r="A717" s="116">
        <v>1088</v>
      </c>
      <c r="B717" s="118" t="s">
        <v>5</v>
      </c>
      <c r="C717" s="146" t="s">
        <v>363</v>
      </c>
      <c r="D717" s="107">
        <v>3763.9024636068934</v>
      </c>
      <c r="E717" s="6">
        <v>3757.5170434670567</v>
      </c>
      <c r="F717" s="6">
        <v>3775.3553208888252</v>
      </c>
      <c r="G717" s="6">
        <v>3798.7946591555205</v>
      </c>
      <c r="H717" s="6">
        <v>3837.0240014402857</v>
      </c>
      <c r="I717" s="6">
        <v>3877.299449859951</v>
      </c>
      <c r="J717" s="6">
        <v>3926.6064165622129</v>
      </c>
      <c r="K717" s="108">
        <v>3982.1837876915347</v>
      </c>
      <c r="L717" s="13">
        <v>1504.8222334168231</v>
      </c>
      <c r="M717" s="6">
        <v>1527.1488357666196</v>
      </c>
      <c r="N717" s="6">
        <v>1539.6536945807268</v>
      </c>
      <c r="O717" s="6">
        <v>1559.1810170850845</v>
      </c>
      <c r="P717" s="6">
        <v>1595.6739448042933</v>
      </c>
      <c r="Q717" s="6">
        <v>1618.0465574490986</v>
      </c>
      <c r="R717" s="6">
        <v>1623.8072755188016</v>
      </c>
      <c r="S717" s="25">
        <v>1634.7639773438761</v>
      </c>
      <c r="T717" s="107">
        <v>4623.3968012741107</v>
      </c>
      <c r="U717" s="6">
        <v>4656.7785878048489</v>
      </c>
      <c r="V717" s="6">
        <v>4684.9043562152283</v>
      </c>
      <c r="W717" s="6">
        <v>4733.448223218229</v>
      </c>
      <c r="X717" s="6">
        <v>4839.5939216901152</v>
      </c>
      <c r="Y717" s="6">
        <v>4917.2579999179552</v>
      </c>
      <c r="Z717" s="6">
        <v>4941.3648392616833</v>
      </c>
      <c r="AA717" s="108">
        <v>4986.2815154628379</v>
      </c>
      <c r="AB717" s="21">
        <v>3.0723873548680274</v>
      </c>
      <c r="AC717" s="22">
        <v>3.0493285780276773</v>
      </c>
      <c r="AD717" s="22">
        <v>3.042829938125148</v>
      </c>
      <c r="AE717" s="22">
        <v>3.0358554724245499</v>
      </c>
      <c r="AF717" s="22">
        <v>3.0329466351496284</v>
      </c>
      <c r="AG717" s="22">
        <v>3.0390089687346</v>
      </c>
      <c r="AH717" s="22">
        <v>3.0430734692224677</v>
      </c>
      <c r="AI717" s="23">
        <v>3.0501537742252092</v>
      </c>
    </row>
    <row r="718" spans="1:35" x14ac:dyDescent="0.3">
      <c r="A718" s="116">
        <v>1089</v>
      </c>
      <c r="B718" s="118" t="s">
        <v>5</v>
      </c>
      <c r="C718" s="146" t="s">
        <v>363</v>
      </c>
      <c r="D718" s="107">
        <v>3831.3707137452534</v>
      </c>
      <c r="E718" s="6">
        <v>3869.0667468592796</v>
      </c>
      <c r="F718" s="6">
        <v>3890.9227689501258</v>
      </c>
      <c r="G718" s="6">
        <v>3915.4978584711985</v>
      </c>
      <c r="H718" s="6">
        <v>3954.9727640656961</v>
      </c>
      <c r="I718" s="6">
        <v>3996.447545582997</v>
      </c>
      <c r="J718" s="6">
        <v>4047.0580147272412</v>
      </c>
      <c r="K718" s="108">
        <v>4104.2242335480287</v>
      </c>
      <c r="L718" s="13">
        <v>1892.8391887267053</v>
      </c>
      <c r="M718" s="6">
        <v>1917.8804798993474</v>
      </c>
      <c r="N718" s="6">
        <v>1931.5640882636576</v>
      </c>
      <c r="O718" s="6">
        <v>1952.8100938764364</v>
      </c>
      <c r="P718" s="6">
        <v>1992.4884391971475</v>
      </c>
      <c r="Q718" s="6">
        <v>2016.7341015553773</v>
      </c>
      <c r="R718" s="6">
        <v>2022.9691734605751</v>
      </c>
      <c r="S718" s="25">
        <v>2034.8203474009674</v>
      </c>
      <c r="T718" s="107">
        <v>5076.68865891934</v>
      </c>
      <c r="U718" s="6">
        <v>5110.0007973334768</v>
      </c>
      <c r="V718" s="6">
        <v>5136.8926946677166</v>
      </c>
      <c r="W718" s="6">
        <v>5183.0544859484144</v>
      </c>
      <c r="X718" s="6">
        <v>5283.9546600922795</v>
      </c>
      <c r="Y718" s="6">
        <v>5357.5475817540701</v>
      </c>
      <c r="Z718" s="6">
        <v>5380.3557564981265</v>
      </c>
      <c r="AA718" s="108">
        <v>5422.8175594736276</v>
      </c>
      <c r="AB718" s="21">
        <v>2.6820496369447948</v>
      </c>
      <c r="AC718" s="22">
        <v>2.664400024344403</v>
      </c>
      <c r="AD718" s="22">
        <v>2.6594471940537203</v>
      </c>
      <c r="AE718" s="22">
        <v>2.6541518308417609</v>
      </c>
      <c r="AF718" s="22">
        <v>2.6519374246514547</v>
      </c>
      <c r="AG718" s="22">
        <v>2.6565463328170722</v>
      </c>
      <c r="AH718" s="22">
        <v>2.659633091340817</v>
      </c>
      <c r="AI718" s="23">
        <v>2.6650104842916855</v>
      </c>
    </row>
    <row r="719" spans="1:35" x14ac:dyDescent="0.3">
      <c r="A719" s="116">
        <v>1090</v>
      </c>
      <c r="B719" s="118" t="s">
        <v>5</v>
      </c>
      <c r="C719" s="146" t="s">
        <v>363</v>
      </c>
      <c r="D719" s="107">
        <v>1225.8772561064143</v>
      </c>
      <c r="E719" s="6">
        <v>1260.1640027155697</v>
      </c>
      <c r="F719" s="6">
        <v>1274.021097228384</v>
      </c>
      <c r="G719" s="6">
        <v>1288.6634901794725</v>
      </c>
      <c r="H719" s="6">
        <v>1312.1303534373108</v>
      </c>
      <c r="I719" s="6">
        <v>1336.954427510303</v>
      </c>
      <c r="J719" s="6">
        <v>1365.8079377539814</v>
      </c>
      <c r="K719" s="108">
        <v>1399.8958232119603</v>
      </c>
      <c r="L719" s="13">
        <v>1513.8692608722349</v>
      </c>
      <c r="M719" s="6">
        <v>1533.1524081876071</v>
      </c>
      <c r="N719" s="6">
        <v>1543.8711141235258</v>
      </c>
      <c r="O719" s="6">
        <v>1560.5397386698469</v>
      </c>
      <c r="P719" s="6">
        <v>1591.6316208115475</v>
      </c>
      <c r="Q719" s="6">
        <v>1610.6845458432169</v>
      </c>
      <c r="R719" s="6">
        <v>1615.5871360781225</v>
      </c>
      <c r="S719" s="25">
        <v>1624.9063381218104</v>
      </c>
      <c r="T719" s="107">
        <v>4309.7758827863254</v>
      </c>
      <c r="U719" s="6">
        <v>4336.9605368619577</v>
      </c>
      <c r="V719" s="6">
        <v>4359.3252780653283</v>
      </c>
      <c r="W719" s="6">
        <v>4397.7775485253333</v>
      </c>
      <c r="X719" s="6">
        <v>4481.7270339042589</v>
      </c>
      <c r="Y719" s="6">
        <v>4543.1319611856625</v>
      </c>
      <c r="Z719" s="6">
        <v>4562.1735036793225</v>
      </c>
      <c r="AA719" s="108">
        <v>4597.6250733975958</v>
      </c>
      <c r="AB719" s="21">
        <v>2.8468613467342574</v>
      </c>
      <c r="AC719" s="22">
        <v>2.828786305719488</v>
      </c>
      <c r="AD719" s="22">
        <v>2.8236329044475772</v>
      </c>
      <c r="AE719" s="22">
        <v>2.8181131435165216</v>
      </c>
      <c r="AF719" s="22">
        <v>2.8158067327282037</v>
      </c>
      <c r="AG719" s="22">
        <v>2.8206218113350472</v>
      </c>
      <c r="AH719" s="22">
        <v>2.8238486193657812</v>
      </c>
      <c r="AI719" s="23">
        <v>2.8294708227379299</v>
      </c>
    </row>
    <row r="720" spans="1:35" x14ac:dyDescent="0.3">
      <c r="A720" s="116">
        <v>1091</v>
      </c>
      <c r="B720" s="118" t="s">
        <v>5</v>
      </c>
      <c r="C720" s="146" t="s">
        <v>363</v>
      </c>
      <c r="D720" s="107">
        <v>1349.5346932118755</v>
      </c>
      <c r="E720" s="6">
        <v>1396.4513315063639</v>
      </c>
      <c r="F720" s="6">
        <v>2121.4513315063641</v>
      </c>
      <c r="G720" s="6">
        <v>2250.3599233364398</v>
      </c>
      <c r="H720" s="6">
        <v>2294.8989944920336</v>
      </c>
      <c r="I720" s="6">
        <v>2327.8077011935452</v>
      </c>
      <c r="J720" s="6">
        <v>2365.0261487394328</v>
      </c>
      <c r="K720" s="108">
        <v>2407.1318852204504</v>
      </c>
      <c r="L720" s="13">
        <v>3390.0921975377282</v>
      </c>
      <c r="M720" s="6">
        <v>3449.5800535978897</v>
      </c>
      <c r="N720" s="6">
        <v>3974.5800535978897</v>
      </c>
      <c r="O720" s="6">
        <v>4499.5800535978897</v>
      </c>
      <c r="P720" s="6">
        <v>5024.5800535978897</v>
      </c>
      <c r="Q720" s="6">
        <v>5101.2114376088512</v>
      </c>
      <c r="R720" s="6">
        <v>5110.9145077771072</v>
      </c>
      <c r="S720" s="25">
        <v>5126.658468380233</v>
      </c>
      <c r="T720" s="107">
        <v>10841.174353016488</v>
      </c>
      <c r="U720" s="6">
        <v>10936.346612794146</v>
      </c>
      <c r="V720" s="6">
        <v>12164.030967587143</v>
      </c>
      <c r="W720" s="6">
        <v>13476.713062752395</v>
      </c>
      <c r="X720" s="6">
        <v>14983.264285260433</v>
      </c>
      <c r="Y720" s="6">
        <v>15244.812680082092</v>
      </c>
      <c r="Z720" s="6">
        <v>15284.741788246414</v>
      </c>
      <c r="AA720" s="108">
        <v>15348.170927066485</v>
      </c>
      <c r="AB720" s="21">
        <v>3.1978995618144501</v>
      </c>
      <c r="AC720" s="22">
        <v>3.1703414452978436</v>
      </c>
      <c r="AD720" s="22">
        <v>3.0604569045164802</v>
      </c>
      <c r="AE720" s="22">
        <v>2.9951046324815001</v>
      </c>
      <c r="AF720" s="22">
        <v>2.9819933457984313</v>
      </c>
      <c r="AG720" s="22">
        <v>2.9884690855370555</v>
      </c>
      <c r="AH720" s="22">
        <v>2.9906079949073958</v>
      </c>
      <c r="AI720" s="23">
        <v>2.9937962557345346</v>
      </c>
    </row>
    <row r="721" spans="1:35" x14ac:dyDescent="0.3">
      <c r="A721" s="116">
        <v>1092</v>
      </c>
      <c r="B721" s="118" t="s">
        <v>5</v>
      </c>
      <c r="C721" s="146" t="s">
        <v>363</v>
      </c>
      <c r="D721" s="107">
        <v>239.72398750164768</v>
      </c>
      <c r="E721" s="6">
        <v>310.48385185936559</v>
      </c>
      <c r="F721" s="6">
        <v>325.06189029268688</v>
      </c>
      <c r="G721" s="6">
        <v>336.37548697482271</v>
      </c>
      <c r="H721" s="6">
        <v>353.67091883537074</v>
      </c>
      <c r="I721" s="6">
        <v>371.95501027704915</v>
      </c>
      <c r="J721" s="6">
        <v>392.45437165719841</v>
      </c>
      <c r="K721" s="108">
        <v>417.32949535006503</v>
      </c>
      <c r="L721" s="13">
        <v>714.71516897752917</v>
      </c>
      <c r="M721" s="6">
        <v>729.75221604864066</v>
      </c>
      <c r="N721" s="6">
        <v>737.87966479790646</v>
      </c>
      <c r="O721" s="6">
        <v>750.47010580858364</v>
      </c>
      <c r="P721" s="6">
        <v>773.90515547948348</v>
      </c>
      <c r="Q721" s="6">
        <v>788.2921453264421</v>
      </c>
      <c r="R721" s="6">
        <v>791.98782419568158</v>
      </c>
      <c r="S721" s="25">
        <v>798.98781332721046</v>
      </c>
      <c r="T721" s="107">
        <v>1753.599210907727</v>
      </c>
      <c r="U721" s="6">
        <v>1772.0230928501587</v>
      </c>
      <c r="V721" s="6">
        <v>1786.5800154933897</v>
      </c>
      <c r="W721" s="6">
        <v>1811.4853203554669</v>
      </c>
      <c r="X721" s="6">
        <v>1865.6829009742073</v>
      </c>
      <c r="Y721" s="6">
        <v>1905.3799979572013</v>
      </c>
      <c r="Z721" s="6">
        <v>1917.6804281299474</v>
      </c>
      <c r="AA721" s="108">
        <v>1940.5138198516743</v>
      </c>
      <c r="AB721" s="21">
        <v>2.4535637230372824</v>
      </c>
      <c r="AC721" s="22">
        <v>2.4282531164414398</v>
      </c>
      <c r="AD721" s="22">
        <v>2.4212349258638342</v>
      </c>
      <c r="AE721" s="22">
        <v>2.4138007714560556</v>
      </c>
      <c r="AF721" s="22">
        <v>2.4107384319184408</v>
      </c>
      <c r="AG721" s="22">
        <v>2.4170987992886297</v>
      </c>
      <c r="AH721" s="22">
        <v>2.4213508964957695</v>
      </c>
      <c r="AI721" s="23">
        <v>2.4287151662186535</v>
      </c>
    </row>
    <row r="722" spans="1:35" x14ac:dyDescent="0.3">
      <c r="A722" s="116">
        <v>1093</v>
      </c>
      <c r="B722" s="118" t="s">
        <v>5</v>
      </c>
      <c r="C722" s="146" t="s">
        <v>363</v>
      </c>
      <c r="D722" s="107">
        <v>1232.2284317828419</v>
      </c>
      <c r="E722" s="6">
        <v>1289.3098508796613</v>
      </c>
      <c r="F722" s="6">
        <v>1305.7395172191202</v>
      </c>
      <c r="G722" s="6">
        <v>1321.6307281844799</v>
      </c>
      <c r="H722" s="6">
        <v>1346.8921923082528</v>
      </c>
      <c r="I722" s="6">
        <v>1373.6222233634935</v>
      </c>
      <c r="J722" s="6">
        <v>1405.0982353933603</v>
      </c>
      <c r="K722" s="108">
        <v>1441.9997242288407</v>
      </c>
      <c r="L722" s="13">
        <v>2694.003731167058</v>
      </c>
      <c r="M722" s="6">
        <v>2720.4003245499857</v>
      </c>
      <c r="N722" s="6">
        <v>2734.3474934245614</v>
      </c>
      <c r="O722" s="6">
        <v>2755.8932607966212</v>
      </c>
      <c r="P722" s="6">
        <v>2796.025419405365</v>
      </c>
      <c r="Q722" s="6">
        <v>2820.5298727625864</v>
      </c>
      <c r="R722" s="6">
        <v>2826.8274836476317</v>
      </c>
      <c r="S722" s="25">
        <v>2838.781267907068</v>
      </c>
      <c r="T722" s="107">
        <v>6531.7112387107036</v>
      </c>
      <c r="U722" s="6">
        <v>6563.350760342646</v>
      </c>
      <c r="V722" s="6">
        <v>6588.1706722532699</v>
      </c>
      <c r="W722" s="6">
        <v>6630.5825100489001</v>
      </c>
      <c r="X722" s="6">
        <v>6723.093730596941</v>
      </c>
      <c r="Y722" s="6">
        <v>6790.5328342227622</v>
      </c>
      <c r="Z722" s="6">
        <v>6811.4104376236473</v>
      </c>
      <c r="AA722" s="108">
        <v>6850.2128288012891</v>
      </c>
      <c r="AB722" s="21">
        <v>2.4245368197322907</v>
      </c>
      <c r="AC722" s="22">
        <v>2.4126415149683416</v>
      </c>
      <c r="AD722" s="22">
        <v>2.4094123691652993</v>
      </c>
      <c r="AE722" s="22">
        <v>2.4059649204745535</v>
      </c>
      <c r="AF722" s="22">
        <v>2.4045181005638896</v>
      </c>
      <c r="AG722" s="22">
        <v>2.4075379948278055</v>
      </c>
      <c r="AH722" s="22">
        <v>2.4095600021669736</v>
      </c>
      <c r="AI722" s="23">
        <v>2.4130822991697793</v>
      </c>
    </row>
    <row r="723" spans="1:35" x14ac:dyDescent="0.3">
      <c r="A723" s="116">
        <v>1094</v>
      </c>
      <c r="B723" s="118" t="s">
        <v>5</v>
      </c>
      <c r="C723" s="146" t="s">
        <v>363</v>
      </c>
      <c r="D723" s="107">
        <v>2341.9053464415056</v>
      </c>
      <c r="E723" s="6">
        <v>2304.1047644761338</v>
      </c>
      <c r="F723" s="6">
        <v>2314.2260950200816</v>
      </c>
      <c r="G723" s="6">
        <v>2330.6628618887412</v>
      </c>
      <c r="H723" s="6">
        <v>2357.8936550058074</v>
      </c>
      <c r="I723" s="6">
        <v>2386.6467656446639</v>
      </c>
      <c r="J723" s="6">
        <v>2420.7533450632727</v>
      </c>
      <c r="K723" s="108">
        <v>2460.174553771481</v>
      </c>
      <c r="L723" s="13">
        <v>627.94650762914773</v>
      </c>
      <c r="M723" s="6">
        <v>642.61366727064546</v>
      </c>
      <c r="N723" s="6">
        <v>651.17154092526539</v>
      </c>
      <c r="O723" s="6">
        <v>664.72734472946615</v>
      </c>
      <c r="P723" s="6">
        <v>690.01352699347569</v>
      </c>
      <c r="Q723" s="6">
        <v>705.56278424522577</v>
      </c>
      <c r="R723" s="6">
        <v>709.5647832526364</v>
      </c>
      <c r="S723" s="25">
        <v>717.18321760306026</v>
      </c>
      <c r="T723" s="107">
        <v>1879.9209813850109</v>
      </c>
      <c r="U723" s="6">
        <v>1901.9581645191033</v>
      </c>
      <c r="V723" s="6">
        <v>1920.6408048118515</v>
      </c>
      <c r="W723" s="6">
        <v>1953.3063569983606</v>
      </c>
      <c r="X723" s="6">
        <v>2024.4969618536213</v>
      </c>
      <c r="Y723" s="6">
        <v>2076.7134780634688</v>
      </c>
      <c r="Z723" s="6">
        <v>2092.9334300118117</v>
      </c>
      <c r="AA723" s="108">
        <v>2123.2056605731141</v>
      </c>
      <c r="AB723" s="21">
        <v>2.9937597526941793</v>
      </c>
      <c r="AC723" s="22">
        <v>2.9597225539836951</v>
      </c>
      <c r="AD723" s="22">
        <v>2.9495158865247189</v>
      </c>
      <c r="AE723" s="22">
        <v>2.9385076038858102</v>
      </c>
      <c r="AF723" s="22">
        <v>2.9339960488524794</v>
      </c>
      <c r="AG723" s="22">
        <v>2.9433432777850217</v>
      </c>
      <c r="AH723" s="22">
        <v>2.9496016141300445</v>
      </c>
      <c r="AI723" s="23">
        <v>2.9604787290885071</v>
      </c>
    </row>
    <row r="724" spans="1:35" x14ac:dyDescent="0.3">
      <c r="A724" s="116">
        <v>1095</v>
      </c>
      <c r="B724" s="118" t="s">
        <v>5</v>
      </c>
      <c r="C724" s="146" t="s">
        <v>363</v>
      </c>
      <c r="D724" s="107">
        <v>8783.6776207736839</v>
      </c>
      <c r="E724" s="6">
        <v>8842.4614116782905</v>
      </c>
      <c r="F724" s="6">
        <v>8874.4583185777246</v>
      </c>
      <c r="G724" s="6">
        <v>8910.0162207864487</v>
      </c>
      <c r="H724" s="6">
        <v>8966.6428237939708</v>
      </c>
      <c r="I724" s="6">
        <v>9025.9409629154052</v>
      </c>
      <c r="J724" s="6">
        <v>9100.939632237265</v>
      </c>
      <c r="K724" s="108">
        <v>9182.8251181174946</v>
      </c>
      <c r="L724" s="13">
        <v>2435.660836051411</v>
      </c>
      <c r="M724" s="6">
        <v>2460.8545012722743</v>
      </c>
      <c r="N724" s="6">
        <v>2474.2798440979532</v>
      </c>
      <c r="O724" s="6">
        <v>2495.070019641807</v>
      </c>
      <c r="P724" s="6">
        <v>2533.8254657891084</v>
      </c>
      <c r="Q724" s="6">
        <v>2557.5088553434593</v>
      </c>
      <c r="R724" s="6">
        <v>2563.6002943679305</v>
      </c>
      <c r="S724" s="25">
        <v>2575.1734422873319</v>
      </c>
      <c r="T724" s="107">
        <v>6633.5307625817513</v>
      </c>
      <c r="U724" s="6">
        <v>6667.5310543462019</v>
      </c>
      <c r="V724" s="6">
        <v>6694.3613757238381</v>
      </c>
      <c r="W724" s="6">
        <v>6740.3163451569035</v>
      </c>
      <c r="X724" s="6">
        <v>6840.6260338955844</v>
      </c>
      <c r="Y724" s="6">
        <v>6913.8076052633969</v>
      </c>
      <c r="Z724" s="6">
        <v>6936.4828360334132</v>
      </c>
      <c r="AA724" s="108">
        <v>6978.6676208243507</v>
      </c>
      <c r="AB724" s="21">
        <v>2.7235034797930844</v>
      </c>
      <c r="AC724" s="22">
        <v>2.7094373319914098</v>
      </c>
      <c r="AD724" s="22">
        <v>2.7055797232040248</v>
      </c>
      <c r="AE724" s="22">
        <v>2.7014537836996437</v>
      </c>
      <c r="AF724" s="22">
        <v>2.6997226629282496</v>
      </c>
      <c r="AG724" s="22">
        <v>2.7033367219113345</v>
      </c>
      <c r="AH724" s="22">
        <v>2.705758324054039</v>
      </c>
      <c r="AI724" s="23">
        <v>2.7099796488370615</v>
      </c>
    </row>
    <row r="725" spans="1:35" x14ac:dyDescent="0.3">
      <c r="A725" s="116">
        <v>1096</v>
      </c>
      <c r="B725" s="118" t="s">
        <v>5</v>
      </c>
      <c r="C725" s="146" t="s">
        <v>365</v>
      </c>
      <c r="D725" s="107">
        <v>586.63896806838795</v>
      </c>
      <c r="E725" s="6">
        <v>804.70277962398814</v>
      </c>
      <c r="F725" s="6">
        <v>832.1800265155515</v>
      </c>
      <c r="G725" s="6">
        <v>843.73483215625015</v>
      </c>
      <c r="H725" s="6">
        <v>858.78032885471316</v>
      </c>
      <c r="I725" s="6">
        <v>874.11192795038153</v>
      </c>
      <c r="J725" s="6">
        <v>889.81089082084782</v>
      </c>
      <c r="K725" s="108">
        <v>909.72973496808879</v>
      </c>
      <c r="L725" s="13">
        <v>1046.4395090092939</v>
      </c>
      <c r="M725" s="6">
        <v>1059.6306412188269</v>
      </c>
      <c r="N725" s="6">
        <v>1066.5824085586721</v>
      </c>
      <c r="O725" s="6">
        <v>1077.3014774892379</v>
      </c>
      <c r="P725" s="6">
        <v>1202.3014774892379</v>
      </c>
      <c r="Q725" s="6">
        <v>1327.3014774892379</v>
      </c>
      <c r="R725" s="6">
        <v>1334.3860810116817</v>
      </c>
      <c r="S725" s="25">
        <v>1340.7773408669937</v>
      </c>
      <c r="T725" s="107">
        <v>2482.8673651653012</v>
      </c>
      <c r="U725" s="6">
        <v>2498.4379943731042</v>
      </c>
      <c r="V725" s="6">
        <v>2510.5281161710823</v>
      </c>
      <c r="W725" s="6">
        <v>2531.1411410074124</v>
      </c>
      <c r="X725" s="6">
        <v>2812.5266450264098</v>
      </c>
      <c r="Y725" s="6">
        <v>3147.2083690438208</v>
      </c>
      <c r="Z725" s="6">
        <v>3170.3398341379384</v>
      </c>
      <c r="AA725" s="108">
        <v>3190.7960887413788</v>
      </c>
      <c r="AB725" s="21">
        <v>2.3726812145270881</v>
      </c>
      <c r="AC725" s="22">
        <v>2.3578385686349228</v>
      </c>
      <c r="AD725" s="22">
        <v>2.353806040701242</v>
      </c>
      <c r="AE725" s="22">
        <v>2.349519789860957</v>
      </c>
      <c r="AF725" s="22">
        <v>2.339285693052461</v>
      </c>
      <c r="AG725" s="22">
        <v>2.3711330262339283</v>
      </c>
      <c r="AH725" s="22">
        <v>2.3758789747973879</v>
      </c>
      <c r="AI725" s="23">
        <v>2.3798105706933397</v>
      </c>
    </row>
    <row r="726" spans="1:35" x14ac:dyDescent="0.3">
      <c r="A726" s="116">
        <v>1097</v>
      </c>
      <c r="B726" s="118" t="s">
        <v>5</v>
      </c>
      <c r="C726" s="146" t="s">
        <v>365</v>
      </c>
      <c r="D726" s="107">
        <v>257.82097836813568</v>
      </c>
      <c r="E726" s="6">
        <v>361.41333348371518</v>
      </c>
      <c r="F726" s="6">
        <v>382.25123948209728</v>
      </c>
      <c r="G726" s="6">
        <v>397.96021777358072</v>
      </c>
      <c r="H726" s="6">
        <v>421.35775295266313</v>
      </c>
      <c r="I726" s="6">
        <v>445.74839060390144</v>
      </c>
      <c r="J726" s="6">
        <v>473.99248968957045</v>
      </c>
      <c r="K726" s="108">
        <v>505.52862523769738</v>
      </c>
      <c r="L726" s="13">
        <v>1104.2452306506432</v>
      </c>
      <c r="M726" s="6">
        <v>1166.3050013841823</v>
      </c>
      <c r="N726" s="6">
        <v>1181.4280724454209</v>
      </c>
      <c r="O726" s="6">
        <v>1296.4280724454209</v>
      </c>
      <c r="P726" s="6">
        <v>1412.4280724454209</v>
      </c>
      <c r="Q726" s="6">
        <v>1527.4280724454209</v>
      </c>
      <c r="R726" s="6">
        <v>1642.4280724454209</v>
      </c>
      <c r="S726" s="25">
        <v>1662.4407083278375</v>
      </c>
      <c r="T726" s="107">
        <v>3593.9626817964736</v>
      </c>
      <c r="U726" s="6">
        <v>3694.0777239513532</v>
      </c>
      <c r="V726" s="6">
        <v>3729.4086697456869</v>
      </c>
      <c r="W726" s="6">
        <v>4025.9904857415868</v>
      </c>
      <c r="X726" s="6">
        <v>4371.1301774687308</v>
      </c>
      <c r="Y726" s="6">
        <v>4778.476650039991</v>
      </c>
      <c r="Z726" s="6">
        <v>5273.879169398565</v>
      </c>
      <c r="AA726" s="108">
        <v>5360.4483766214435</v>
      </c>
      <c r="AB726" s="21">
        <v>3.2546780208222765</v>
      </c>
      <c r="AC726" s="22">
        <v>3.167334204661032</v>
      </c>
      <c r="AD726" s="22">
        <v>3.1566954914371026</v>
      </c>
      <c r="AE726" s="22">
        <v>3.1054484018904791</v>
      </c>
      <c r="AF726" s="22">
        <v>3.094763027401978</v>
      </c>
      <c r="AG726" s="22">
        <v>3.1284462661404562</v>
      </c>
      <c r="AH726" s="22">
        <v>3.2110259547294846</v>
      </c>
      <c r="AI726" s="23">
        <v>3.2244448477282774</v>
      </c>
    </row>
    <row r="727" spans="1:35" x14ac:dyDescent="0.3">
      <c r="A727" s="116">
        <v>1098</v>
      </c>
      <c r="B727" s="118" t="s">
        <v>5</v>
      </c>
      <c r="C727" s="146" t="s">
        <v>365</v>
      </c>
      <c r="D727" s="107">
        <v>980.33547081143206</v>
      </c>
      <c r="E727" s="6">
        <v>1061.8269519309601</v>
      </c>
      <c r="F727" s="6">
        <v>1081.1152021926418</v>
      </c>
      <c r="G727" s="6">
        <v>1099.5133242308964</v>
      </c>
      <c r="H727" s="6">
        <v>1128.7546859628276</v>
      </c>
      <c r="I727" s="6">
        <v>1159.9207107803788</v>
      </c>
      <c r="J727" s="6">
        <v>1197.0082523566293</v>
      </c>
      <c r="K727" s="108">
        <v>1240.4925946073677</v>
      </c>
      <c r="L727" s="13">
        <v>2991.5763781212395</v>
      </c>
      <c r="M727" s="6">
        <v>3021.8811704472364</v>
      </c>
      <c r="N727" s="6">
        <v>3037.6235312667873</v>
      </c>
      <c r="O727" s="6">
        <v>3063.2221922077679</v>
      </c>
      <c r="P727" s="6">
        <v>3111.0700854384795</v>
      </c>
      <c r="Q727" s="6">
        <v>3140.4311137571708</v>
      </c>
      <c r="R727" s="6">
        <v>3148.0051736632595</v>
      </c>
      <c r="S727" s="25">
        <v>3162.4247618814456</v>
      </c>
      <c r="T727" s="107">
        <v>7994.3121258335841</v>
      </c>
      <c r="U727" s="6">
        <v>8034.9117008091162</v>
      </c>
      <c r="V727" s="6">
        <v>8065.7858478378594</v>
      </c>
      <c r="W727" s="6">
        <v>8121.3179324077837</v>
      </c>
      <c r="X727" s="6">
        <v>8242.8591081120394</v>
      </c>
      <c r="Y727" s="6">
        <v>8331.8976549516774</v>
      </c>
      <c r="Z727" s="6">
        <v>8359.5680310073021</v>
      </c>
      <c r="AA727" s="108">
        <v>8411.1522177567094</v>
      </c>
      <c r="AB727" s="21">
        <v>2.6722741175186533</v>
      </c>
      <c r="AC727" s="22">
        <v>2.6589105420118009</v>
      </c>
      <c r="AD727" s="22">
        <v>2.6552947607941944</v>
      </c>
      <c r="AE727" s="22">
        <v>2.6512337084351283</v>
      </c>
      <c r="AF727" s="22">
        <v>2.6495253664303986</v>
      </c>
      <c r="AG727" s="22">
        <v>2.6531063262150347</v>
      </c>
      <c r="AH727" s="22">
        <v>2.6555127993260155</v>
      </c>
      <c r="AI727" s="23">
        <v>2.6597161517141039</v>
      </c>
    </row>
    <row r="728" spans="1:35" x14ac:dyDescent="0.3">
      <c r="A728" s="116">
        <v>1099</v>
      </c>
      <c r="B728" s="118" t="s">
        <v>5</v>
      </c>
      <c r="C728" s="146" t="s">
        <v>365</v>
      </c>
      <c r="D728" s="107">
        <v>201.75357910070903</v>
      </c>
      <c r="E728" s="6">
        <v>248.65040501996765</v>
      </c>
      <c r="F728" s="6">
        <v>259.74495193852221</v>
      </c>
      <c r="G728" s="6">
        <v>269.3458141212937</v>
      </c>
      <c r="H728" s="6">
        <v>284.1829219332588</v>
      </c>
      <c r="I728" s="6">
        <v>300.04757874788078</v>
      </c>
      <c r="J728" s="6">
        <v>317.69553177652563</v>
      </c>
      <c r="K728" s="108">
        <v>339.48018267363886</v>
      </c>
      <c r="L728" s="13">
        <v>1004.2200475507057</v>
      </c>
      <c r="M728" s="6">
        <v>1018.1961345011659</v>
      </c>
      <c r="N728" s="6">
        <v>1025.9784287138446</v>
      </c>
      <c r="O728" s="6">
        <v>1038.2083080997468</v>
      </c>
      <c r="P728" s="6">
        <v>1060.8286533595649</v>
      </c>
      <c r="Q728" s="6">
        <v>1074.7775137623937</v>
      </c>
      <c r="R728" s="6">
        <v>1078.3757082272077</v>
      </c>
      <c r="S728" s="25">
        <v>1085.2253671646179</v>
      </c>
      <c r="T728" s="107">
        <v>3196.3434325955736</v>
      </c>
      <c r="U728" s="6">
        <v>3218.513949292289</v>
      </c>
      <c r="V728" s="6">
        <v>3236.6587823589157</v>
      </c>
      <c r="W728" s="6">
        <v>3268.1794096046779</v>
      </c>
      <c r="X728" s="6">
        <v>3336.4027875596562</v>
      </c>
      <c r="Y728" s="6">
        <v>3386.615153059096</v>
      </c>
      <c r="Z728" s="6">
        <v>3402.2273340452284</v>
      </c>
      <c r="AA728" s="108">
        <v>3431.339700626093</v>
      </c>
      <c r="AB728" s="21">
        <v>3.1829113951583228</v>
      </c>
      <c r="AC728" s="22">
        <v>3.1609960401873862</v>
      </c>
      <c r="AD728" s="22">
        <v>3.1547045159773544</v>
      </c>
      <c r="AE728" s="22">
        <v>3.1479033485933967</v>
      </c>
      <c r="AF728" s="22">
        <v>3.1450911294614059</v>
      </c>
      <c r="AG728" s="22">
        <v>3.1509918189522073</v>
      </c>
      <c r="AH728" s="22">
        <v>3.1549554650468798</v>
      </c>
      <c r="AI728" s="23">
        <v>3.1618683127461331</v>
      </c>
    </row>
    <row r="729" spans="1:35" x14ac:dyDescent="0.3">
      <c r="A729" s="116">
        <v>1100</v>
      </c>
      <c r="B729" s="118" t="s">
        <v>5</v>
      </c>
      <c r="C729" s="146" t="s">
        <v>365</v>
      </c>
      <c r="D729" s="107">
        <v>162.1689041303195</v>
      </c>
      <c r="E729" s="6">
        <v>248.1723583439562</v>
      </c>
      <c r="F729" s="6">
        <v>266.23686932007047</v>
      </c>
      <c r="G729" s="6">
        <v>279.67881064031877</v>
      </c>
      <c r="H729" s="6">
        <v>299.80954761268589</v>
      </c>
      <c r="I729" s="6">
        <v>320.99699219035415</v>
      </c>
      <c r="J729" s="6">
        <v>344.82758862688735</v>
      </c>
      <c r="K729" s="108">
        <v>373.59547324144319</v>
      </c>
      <c r="L729" s="13">
        <v>938.88040481717621</v>
      </c>
      <c r="M729" s="6">
        <v>956.85930023225126</v>
      </c>
      <c r="N729" s="6">
        <v>966.70690424252871</v>
      </c>
      <c r="O729" s="6">
        <v>982.1223559996032</v>
      </c>
      <c r="P729" s="6">
        <v>1010.5509775705752</v>
      </c>
      <c r="Q729" s="6">
        <v>1027.9160226868255</v>
      </c>
      <c r="R729" s="6">
        <v>1032.3638356505578</v>
      </c>
      <c r="S729" s="25">
        <v>1040.7750820467206</v>
      </c>
      <c r="T729" s="107">
        <v>2789.8714077906088</v>
      </c>
      <c r="U729" s="6">
        <v>2816.5606076242652</v>
      </c>
      <c r="V729" s="6">
        <v>2837.9413595658443</v>
      </c>
      <c r="W729" s="6">
        <v>2874.9138617465287</v>
      </c>
      <c r="X729" s="6">
        <v>2954.6449408963094</v>
      </c>
      <c r="Y729" s="6">
        <v>3012.7563904102435</v>
      </c>
      <c r="Z729" s="6">
        <v>3030.7072217913578</v>
      </c>
      <c r="AA729" s="108">
        <v>3063.9721727275919</v>
      </c>
      <c r="AB729" s="21">
        <v>2.9714875222407771</v>
      </c>
      <c r="AC729" s="22">
        <v>2.9435472978531143</v>
      </c>
      <c r="AD729" s="22">
        <v>2.9356792085699821</v>
      </c>
      <c r="AE729" s="22">
        <v>2.9272461258866715</v>
      </c>
      <c r="AF729" s="22">
        <v>2.9237960345152025</v>
      </c>
      <c r="AG729" s="22">
        <v>2.9309363059983529</v>
      </c>
      <c r="AH729" s="22">
        <v>2.9356968126276115</v>
      </c>
      <c r="AI729" s="23">
        <v>2.943933060639945</v>
      </c>
    </row>
    <row r="730" spans="1:35" x14ac:dyDescent="0.3">
      <c r="A730" s="116">
        <v>1101</v>
      </c>
      <c r="B730" s="118" t="s">
        <v>5</v>
      </c>
      <c r="C730" s="146" t="s">
        <v>365</v>
      </c>
      <c r="D730" s="107">
        <v>1499.4973343610063</v>
      </c>
      <c r="E730" s="6">
        <v>1611.1340841377801</v>
      </c>
      <c r="F730" s="6">
        <v>1638.6925568208553</v>
      </c>
      <c r="G730" s="6">
        <v>1664.2568528304905</v>
      </c>
      <c r="H730" s="6">
        <v>1703.3108942793483</v>
      </c>
      <c r="I730" s="6">
        <v>1743.2312637843586</v>
      </c>
      <c r="J730" s="6">
        <v>1791.8410908986209</v>
      </c>
      <c r="K730" s="108">
        <v>1847.8118778729697</v>
      </c>
      <c r="L730" s="13">
        <v>1479.6916015962349</v>
      </c>
      <c r="M730" s="6">
        <v>1509.0354988768815</v>
      </c>
      <c r="N730" s="6">
        <v>1525.5013998893671</v>
      </c>
      <c r="O730" s="6">
        <v>2215.5013998893673</v>
      </c>
      <c r="P730" s="6">
        <v>2905.5013998893673</v>
      </c>
      <c r="Q730" s="6">
        <v>3004.6421780902042</v>
      </c>
      <c r="R730" s="6">
        <v>3015.4159168315095</v>
      </c>
      <c r="S730" s="25">
        <v>3032.0596181460087</v>
      </c>
      <c r="T730" s="107">
        <v>3049.7592211891192</v>
      </c>
      <c r="U730" s="6">
        <v>3079.9929967125122</v>
      </c>
      <c r="V730" s="6">
        <v>3104.7818908442505</v>
      </c>
      <c r="W730" s="6">
        <v>4252.093971725817</v>
      </c>
      <c r="X730" s="6">
        <v>5574.2773292678166</v>
      </c>
      <c r="Y730" s="6">
        <v>5801.2225487746309</v>
      </c>
      <c r="Z730" s="6">
        <v>5830.8932702004586</v>
      </c>
      <c r="AA730" s="108">
        <v>5875.736330141789</v>
      </c>
      <c r="AB730" s="21">
        <v>2.0610776042110093</v>
      </c>
      <c r="AC730" s="22">
        <v>2.0410341565886525</v>
      </c>
      <c r="AD730" s="22">
        <v>2.0352533868991642</v>
      </c>
      <c r="AE730" s="22">
        <v>1.9192467998161267</v>
      </c>
      <c r="AF730" s="22">
        <v>1.9185250881242282</v>
      </c>
      <c r="AG730" s="22">
        <v>1.9307532161656518</v>
      </c>
      <c r="AH730" s="22">
        <v>1.9336945320390002</v>
      </c>
      <c r="AI730" s="23">
        <v>1.9378696563145359</v>
      </c>
    </row>
    <row r="731" spans="1:35" x14ac:dyDescent="0.3">
      <c r="A731" s="116">
        <v>1102</v>
      </c>
      <c r="B731" s="118" t="s">
        <v>5</v>
      </c>
      <c r="C731" s="146" t="s">
        <v>365</v>
      </c>
      <c r="D731" s="107">
        <v>1030.3396348416961</v>
      </c>
      <c r="E731" s="6">
        <v>1044.4638716372463</v>
      </c>
      <c r="F731" s="6">
        <v>1056.8544446307162</v>
      </c>
      <c r="G731" s="6">
        <v>1071.3756499100161</v>
      </c>
      <c r="H731" s="6">
        <v>1094.5646233039895</v>
      </c>
      <c r="I731" s="6">
        <v>1118.6577917475697</v>
      </c>
      <c r="J731" s="6">
        <v>1145.0885550815124</v>
      </c>
      <c r="K731" s="108">
        <v>1177.6563023698243</v>
      </c>
      <c r="L731" s="13">
        <v>1821.4681943562348</v>
      </c>
      <c r="M731" s="6">
        <v>1842.8997325861649</v>
      </c>
      <c r="N731" s="6">
        <v>1976.8997325861649</v>
      </c>
      <c r="O731" s="6">
        <v>2110.8997325861646</v>
      </c>
      <c r="P731" s="6">
        <v>2244.8997325861646</v>
      </c>
      <c r="Q731" s="6">
        <v>2275.3993606418871</v>
      </c>
      <c r="R731" s="6">
        <v>2281.1973516140738</v>
      </c>
      <c r="S731" s="25">
        <v>2291.654223355768</v>
      </c>
      <c r="T731" s="107">
        <v>5474.2178595820051</v>
      </c>
      <c r="U731" s="6">
        <v>5506.3489077058985</v>
      </c>
      <c r="V731" s="6">
        <v>5801.665737705468</v>
      </c>
      <c r="W731" s="6">
        <v>6122.9480736822525</v>
      </c>
      <c r="X731" s="6">
        <v>6495.3486717755904</v>
      </c>
      <c r="Y731" s="6">
        <v>6596.3527207350098</v>
      </c>
      <c r="Z731" s="6">
        <v>6619.4976279354805</v>
      </c>
      <c r="AA731" s="108">
        <v>6660.3746532582963</v>
      </c>
      <c r="AB731" s="21">
        <v>3.0053875640231911</v>
      </c>
      <c r="AC731" s="22">
        <v>2.9878722159120228</v>
      </c>
      <c r="AD731" s="22">
        <v>2.9347293856506185</v>
      </c>
      <c r="AE731" s="22">
        <v>2.9006342552238302</v>
      </c>
      <c r="AF731" s="22">
        <v>2.8933803044703614</v>
      </c>
      <c r="AG731" s="22">
        <v>2.8989868041776137</v>
      </c>
      <c r="AH731" s="22">
        <v>2.9017645594107928</v>
      </c>
      <c r="AI731" s="23">
        <v>2.9063610842237897</v>
      </c>
    </row>
    <row r="732" spans="1:35" x14ac:dyDescent="0.3">
      <c r="A732" s="116">
        <v>1103</v>
      </c>
      <c r="B732" s="118" t="s">
        <v>5</v>
      </c>
      <c r="C732" s="146" t="s">
        <v>365</v>
      </c>
      <c r="D732" s="107">
        <v>2230.3930912089922</v>
      </c>
      <c r="E732" s="6">
        <v>2257.8344035669838</v>
      </c>
      <c r="F732" s="6">
        <v>2272.3034998926828</v>
      </c>
      <c r="G732" s="6">
        <v>2288.3228186393335</v>
      </c>
      <c r="H732" s="6">
        <v>2313.9324153783996</v>
      </c>
      <c r="I732" s="6">
        <v>2340.8136627353861</v>
      </c>
      <c r="J732" s="6">
        <v>2372.1651802760271</v>
      </c>
      <c r="K732" s="108">
        <v>2408.8298940399427</v>
      </c>
      <c r="L732" s="13">
        <v>1447.524392865882</v>
      </c>
      <c r="M732" s="6">
        <v>1465.8028009636889</v>
      </c>
      <c r="N732" s="6">
        <v>1475.6695073870687</v>
      </c>
      <c r="O732" s="6">
        <v>1490.9068127260889</v>
      </c>
      <c r="P732" s="6">
        <v>1519.2040710386757</v>
      </c>
      <c r="Q732" s="6">
        <v>1536.4553051013706</v>
      </c>
      <c r="R732" s="6">
        <v>1540.8853933393721</v>
      </c>
      <c r="S732" s="25">
        <v>1549.2887184089866</v>
      </c>
      <c r="T732" s="107">
        <v>4701.8478609356462</v>
      </c>
      <c r="U732" s="6">
        <v>4731.3595038346839</v>
      </c>
      <c r="V732" s="6">
        <v>4754.8506381047982</v>
      </c>
      <c r="W732" s="6">
        <v>4794.9622335141876</v>
      </c>
      <c r="X732" s="6">
        <v>4882.1572473386377</v>
      </c>
      <c r="Y732" s="6">
        <v>4945.6105943774473</v>
      </c>
      <c r="Z732" s="6">
        <v>4965.2461879282928</v>
      </c>
      <c r="AA732" s="108">
        <v>5001.7246854995547</v>
      </c>
      <c r="AB732" s="21">
        <v>3.2481993976120087</v>
      </c>
      <c r="AC732" s="22">
        <v>3.2278281230763524</v>
      </c>
      <c r="AD732" s="22">
        <v>3.2221649998881485</v>
      </c>
      <c r="AE732" s="22">
        <v>3.2161381198243433</v>
      </c>
      <c r="AF732" s="22">
        <v>3.2136283336844405</v>
      </c>
      <c r="AG732" s="22">
        <v>3.2188444258397424</v>
      </c>
      <c r="AH732" s="22">
        <v>3.2223332178960584</v>
      </c>
      <c r="AI732" s="23">
        <v>3.228400637058781</v>
      </c>
    </row>
    <row r="733" spans="1:35" x14ac:dyDescent="0.3">
      <c r="A733" s="116">
        <v>1104</v>
      </c>
      <c r="B733" s="118" t="s">
        <v>5</v>
      </c>
      <c r="C733" s="146" t="s">
        <v>365</v>
      </c>
      <c r="D733" s="107">
        <v>530.71459703393009</v>
      </c>
      <c r="E733" s="6">
        <v>584.80291191114372</v>
      </c>
      <c r="F733" s="6">
        <v>598.17642202469904</v>
      </c>
      <c r="G733" s="6">
        <v>610.23991860440196</v>
      </c>
      <c r="H733" s="6">
        <v>629.0616085711091</v>
      </c>
      <c r="I733" s="6">
        <v>648.85305916661889</v>
      </c>
      <c r="J733" s="6">
        <v>670.5989267577803</v>
      </c>
      <c r="K733" s="108">
        <v>697.36542318483316</v>
      </c>
      <c r="L733" s="13">
        <v>1401.2840303159996</v>
      </c>
      <c r="M733" s="6">
        <v>1419.3754853598325</v>
      </c>
      <c r="N733" s="6">
        <v>1429.1478757231675</v>
      </c>
      <c r="O733" s="6">
        <v>1444.3120670033506</v>
      </c>
      <c r="P733" s="6">
        <v>1472.3906989417083</v>
      </c>
      <c r="Q733" s="6">
        <v>1489.4878760265283</v>
      </c>
      <c r="R733" s="6">
        <v>1493.8714473597661</v>
      </c>
      <c r="S733" s="25">
        <v>1502.1684230977744</v>
      </c>
      <c r="T733" s="107">
        <v>3981.192704418324</v>
      </c>
      <c r="U733" s="6">
        <v>4006.6936535770401</v>
      </c>
      <c r="V733" s="6">
        <v>4027.0411520521739</v>
      </c>
      <c r="W733" s="6">
        <v>4061.9505326585031</v>
      </c>
      <c r="X733" s="6">
        <v>4137.6098005267395</v>
      </c>
      <c r="Y733" s="6">
        <v>4192.6005446148338</v>
      </c>
      <c r="Z733" s="6">
        <v>4209.5910486435969</v>
      </c>
      <c r="AA733" s="108">
        <v>4241.0875149419953</v>
      </c>
      <c r="AB733" s="21">
        <v>2.8411033154502849</v>
      </c>
      <c r="AC733" s="22">
        <v>2.8228567386883427</v>
      </c>
      <c r="AD733" s="22">
        <v>2.8177917908001215</v>
      </c>
      <c r="AE733" s="22">
        <v>2.8123773424438747</v>
      </c>
      <c r="AF733" s="22">
        <v>2.8101303570449589</v>
      </c>
      <c r="AG733" s="22">
        <v>2.8147933340681734</v>
      </c>
      <c r="AH733" s="22">
        <v>2.817907160675392</v>
      </c>
      <c r="AI733" s="23">
        <v>2.8233102558473551</v>
      </c>
    </row>
    <row r="734" spans="1:35" x14ac:dyDescent="0.3">
      <c r="A734" s="116">
        <v>1105</v>
      </c>
      <c r="B734" s="118" t="s">
        <v>5</v>
      </c>
      <c r="C734" s="146" t="s">
        <v>365</v>
      </c>
      <c r="D734" s="107">
        <v>163.3892451352387</v>
      </c>
      <c r="E734" s="6">
        <v>221.83252925587169</v>
      </c>
      <c r="F734" s="6">
        <v>235.74583578645286</v>
      </c>
      <c r="G734" s="6">
        <v>247.45534104372308</v>
      </c>
      <c r="H734" s="6">
        <v>265.53954239481857</v>
      </c>
      <c r="I734" s="6">
        <v>284.66867750293278</v>
      </c>
      <c r="J734" s="6">
        <v>305.57508359713506</v>
      </c>
      <c r="K734" s="108">
        <v>331.32716261802375</v>
      </c>
      <c r="L734" s="13">
        <v>1064.6107662469801</v>
      </c>
      <c r="M734" s="6">
        <v>1081.6830127150427</v>
      </c>
      <c r="N734" s="6">
        <v>1090.9638497413312</v>
      </c>
      <c r="O734" s="6">
        <v>1105.466667838873</v>
      </c>
      <c r="P734" s="6">
        <v>1132.3166726568634</v>
      </c>
      <c r="Q734" s="6">
        <v>1148.720693808667</v>
      </c>
      <c r="R734" s="6">
        <v>1152.915722138795</v>
      </c>
      <c r="S734" s="25">
        <v>1160.8185660554359</v>
      </c>
      <c r="T734" s="107">
        <v>3659.5549767148377</v>
      </c>
      <c r="U734" s="6">
        <v>3688.9759654389231</v>
      </c>
      <c r="V734" s="6">
        <v>3712.3220654972242</v>
      </c>
      <c r="W734" s="6">
        <v>3752.6403157644286</v>
      </c>
      <c r="X734" s="6">
        <v>3839.9672584363639</v>
      </c>
      <c r="Y734" s="6">
        <v>3903.6392830590121</v>
      </c>
      <c r="Z734" s="6">
        <v>3923.2693510363542</v>
      </c>
      <c r="AA734" s="108">
        <v>3959.4977631313341</v>
      </c>
      <c r="AB734" s="21">
        <v>3.4374581703843616</v>
      </c>
      <c r="AC734" s="22">
        <v>3.4104039002882471</v>
      </c>
      <c r="AD734" s="22">
        <v>3.4027910882449683</v>
      </c>
      <c r="AE734" s="22">
        <v>3.3946209550584059</v>
      </c>
      <c r="AF734" s="22">
        <v>3.3912485360003397</v>
      </c>
      <c r="AG734" s="22">
        <v>3.3982492907968882</v>
      </c>
      <c r="AH734" s="22">
        <v>3.4029107901818061</v>
      </c>
      <c r="AI734" s="23">
        <v>3.4109531660800858</v>
      </c>
    </row>
    <row r="735" spans="1:35" x14ac:dyDescent="0.3">
      <c r="A735" s="116">
        <v>1106</v>
      </c>
      <c r="B735" s="118" t="s">
        <v>5</v>
      </c>
      <c r="C735" s="146" t="s">
        <v>365</v>
      </c>
      <c r="D735" s="107">
        <v>174.14109066662724</v>
      </c>
      <c r="E735" s="6">
        <v>248.79893399139601</v>
      </c>
      <c r="F735" s="6">
        <v>264.80034650682944</v>
      </c>
      <c r="G735" s="6">
        <v>277.06492890286751</v>
      </c>
      <c r="H735" s="6">
        <v>295.72879717083504</v>
      </c>
      <c r="I735" s="6">
        <v>315.40387323588646</v>
      </c>
      <c r="J735" s="6">
        <v>336.5170049860655</v>
      </c>
      <c r="K735" s="108">
        <v>362.78609659402287</v>
      </c>
      <c r="L735" s="13">
        <v>784.07571280235277</v>
      </c>
      <c r="M735" s="6">
        <v>800.6974790918249</v>
      </c>
      <c r="N735" s="6">
        <v>809.64962249529617</v>
      </c>
      <c r="O735" s="6">
        <v>823.48229957887258</v>
      </c>
      <c r="P735" s="6">
        <v>849.13421753385319</v>
      </c>
      <c r="Q735" s="6">
        <v>864.81355259041425</v>
      </c>
      <c r="R735" s="6">
        <v>868.82149997534236</v>
      </c>
      <c r="S735" s="25">
        <v>876.34552902992687</v>
      </c>
      <c r="T735" s="107">
        <v>2405.0217123699117</v>
      </c>
      <c r="U735" s="6">
        <v>2430.5019381649436</v>
      </c>
      <c r="V735" s="6">
        <v>2450.5455471029018</v>
      </c>
      <c r="W735" s="6">
        <v>2484.7502552899673</v>
      </c>
      <c r="X735" s="6">
        <v>2558.9087519857353</v>
      </c>
      <c r="Y735" s="6">
        <v>2612.9897650326097</v>
      </c>
      <c r="Z735" s="6">
        <v>2629.6648825728603</v>
      </c>
      <c r="AA735" s="108">
        <v>2660.3434899809649</v>
      </c>
      <c r="AB735" s="21">
        <v>3.067333515247094</v>
      </c>
      <c r="AC735" s="22">
        <v>3.0354809420927511</v>
      </c>
      <c r="AD735" s="22">
        <v>3.0266741057081625</v>
      </c>
      <c r="AE735" s="22">
        <v>3.0173693551891332</v>
      </c>
      <c r="AF735" s="22">
        <v>3.0135503894986035</v>
      </c>
      <c r="AG735" s="22">
        <v>3.0214486778170926</v>
      </c>
      <c r="AH735" s="22">
        <v>3.026703278691298</v>
      </c>
      <c r="AI735" s="23">
        <v>3.0357243825113591</v>
      </c>
    </row>
    <row r="736" spans="1:35" x14ac:dyDescent="0.3">
      <c r="A736" s="116">
        <v>1107</v>
      </c>
      <c r="B736" s="118" t="s">
        <v>5</v>
      </c>
      <c r="C736" s="146" t="s">
        <v>365</v>
      </c>
      <c r="D736" s="107">
        <v>90.907364407781657</v>
      </c>
      <c r="E736" s="6">
        <v>183.29988613380937</v>
      </c>
      <c r="F736" s="6">
        <v>203.20156290039992</v>
      </c>
      <c r="G736" s="6">
        <v>216.39237421576291</v>
      </c>
      <c r="H736" s="6">
        <v>235.78815575663413</v>
      </c>
      <c r="I736" s="6">
        <v>256.13462308499976</v>
      </c>
      <c r="J736" s="6">
        <v>278.49332878332689</v>
      </c>
      <c r="K736" s="108">
        <v>305.96573538418289</v>
      </c>
      <c r="L736" s="13">
        <v>552.70510329894375</v>
      </c>
      <c r="M736" s="6">
        <v>569.70629032750446</v>
      </c>
      <c r="N736" s="6">
        <v>578.6257203006046</v>
      </c>
      <c r="O736" s="6">
        <v>592.34601622898629</v>
      </c>
      <c r="P736" s="6">
        <v>617.80850188795466</v>
      </c>
      <c r="Q736" s="6">
        <v>633.36430940141406</v>
      </c>
      <c r="R736" s="6">
        <v>637.35149482040663</v>
      </c>
      <c r="S736" s="25">
        <v>644.88130894310405</v>
      </c>
      <c r="T736" s="107">
        <v>1668.223693478699</v>
      </c>
      <c r="U736" s="6">
        <v>1693.9319331343759</v>
      </c>
      <c r="V736" s="6">
        <v>1713.4934901802578</v>
      </c>
      <c r="W736" s="6">
        <v>1746.6876891412919</v>
      </c>
      <c r="X736" s="6">
        <v>1818.6248319656297</v>
      </c>
      <c r="Y736" s="6">
        <v>1871.0355991111444</v>
      </c>
      <c r="Z736" s="6">
        <v>1887.2546922114177</v>
      </c>
      <c r="AA736" s="108">
        <v>1917.291314362066</v>
      </c>
      <c r="AB736" s="21">
        <v>3.0182889275339302</v>
      </c>
      <c r="AC736" s="22">
        <v>2.9733425133161036</v>
      </c>
      <c r="AD736" s="22">
        <v>2.9613158040919312</v>
      </c>
      <c r="AE736" s="22">
        <v>2.9487624484437585</v>
      </c>
      <c r="AF736" s="22">
        <v>2.9436707756661047</v>
      </c>
      <c r="AG736" s="22">
        <v>2.9541222505566194</v>
      </c>
      <c r="AH736" s="22">
        <v>2.9610893008781751</v>
      </c>
      <c r="AI736" s="23">
        <v>2.9730917732819933</v>
      </c>
    </row>
    <row r="737" spans="1:35" x14ac:dyDescent="0.3">
      <c r="A737" s="116">
        <v>1108</v>
      </c>
      <c r="B737" s="118" t="s">
        <v>5</v>
      </c>
      <c r="C737" s="146" t="s">
        <v>365</v>
      </c>
      <c r="D737" s="107">
        <v>833.84555092376092</v>
      </c>
      <c r="E737" s="6">
        <v>930.31029333338552</v>
      </c>
      <c r="F737" s="6">
        <v>948.23999946866991</v>
      </c>
      <c r="G737" s="6">
        <v>962.01349515881452</v>
      </c>
      <c r="H737" s="6">
        <v>983.06505499417813</v>
      </c>
      <c r="I737" s="6">
        <v>1005.247071176605</v>
      </c>
      <c r="J737" s="6">
        <v>1030.6179310923819</v>
      </c>
      <c r="K737" s="108">
        <v>1060.9648308489079</v>
      </c>
      <c r="L737" s="13">
        <v>1288.6987997597644</v>
      </c>
      <c r="M737" s="6">
        <v>1306.7335369940456</v>
      </c>
      <c r="N737" s="6">
        <v>1316.5110615410849</v>
      </c>
      <c r="O737" s="6">
        <v>1331.7183027997153</v>
      </c>
      <c r="P737" s="6">
        <v>1360.0320164750394</v>
      </c>
      <c r="Q737" s="6">
        <v>1377.3641292679022</v>
      </c>
      <c r="R737" s="6">
        <v>1381.8240490950259</v>
      </c>
      <c r="S737" s="25">
        <v>1390.2902641555734</v>
      </c>
      <c r="T737" s="107">
        <v>3091.3919350466367</v>
      </c>
      <c r="U737" s="6">
        <v>3112.9072762863334</v>
      </c>
      <c r="V737" s="6">
        <v>3130.0875248152288</v>
      </c>
      <c r="W737" s="6">
        <v>3159.6265660366571</v>
      </c>
      <c r="X737" s="6">
        <v>3223.9890540484639</v>
      </c>
      <c r="Y737" s="6">
        <v>3271.0146873341764</v>
      </c>
      <c r="Z737" s="6">
        <v>3285.5992176655718</v>
      </c>
      <c r="AA737" s="108">
        <v>3312.717767794004</v>
      </c>
      <c r="AB737" s="21">
        <v>2.3988475318072191</v>
      </c>
      <c r="AC737" s="22">
        <v>2.3822050847850229</v>
      </c>
      <c r="AD737" s="22">
        <v>2.3775626474047264</v>
      </c>
      <c r="AE737" s="22">
        <v>2.3725937830801529</v>
      </c>
      <c r="AF737" s="22">
        <v>2.3705243810395502</v>
      </c>
      <c r="AG737" s="22">
        <v>2.3748365576158785</v>
      </c>
      <c r="AH737" s="22">
        <v>2.3777261799846028</v>
      </c>
      <c r="AI737" s="23">
        <v>2.3827526187893318</v>
      </c>
    </row>
    <row r="738" spans="1:35" x14ac:dyDescent="0.3">
      <c r="A738" s="116">
        <v>1109</v>
      </c>
      <c r="B738" s="118" t="s">
        <v>5</v>
      </c>
      <c r="C738" s="146" t="s">
        <v>365</v>
      </c>
      <c r="D738" s="107">
        <v>114.07501562709301</v>
      </c>
      <c r="E738" s="6">
        <v>181.05855871201084</v>
      </c>
      <c r="F738" s="6">
        <v>195.16662017933132</v>
      </c>
      <c r="G738" s="6">
        <v>205.42907295220016</v>
      </c>
      <c r="H738" s="6">
        <v>220.97117160308204</v>
      </c>
      <c r="I738" s="6">
        <v>237.34466769889994</v>
      </c>
      <c r="J738" s="6">
        <v>254.17136414384512</v>
      </c>
      <c r="K738" s="108">
        <v>275.95335420868508</v>
      </c>
      <c r="L738" s="13">
        <v>1854.4358457252079</v>
      </c>
      <c r="M738" s="6">
        <v>1874.8819179892662</v>
      </c>
      <c r="N738" s="6">
        <v>1885.0539280546943</v>
      </c>
      <c r="O738" s="6">
        <v>1900.5193266931242</v>
      </c>
      <c r="P738" s="6">
        <v>1929.1816898566817</v>
      </c>
      <c r="Q738" s="6">
        <v>1946.580470241151</v>
      </c>
      <c r="R738" s="6">
        <v>1951.0283559217371</v>
      </c>
      <c r="S738" s="25">
        <v>1959.3916411319083</v>
      </c>
      <c r="T738" s="107">
        <v>4875.5701491564396</v>
      </c>
      <c r="U738" s="6">
        <v>4902.515686502561</v>
      </c>
      <c r="V738" s="6">
        <v>4922.1345223024136</v>
      </c>
      <c r="W738" s="6">
        <v>4955.1262309535796</v>
      </c>
      <c r="X738" s="6">
        <v>5026.7252424605904</v>
      </c>
      <c r="Y738" s="6">
        <v>5078.6135544151284</v>
      </c>
      <c r="Z738" s="6">
        <v>5094.5928670057947</v>
      </c>
      <c r="AA738" s="108">
        <v>5124.0125602521375</v>
      </c>
      <c r="AB738" s="21">
        <v>2.6291392934381976</v>
      </c>
      <c r="AC738" s="22">
        <v>2.6148397077509329</v>
      </c>
      <c r="AD738" s="22">
        <v>2.611137246021324</v>
      </c>
      <c r="AE738" s="22">
        <v>2.6072485353650294</v>
      </c>
      <c r="AF738" s="22">
        <v>2.6056256229728287</v>
      </c>
      <c r="AG738" s="22">
        <v>2.6089923494331408</v>
      </c>
      <c r="AH738" s="22">
        <v>2.6112346607073902</v>
      </c>
      <c r="AI738" s="23">
        <v>2.6151038172705889</v>
      </c>
    </row>
    <row r="739" spans="1:35" x14ac:dyDescent="0.3">
      <c r="A739" s="116">
        <v>1110</v>
      </c>
      <c r="B739" s="118" t="s">
        <v>5</v>
      </c>
      <c r="C739" s="146" t="s">
        <v>365</v>
      </c>
      <c r="D739" s="107">
        <v>1115.5161871645173</v>
      </c>
      <c r="E739" s="6">
        <v>1209.1419198052151</v>
      </c>
      <c r="F739" s="6">
        <v>1230.6694178012212</v>
      </c>
      <c r="G739" s="6">
        <v>1249.6927088763307</v>
      </c>
      <c r="H739" s="6">
        <v>1279.7358765391464</v>
      </c>
      <c r="I739" s="6">
        <v>1311.790223235756</v>
      </c>
      <c r="J739" s="6">
        <v>1350.7031385466182</v>
      </c>
      <c r="K739" s="108">
        <v>1395.6029383838043</v>
      </c>
      <c r="L739" s="13">
        <v>1370.5050384337851</v>
      </c>
      <c r="M739" s="6">
        <v>1394.5714359775973</v>
      </c>
      <c r="N739" s="6">
        <v>1407.5532258324911</v>
      </c>
      <c r="O739" s="6">
        <v>1427.9656927267167</v>
      </c>
      <c r="P739" s="6">
        <v>1466.3510994327717</v>
      </c>
      <c r="Q739" s="6">
        <v>1490.1171522943609</v>
      </c>
      <c r="R739" s="6">
        <v>1496.2748459735951</v>
      </c>
      <c r="S739" s="25">
        <v>1508.0468944265135</v>
      </c>
      <c r="T739" s="107">
        <v>4136.6933226034262</v>
      </c>
      <c r="U739" s="6">
        <v>4173.1188629370226</v>
      </c>
      <c r="V739" s="6">
        <v>4201.7722484971337</v>
      </c>
      <c r="W739" s="6">
        <v>4251.5548015276318</v>
      </c>
      <c r="X739" s="6">
        <v>4361.0534488709654</v>
      </c>
      <c r="Y739" s="6">
        <v>4441.9535787381392</v>
      </c>
      <c r="Z739" s="6">
        <v>4467.2292881061821</v>
      </c>
      <c r="AA739" s="108">
        <v>4514.5764815196671</v>
      </c>
      <c r="AB739" s="21">
        <v>3.0183714810204889</v>
      </c>
      <c r="AC739" s="22">
        <v>2.9924023648251898</v>
      </c>
      <c r="AD739" s="22">
        <v>2.9851604695176017</v>
      </c>
      <c r="AE739" s="22">
        <v>2.9773508027417939</v>
      </c>
      <c r="AF739" s="22">
        <v>2.9740854359900237</v>
      </c>
      <c r="AG739" s="22">
        <v>2.9809425197869719</v>
      </c>
      <c r="AH739" s="22">
        <v>2.9855673241632612</v>
      </c>
      <c r="AI739" s="23">
        <v>2.993657888361946</v>
      </c>
    </row>
    <row r="740" spans="1:35" x14ac:dyDescent="0.3">
      <c r="A740" s="116">
        <v>1111</v>
      </c>
      <c r="B740" s="118" t="s">
        <v>5</v>
      </c>
      <c r="C740" s="146" t="s">
        <v>365</v>
      </c>
      <c r="D740" s="107">
        <v>831.14522723384505</v>
      </c>
      <c r="E740" s="6">
        <v>873.21064901785928</v>
      </c>
      <c r="F740" s="6">
        <v>885.03679371687497</v>
      </c>
      <c r="G740" s="6">
        <v>896.33179386531003</v>
      </c>
      <c r="H740" s="6">
        <v>914.24917375287441</v>
      </c>
      <c r="I740" s="6">
        <v>933.13824694610867</v>
      </c>
      <c r="J740" s="6">
        <v>953.68946343944594</v>
      </c>
      <c r="K740" s="108">
        <v>979.23309560653263</v>
      </c>
      <c r="L740" s="13">
        <v>1411.336283044235</v>
      </c>
      <c r="M740" s="6">
        <v>1427.7903703005802</v>
      </c>
      <c r="N740" s="6">
        <v>1436.6715135010681</v>
      </c>
      <c r="O740" s="6">
        <v>1450.4275118792812</v>
      </c>
      <c r="P740" s="6">
        <v>1476.0763878891962</v>
      </c>
      <c r="Q740" s="6">
        <v>1491.7270014394578</v>
      </c>
      <c r="R740" s="6">
        <v>1495.7463338895582</v>
      </c>
      <c r="S740" s="25">
        <v>1503.3672305089967</v>
      </c>
      <c r="T740" s="107">
        <v>3265.891319424391</v>
      </c>
      <c r="U740" s="6">
        <v>3284.8482769877714</v>
      </c>
      <c r="V740" s="6">
        <v>3299.9192439848439</v>
      </c>
      <c r="W740" s="6">
        <v>3325.733043751844</v>
      </c>
      <c r="X740" s="6">
        <v>3382.0802378711323</v>
      </c>
      <c r="Y740" s="6">
        <v>3423.1238109209899</v>
      </c>
      <c r="Z740" s="6">
        <v>3435.8242535328091</v>
      </c>
      <c r="AA740" s="108">
        <v>3459.4070007030941</v>
      </c>
      <c r="AB740" s="21">
        <v>2.314041918046565</v>
      </c>
      <c r="AC740" s="22">
        <v>2.3006516539933246</v>
      </c>
      <c r="AD740" s="22">
        <v>2.2969197989755994</v>
      </c>
      <c r="AE740" s="22">
        <v>2.2929329570167751</v>
      </c>
      <c r="AF740" s="22">
        <v>2.2912636944945244</v>
      </c>
      <c r="AG740" s="22">
        <v>2.2947387877391843</v>
      </c>
      <c r="AH740" s="22">
        <v>2.2970634630260114</v>
      </c>
      <c r="AI740" s="23">
        <v>2.3011057647783364</v>
      </c>
    </row>
    <row r="741" spans="1:35" x14ac:dyDescent="0.3">
      <c r="A741" s="116">
        <v>1112</v>
      </c>
      <c r="B741" s="118" t="s">
        <v>5</v>
      </c>
      <c r="C741" s="146" t="s">
        <v>365</v>
      </c>
      <c r="D741" s="107">
        <v>412.5031876003672</v>
      </c>
      <c r="E741" s="6">
        <v>462.13161547427802</v>
      </c>
      <c r="F741" s="6">
        <v>475.29873019979158</v>
      </c>
      <c r="G741" s="6">
        <v>487.55497167045957</v>
      </c>
      <c r="H741" s="6">
        <v>507.07835696603706</v>
      </c>
      <c r="I741" s="6">
        <v>527.87794738345679</v>
      </c>
      <c r="J741" s="6">
        <v>550.88957392320799</v>
      </c>
      <c r="K741" s="108">
        <v>579.49007588181155</v>
      </c>
      <c r="L741" s="13">
        <v>2549.25129188047</v>
      </c>
      <c r="M741" s="6">
        <v>2573.3762743305379</v>
      </c>
      <c r="N741" s="6">
        <v>2586.0322272321296</v>
      </c>
      <c r="O741" s="6">
        <v>2605.5786339916385</v>
      </c>
      <c r="P741" s="6">
        <v>2642.059719420542</v>
      </c>
      <c r="Q741" s="6">
        <v>2664.3657025172129</v>
      </c>
      <c r="R741" s="6">
        <v>2670.1075431143081</v>
      </c>
      <c r="S741" s="25">
        <v>2681.0214896926773</v>
      </c>
      <c r="T741" s="107">
        <v>6615.7189838371805</v>
      </c>
      <c r="U741" s="6">
        <v>6646.9042335444647</v>
      </c>
      <c r="V741" s="6">
        <v>6671.0161848987937</v>
      </c>
      <c r="W741" s="6">
        <v>6712.2106609480788</v>
      </c>
      <c r="X741" s="6">
        <v>6802.2519586148655</v>
      </c>
      <c r="Y741" s="6">
        <v>6867.9829485487307</v>
      </c>
      <c r="Z741" s="6">
        <v>6888.3636053545442</v>
      </c>
      <c r="AA741" s="108">
        <v>6926.2937469679873</v>
      </c>
      <c r="AB741" s="21">
        <v>2.5951615695591377</v>
      </c>
      <c r="AC741" s="22">
        <v>2.5829507716564506</v>
      </c>
      <c r="AD741" s="22">
        <v>2.5796338168758575</v>
      </c>
      <c r="AE741" s="22">
        <v>2.5760921483552579</v>
      </c>
      <c r="AF741" s="22">
        <v>2.5746018943533717</v>
      </c>
      <c r="AG741" s="22">
        <v>2.577717819314393</v>
      </c>
      <c r="AH741" s="22">
        <v>2.5798075523655606</v>
      </c>
      <c r="AI741" s="23">
        <v>2.583453274655378</v>
      </c>
    </row>
    <row r="742" spans="1:35" x14ac:dyDescent="0.3">
      <c r="A742" s="116">
        <v>1113</v>
      </c>
      <c r="B742" s="118" t="s">
        <v>5</v>
      </c>
      <c r="C742" s="146" t="s">
        <v>367</v>
      </c>
      <c r="D742" s="107">
        <v>1400.6942578883454</v>
      </c>
      <c r="E742" s="6">
        <v>1445.9312387793975</v>
      </c>
      <c r="F742" s="6">
        <v>1461.1725999091309</v>
      </c>
      <c r="G742" s="6">
        <v>1476.6083970652344</v>
      </c>
      <c r="H742" s="6">
        <v>1501.1345888347787</v>
      </c>
      <c r="I742" s="6">
        <v>1527.0127717177611</v>
      </c>
      <c r="J742" s="6">
        <v>1556.6891068455525</v>
      </c>
      <c r="K742" s="108">
        <v>1592.1022015124902</v>
      </c>
      <c r="L742" s="13">
        <v>1425.4094368637643</v>
      </c>
      <c r="M742" s="6">
        <v>1444.7443976619902</v>
      </c>
      <c r="N742" s="6">
        <v>1455.3991929257106</v>
      </c>
      <c r="O742" s="6">
        <v>1471.9906409673792</v>
      </c>
      <c r="P742" s="6">
        <v>1502.8881851875212</v>
      </c>
      <c r="Q742" s="6">
        <v>1521.802643764441</v>
      </c>
      <c r="R742" s="6">
        <v>1526.6736027501113</v>
      </c>
      <c r="S742" s="25">
        <v>1535.9336675610971</v>
      </c>
      <c r="T742" s="107">
        <v>3992.6998757483534</v>
      </c>
      <c r="U742" s="6">
        <v>4019.491631456116</v>
      </c>
      <c r="V742" s="6">
        <v>4041.3564862999801</v>
      </c>
      <c r="W742" s="6">
        <v>4078.9959400815728</v>
      </c>
      <c r="X742" s="6">
        <v>4161.0282208872013</v>
      </c>
      <c r="Y742" s="6">
        <v>4220.9668250432069</v>
      </c>
      <c r="Z742" s="6">
        <v>4239.5705430467024</v>
      </c>
      <c r="AA742" s="108">
        <v>4274.2127080988721</v>
      </c>
      <c r="AB742" s="21">
        <v>2.8010898289920343</v>
      </c>
      <c r="AC742" s="22">
        <v>2.7821472351516321</v>
      </c>
      <c r="AD742" s="22">
        <v>2.7768027534602782</v>
      </c>
      <c r="AE742" s="22">
        <v>2.7710746431111088</v>
      </c>
      <c r="AF742" s="22">
        <v>2.768687825147826</v>
      </c>
      <c r="AG742" s="22">
        <v>2.7736624340472416</v>
      </c>
      <c r="AH742" s="22">
        <v>2.7769986560386233</v>
      </c>
      <c r="AI742" s="23">
        <v>2.7828107413556977</v>
      </c>
    </row>
    <row r="743" spans="1:35" x14ac:dyDescent="0.3">
      <c r="A743" s="116">
        <v>1114</v>
      </c>
      <c r="B743" s="118" t="s">
        <v>5</v>
      </c>
      <c r="C743" s="146" t="s">
        <v>367</v>
      </c>
      <c r="D743" s="107">
        <v>93.845202936852218</v>
      </c>
      <c r="E743" s="6">
        <v>164.81803732704117</v>
      </c>
      <c r="F743" s="6">
        <v>180.33235201157447</v>
      </c>
      <c r="G743" s="6">
        <v>191.4656560161803</v>
      </c>
      <c r="H743" s="6">
        <v>208.11755608588933</v>
      </c>
      <c r="I743" s="6">
        <v>209.01001826306239</v>
      </c>
      <c r="J743" s="6">
        <v>209.01001826306239</v>
      </c>
      <c r="K743" s="108">
        <v>209.01001826306239</v>
      </c>
      <c r="L743" s="13">
        <v>839.36310280764678</v>
      </c>
      <c r="M743" s="6">
        <v>855.00893175956332</v>
      </c>
      <c r="N743" s="6">
        <v>863.4107335701591</v>
      </c>
      <c r="O743" s="6">
        <v>876.39365703882254</v>
      </c>
      <c r="P743" s="6">
        <v>900.45808455265308</v>
      </c>
      <c r="Q743" s="6">
        <v>900.45808455265308</v>
      </c>
      <c r="R743" s="6">
        <v>900.45808455265308</v>
      </c>
      <c r="S743" s="25">
        <v>900.45808455265308</v>
      </c>
      <c r="T743" s="107">
        <v>2582.9637019442116</v>
      </c>
      <c r="U743" s="6">
        <v>2607.0276034561039</v>
      </c>
      <c r="V743" s="6">
        <v>2625.923556042671</v>
      </c>
      <c r="W743" s="6">
        <v>2658.1825725329945</v>
      </c>
      <c r="X743" s="6">
        <v>2728.1142128298034</v>
      </c>
      <c r="Y743" s="6">
        <v>2728.1142128298034</v>
      </c>
      <c r="Z743" s="6">
        <v>2728.1142128298034</v>
      </c>
      <c r="AA743" s="108">
        <v>2728.1142128298034</v>
      </c>
      <c r="AB743" s="21">
        <v>3.0772900229999012</v>
      </c>
      <c r="AC743" s="22">
        <v>3.0491232390882494</v>
      </c>
      <c r="AD743" s="22">
        <v>3.0413376321888097</v>
      </c>
      <c r="AE743" s="22">
        <v>3.033091980052113</v>
      </c>
      <c r="AF743" s="22">
        <v>3.0296959510171186</v>
      </c>
      <c r="AG743" s="22">
        <v>3.0296959510171186</v>
      </c>
      <c r="AH743" s="22">
        <v>3.0296959510171186</v>
      </c>
      <c r="AI743" s="23">
        <v>3.0296959510171186</v>
      </c>
    </row>
    <row r="744" spans="1:35" x14ac:dyDescent="0.3">
      <c r="A744" s="116">
        <v>1115</v>
      </c>
      <c r="B744" s="118" t="s">
        <v>5</v>
      </c>
      <c r="C744" s="146" t="s">
        <v>367</v>
      </c>
      <c r="D744" s="107">
        <v>3317.4245901431013</v>
      </c>
      <c r="E744" s="6">
        <v>3510.6983882588402</v>
      </c>
      <c r="F744" s="6">
        <v>3542.9792444813306</v>
      </c>
      <c r="G744" s="6">
        <v>3566.2558008905708</v>
      </c>
      <c r="H744" s="6">
        <v>3601.1123225232241</v>
      </c>
      <c r="I744" s="6">
        <v>3637.5318332801326</v>
      </c>
      <c r="J744" s="6">
        <v>3682.2032785094943</v>
      </c>
      <c r="K744" s="108">
        <v>3732.3255401999149</v>
      </c>
      <c r="L744" s="13">
        <v>1002.2095970050585</v>
      </c>
      <c r="M744" s="6">
        <v>1021.6273275637661</v>
      </c>
      <c r="N744" s="6">
        <v>1032.1151111911263</v>
      </c>
      <c r="O744" s="6">
        <v>1048.3705755859601</v>
      </c>
      <c r="P744" s="6">
        <v>1078.6038242085567</v>
      </c>
      <c r="Q744" s="6">
        <v>1097.132846264517</v>
      </c>
      <c r="R744" s="6">
        <v>1101.9038668413316</v>
      </c>
      <c r="S744" s="25">
        <v>1110.966715294838</v>
      </c>
      <c r="T744" s="107">
        <v>3381.9079401431595</v>
      </c>
      <c r="U744" s="6">
        <v>3414.4026211746936</v>
      </c>
      <c r="V744" s="6">
        <v>3440.2565964069931</v>
      </c>
      <c r="W744" s="6">
        <v>3484.5231866527652</v>
      </c>
      <c r="X744" s="6">
        <v>3580.8009407945333</v>
      </c>
      <c r="Y744" s="6">
        <v>3651.2069034955803</v>
      </c>
      <c r="Z744" s="6">
        <v>3673.0704286612599</v>
      </c>
      <c r="AA744" s="108">
        <v>3713.7677286255371</v>
      </c>
      <c r="AB744" s="21">
        <v>3.3744517616369323</v>
      </c>
      <c r="AC744" s="22">
        <v>3.3421214654828031</v>
      </c>
      <c r="AD744" s="22">
        <v>3.3332101808263603</v>
      </c>
      <c r="AE744" s="22">
        <v>3.3237514174843943</v>
      </c>
      <c r="AF744" s="22">
        <v>3.3198481781964797</v>
      </c>
      <c r="AG744" s="22">
        <v>3.3279533248203199</v>
      </c>
      <c r="AH744" s="22">
        <v>3.3333855513097705</v>
      </c>
      <c r="AI744" s="23">
        <v>3.342825376762026</v>
      </c>
    </row>
    <row r="745" spans="1:35" x14ac:dyDescent="0.3">
      <c r="A745" s="116">
        <v>1116</v>
      </c>
      <c r="B745" s="118" t="s">
        <v>5</v>
      </c>
      <c r="C745" s="146" t="s">
        <v>367</v>
      </c>
      <c r="D745" s="107">
        <v>111.71989025509032</v>
      </c>
      <c r="E745" s="6">
        <v>187.1025660244415</v>
      </c>
      <c r="F745" s="6">
        <v>203.31429314239057</v>
      </c>
      <c r="G745" s="6">
        <v>215.01874634185788</v>
      </c>
      <c r="H745" s="6">
        <v>232.61354087962602</v>
      </c>
      <c r="I745" s="6">
        <v>251.15540899699846</v>
      </c>
      <c r="J745" s="6">
        <v>251.15540899699846</v>
      </c>
      <c r="K745" s="108">
        <v>251.15540899699846</v>
      </c>
      <c r="L745" s="13">
        <v>1096.7007726504703</v>
      </c>
      <c r="M745" s="6">
        <v>1114.1018962744215</v>
      </c>
      <c r="N745" s="6">
        <v>1123.4043221140848</v>
      </c>
      <c r="O745" s="6">
        <v>1137.7415937945254</v>
      </c>
      <c r="P745" s="6">
        <v>1164.3618254201899</v>
      </c>
      <c r="Q745" s="6">
        <v>1170.9724605269037</v>
      </c>
      <c r="R745" s="6">
        <v>1170.9724605269037</v>
      </c>
      <c r="S745" s="25">
        <v>1170.9724605269037</v>
      </c>
      <c r="T745" s="107">
        <v>3779.0146976043088</v>
      </c>
      <c r="U745" s="6">
        <v>3808.8929411887684</v>
      </c>
      <c r="V745" s="6">
        <v>3832.3509663975597</v>
      </c>
      <c r="W745" s="6">
        <v>3872.3095135212966</v>
      </c>
      <c r="X745" s="6">
        <v>3959.1157360283064</v>
      </c>
      <c r="Y745" s="6">
        <v>3984.8429136378695</v>
      </c>
      <c r="Z745" s="6">
        <v>3984.8429136378695</v>
      </c>
      <c r="AA745" s="108">
        <v>3984.8429136378695</v>
      </c>
      <c r="AB745" s="21">
        <v>3.4458028952339577</v>
      </c>
      <c r="AC745" s="22">
        <v>3.4188012370554084</v>
      </c>
      <c r="AD745" s="22">
        <v>3.4113728164990751</v>
      </c>
      <c r="AE745" s="22">
        <v>3.4035052727628683</v>
      </c>
      <c r="AF745" s="22">
        <v>3.4002452241162731</v>
      </c>
      <c r="AG745" s="22">
        <v>3.4030201802054387</v>
      </c>
      <c r="AH745" s="22">
        <v>3.4030201802054387</v>
      </c>
      <c r="AI745" s="23">
        <v>3.4030201802054387</v>
      </c>
    </row>
    <row r="746" spans="1:35" x14ac:dyDescent="0.3">
      <c r="A746" s="116">
        <v>1117</v>
      </c>
      <c r="B746" s="118" t="s">
        <v>5</v>
      </c>
      <c r="C746" s="146" t="s">
        <v>367</v>
      </c>
      <c r="D746" s="107">
        <v>152.66787127326148</v>
      </c>
      <c r="E746" s="6">
        <v>242.41435165799874</v>
      </c>
      <c r="F746" s="6">
        <v>261.44838577133766</v>
      </c>
      <c r="G746" s="6">
        <v>275.39817974862791</v>
      </c>
      <c r="H746" s="6">
        <v>296.40728012246944</v>
      </c>
      <c r="I746" s="6">
        <v>318.57643346126088</v>
      </c>
      <c r="J746" s="6">
        <v>318.57643346126088</v>
      </c>
      <c r="K746" s="108">
        <v>318.57643346126088</v>
      </c>
      <c r="L746" s="13">
        <v>1265.5786184848232</v>
      </c>
      <c r="M746" s="6">
        <v>1286.178733283067</v>
      </c>
      <c r="N746" s="6">
        <v>1297.153352406041</v>
      </c>
      <c r="O746" s="6">
        <v>1314.1093649571731</v>
      </c>
      <c r="P746" s="6">
        <v>1345.566782600441</v>
      </c>
      <c r="Q746" s="6">
        <v>1345.8585526109337</v>
      </c>
      <c r="R746" s="6">
        <v>1345.8585526109337</v>
      </c>
      <c r="S746" s="25">
        <v>1345.8585526109337</v>
      </c>
      <c r="T746" s="107">
        <v>4489.8525994319834</v>
      </c>
      <c r="U746" s="6">
        <v>4526.4310855881649</v>
      </c>
      <c r="V746" s="6">
        <v>4554.9193128350871</v>
      </c>
      <c r="W746" s="6">
        <v>4603.5630669882057</v>
      </c>
      <c r="X746" s="6">
        <v>4709.1471020226045</v>
      </c>
      <c r="Y746" s="6">
        <v>4710.3158378846101</v>
      </c>
      <c r="Z746" s="6">
        <v>4710.3158378846101</v>
      </c>
      <c r="AA746" s="108">
        <v>4710.3158378846101</v>
      </c>
      <c r="AB746" s="21">
        <v>3.5476678681624123</v>
      </c>
      <c r="AC746" s="22">
        <v>3.5192862146259505</v>
      </c>
      <c r="AD746" s="22">
        <v>3.5114732613428772</v>
      </c>
      <c r="AE746" s="22">
        <v>3.503181081993306</v>
      </c>
      <c r="AF746" s="22">
        <v>3.4997498176357413</v>
      </c>
      <c r="AG746" s="22">
        <v>3.4998594976765642</v>
      </c>
      <c r="AH746" s="22">
        <v>3.4998594976765642</v>
      </c>
      <c r="AI746" s="23">
        <v>3.4998594976765642</v>
      </c>
    </row>
    <row r="747" spans="1:35" x14ac:dyDescent="0.3">
      <c r="A747" s="116">
        <v>1118</v>
      </c>
      <c r="B747" s="118" t="s">
        <v>5</v>
      </c>
      <c r="C747" s="146" t="s">
        <v>367</v>
      </c>
      <c r="D747" s="107">
        <v>759.02890160960726</v>
      </c>
      <c r="E747" s="6">
        <v>832.65883513925974</v>
      </c>
      <c r="F747" s="6">
        <v>852.35313542478275</v>
      </c>
      <c r="G747" s="6">
        <v>870.80195757694435</v>
      </c>
      <c r="H747" s="6">
        <v>900.11399487251276</v>
      </c>
      <c r="I747" s="6">
        <v>931.34774407938403</v>
      </c>
      <c r="J747" s="6">
        <v>968.82982436964448</v>
      </c>
      <c r="K747" s="108">
        <v>1012.565731392169</v>
      </c>
      <c r="L747" s="13">
        <v>2042.6177543774113</v>
      </c>
      <c r="M747" s="6">
        <v>2042.6177543774113</v>
      </c>
      <c r="N747" s="6">
        <v>2042.6177543774113</v>
      </c>
      <c r="O747" s="6">
        <v>2129.6177543774111</v>
      </c>
      <c r="P747" s="6">
        <v>2216.6177543774111</v>
      </c>
      <c r="Q747" s="6">
        <v>2302.6177543774111</v>
      </c>
      <c r="R747" s="6">
        <v>2302.6177543774111</v>
      </c>
      <c r="S747" s="25">
        <v>2302.6177543774111</v>
      </c>
      <c r="T747" s="107">
        <v>7083.4661220981707</v>
      </c>
      <c r="U747" s="6">
        <v>7083.4661220981707</v>
      </c>
      <c r="V747" s="6">
        <v>7083.4661220981707</v>
      </c>
      <c r="W747" s="6">
        <v>7329.9519540749134</v>
      </c>
      <c r="X747" s="6">
        <v>7616.8524650426516</v>
      </c>
      <c r="Y747" s="6">
        <v>7955.0900829985922</v>
      </c>
      <c r="Z747" s="6">
        <v>7955.0900829985922</v>
      </c>
      <c r="AA747" s="108">
        <v>7955.0900829985922</v>
      </c>
      <c r="AB747" s="21">
        <v>3.4678373410384888</v>
      </c>
      <c r="AC747" s="22">
        <v>3.4678373410384888</v>
      </c>
      <c r="AD747" s="22">
        <v>3.4678373410384888</v>
      </c>
      <c r="AE747" s="22">
        <v>3.4419096755782861</v>
      </c>
      <c r="AF747" s="22">
        <v>3.4362498676196078</v>
      </c>
      <c r="AG747" s="22">
        <v>3.4548027208925585</v>
      </c>
      <c r="AH747" s="22">
        <v>3.4548027208925585</v>
      </c>
      <c r="AI747" s="23">
        <v>3.4548027208925585</v>
      </c>
    </row>
    <row r="748" spans="1:35" x14ac:dyDescent="0.3">
      <c r="A748" s="116">
        <v>1119</v>
      </c>
      <c r="B748" s="118" t="s">
        <v>5</v>
      </c>
      <c r="C748" s="146" t="s">
        <v>367</v>
      </c>
      <c r="D748" s="107">
        <v>2605.1039697027918</v>
      </c>
      <c r="E748" s="6">
        <v>2683.6307758501357</v>
      </c>
      <c r="F748" s="6">
        <v>2704.9970958773565</v>
      </c>
      <c r="G748" s="6">
        <v>2725.1260209649122</v>
      </c>
      <c r="H748" s="6">
        <v>2756.7291876469717</v>
      </c>
      <c r="I748" s="6">
        <v>2789.929013545458</v>
      </c>
      <c r="J748" s="6">
        <v>2830.1571428051593</v>
      </c>
      <c r="K748" s="108">
        <v>2875.8732442971905</v>
      </c>
      <c r="L748" s="13">
        <v>1712.9038648912936</v>
      </c>
      <c r="M748" s="6">
        <v>1735.8300839863759</v>
      </c>
      <c r="N748" s="6">
        <v>1748.0102262980865</v>
      </c>
      <c r="O748" s="6">
        <v>1766.7640799321678</v>
      </c>
      <c r="P748" s="6">
        <v>1801.6736859478599</v>
      </c>
      <c r="Q748" s="6">
        <v>1823.0127608803773</v>
      </c>
      <c r="R748" s="6">
        <v>1828.5004254480095</v>
      </c>
      <c r="S748" s="25">
        <v>1838.9143055222441</v>
      </c>
      <c r="T748" s="107">
        <v>6029.8191948162648</v>
      </c>
      <c r="U748" s="6">
        <v>6070.0797475063828</v>
      </c>
      <c r="V748" s="6">
        <v>6101.4964737851942</v>
      </c>
      <c r="W748" s="6">
        <v>6154.9771521717093</v>
      </c>
      <c r="X748" s="6">
        <v>6271.4984817390268</v>
      </c>
      <c r="Y748" s="6">
        <v>6356.5162096065205</v>
      </c>
      <c r="Z748" s="6">
        <v>6382.8642716844142</v>
      </c>
      <c r="AA748" s="108">
        <v>6431.836339980714</v>
      </c>
      <c r="AB748" s="21">
        <v>3.5202321148355495</v>
      </c>
      <c r="AC748" s="22">
        <v>3.4969319886231589</v>
      </c>
      <c r="AD748" s="22">
        <v>3.4905382028038043</v>
      </c>
      <c r="AE748" s="22">
        <v>3.4837572384922044</v>
      </c>
      <c r="AF748" s="22">
        <v>3.4809291663931883</v>
      </c>
      <c r="AG748" s="22">
        <v>3.4868193717617224</v>
      </c>
      <c r="AH748" s="22">
        <v>3.4907644443782497</v>
      </c>
      <c r="AI748" s="23">
        <v>3.4976270077762535</v>
      </c>
    </row>
    <row r="749" spans="1:35" x14ac:dyDescent="0.3">
      <c r="A749" s="116">
        <v>1120</v>
      </c>
      <c r="B749" s="118" t="s">
        <v>5</v>
      </c>
      <c r="C749" s="146" t="s">
        <v>367</v>
      </c>
      <c r="D749" s="107">
        <v>1574.20573704912</v>
      </c>
      <c r="E749" s="6">
        <v>1615.2966306661579</v>
      </c>
      <c r="F749" s="6">
        <v>1631.2765538462277</v>
      </c>
      <c r="G749" s="6">
        <v>1648.10475765057</v>
      </c>
      <c r="H749" s="6">
        <v>1674.890474344508</v>
      </c>
      <c r="I749" s="6">
        <v>1703.1222573040848</v>
      </c>
      <c r="J749" s="6">
        <v>1736.9323254641533</v>
      </c>
      <c r="K749" s="108">
        <v>1775.8086647245159</v>
      </c>
      <c r="L749" s="13">
        <v>1089.6641957407055</v>
      </c>
      <c r="M749" s="6">
        <v>1109.3458137951097</v>
      </c>
      <c r="N749" s="6">
        <v>1119.9652861625239</v>
      </c>
      <c r="O749" s="6">
        <v>1136.5111255950599</v>
      </c>
      <c r="P749" s="6">
        <v>1167.2844345801705</v>
      </c>
      <c r="Q749" s="6">
        <v>1186.1454684181222</v>
      </c>
      <c r="R749" s="6">
        <v>1190.9998796528155</v>
      </c>
      <c r="S749" s="25">
        <v>1200.2196212726026</v>
      </c>
      <c r="T749" s="107">
        <v>3543.3966561388802</v>
      </c>
      <c r="U749" s="6">
        <v>3575.4436830864483</v>
      </c>
      <c r="V749" s="6">
        <v>3600.6893769743619</v>
      </c>
      <c r="W749" s="6">
        <v>3644.1487934580309</v>
      </c>
      <c r="X749" s="6">
        <v>3738.687402278556</v>
      </c>
      <c r="Y749" s="6">
        <v>3807.8301563481023</v>
      </c>
      <c r="Z749" s="6">
        <v>3829.2890758042104</v>
      </c>
      <c r="AA749" s="108">
        <v>3869.2228645496566</v>
      </c>
      <c r="AB749" s="21">
        <v>3.2518244336093249</v>
      </c>
      <c r="AC749" s="22">
        <v>3.2230199443893279</v>
      </c>
      <c r="AD749" s="22">
        <v>3.215000876778825</v>
      </c>
      <c r="AE749" s="22">
        <v>3.2064347733947702</v>
      </c>
      <c r="AF749" s="22">
        <v>3.2028932208140213</v>
      </c>
      <c r="AG749" s="22">
        <v>3.2102556201865649</v>
      </c>
      <c r="AH749" s="22">
        <v>3.2151884657792529</v>
      </c>
      <c r="AI749" s="23">
        <v>3.2237623814607264</v>
      </c>
    </row>
    <row r="750" spans="1:35" x14ac:dyDescent="0.3">
      <c r="A750" s="116">
        <v>1121</v>
      </c>
      <c r="B750" s="118" t="s">
        <v>5</v>
      </c>
      <c r="C750" s="146" t="s">
        <v>367</v>
      </c>
      <c r="D750" s="107">
        <v>1352.8599258949052</v>
      </c>
      <c r="E750" s="6">
        <v>1399.1094759828336</v>
      </c>
      <c r="F750" s="6">
        <v>1415.7931975134657</v>
      </c>
      <c r="G750" s="6">
        <v>1433.1614484165934</v>
      </c>
      <c r="H750" s="6">
        <v>1460.7989622578195</v>
      </c>
      <c r="I750" s="6">
        <v>1490.0367420032112</v>
      </c>
      <c r="J750" s="6">
        <v>1525.3619207195288</v>
      </c>
      <c r="K750" s="108">
        <v>1565.8968534292951</v>
      </c>
      <c r="L750" s="13">
        <v>1704.8620627087055</v>
      </c>
      <c r="M750" s="6">
        <v>1728.0143046504006</v>
      </c>
      <c r="N750" s="6">
        <v>1740.5778406692382</v>
      </c>
      <c r="O750" s="6">
        <v>1760.2597003253463</v>
      </c>
      <c r="P750" s="6">
        <v>1796.85854956813</v>
      </c>
      <c r="Q750" s="6">
        <v>1819.2768175430663</v>
      </c>
      <c r="R750" s="6">
        <v>1825.0497307227913</v>
      </c>
      <c r="S750" s="25">
        <v>1836.0273201831642</v>
      </c>
      <c r="T750" s="107">
        <v>6114.0269945812552</v>
      </c>
      <c r="U750" s="6">
        <v>6155.4674133000262</v>
      </c>
      <c r="V750" s="6">
        <v>6188.4775233507216</v>
      </c>
      <c r="W750" s="6">
        <v>6245.6478255843667</v>
      </c>
      <c r="X750" s="6">
        <v>6370.0651265964652</v>
      </c>
      <c r="Y750" s="6">
        <v>6461.029379727067</v>
      </c>
      <c r="Z750" s="6">
        <v>6489.2605984659886</v>
      </c>
      <c r="AA750" s="108">
        <v>6541.8432918543213</v>
      </c>
      <c r="AB750" s="21">
        <v>3.5862297181199603</v>
      </c>
      <c r="AC750" s="22">
        <v>3.5621623019754782</v>
      </c>
      <c r="AD750" s="22">
        <v>3.5554155515224197</v>
      </c>
      <c r="AE750" s="22">
        <v>3.5481399843613941</v>
      </c>
      <c r="AF750" s="22">
        <v>3.5451121782109634</v>
      </c>
      <c r="AG750" s="22">
        <v>3.5514273129982983</v>
      </c>
      <c r="AH750" s="22">
        <v>3.5556623412645236</v>
      </c>
      <c r="AI750" s="23">
        <v>3.5630424558179774</v>
      </c>
    </row>
    <row r="751" spans="1:35" x14ac:dyDescent="0.3">
      <c r="A751" s="116">
        <v>1122</v>
      </c>
      <c r="B751" s="118" t="s">
        <v>5</v>
      </c>
      <c r="C751" s="146" t="s">
        <v>367</v>
      </c>
      <c r="D751" s="107">
        <v>1779.5308006176817</v>
      </c>
      <c r="E751" s="6">
        <v>1814.3505510962893</v>
      </c>
      <c r="F751" s="6">
        <v>1830.2960866980927</v>
      </c>
      <c r="G751" s="6">
        <v>1847.5267390299939</v>
      </c>
      <c r="H751" s="6">
        <v>1875.1030672063616</v>
      </c>
      <c r="I751" s="6">
        <v>1904.145396756637</v>
      </c>
      <c r="J751" s="6">
        <v>1938.8008948351862</v>
      </c>
      <c r="K751" s="108">
        <v>1978.7361524839373</v>
      </c>
      <c r="L751" s="13">
        <v>1852.4926332345506</v>
      </c>
      <c r="M751" s="6">
        <v>1876.0935013573949</v>
      </c>
      <c r="N751" s="6">
        <v>1888.4725468919546</v>
      </c>
      <c r="O751" s="6">
        <v>1907.4575554590965</v>
      </c>
      <c r="P751" s="6">
        <v>1942.7497771626226</v>
      </c>
      <c r="Q751" s="6">
        <v>1964.2981402016649</v>
      </c>
      <c r="R751" s="6">
        <v>1969.834849066825</v>
      </c>
      <c r="S751" s="25">
        <v>1980.3318591584214</v>
      </c>
      <c r="T751" s="107">
        <v>5208.3429730540811</v>
      </c>
      <c r="U751" s="6">
        <v>5241.6108963907463</v>
      </c>
      <c r="V751" s="6">
        <v>5267.1213886910036</v>
      </c>
      <c r="W751" s="6">
        <v>5310.3814807056133</v>
      </c>
      <c r="X751" s="6">
        <v>5404.5189321021353</v>
      </c>
      <c r="Y751" s="6">
        <v>5473.1298419006953</v>
      </c>
      <c r="Z751" s="6">
        <v>5494.3726391522978</v>
      </c>
      <c r="AA751" s="108">
        <v>5533.8155755927155</v>
      </c>
      <c r="AB751" s="21">
        <v>2.8115323535511378</v>
      </c>
      <c r="AC751" s="22">
        <v>2.7938964090000447</v>
      </c>
      <c r="AD751" s="22">
        <v>2.7890907905225442</v>
      </c>
      <c r="AE751" s="22">
        <v>2.7840102997350753</v>
      </c>
      <c r="AF751" s="22">
        <v>2.7818914178414738</v>
      </c>
      <c r="AG751" s="22">
        <v>2.7863030208534414</v>
      </c>
      <c r="AH751" s="22">
        <v>2.7892554757852728</v>
      </c>
      <c r="AI751" s="23">
        <v>2.7943879961333415</v>
      </c>
    </row>
    <row r="752" spans="1:35" x14ac:dyDescent="0.3">
      <c r="A752" s="116">
        <v>1123</v>
      </c>
      <c r="B752" s="118" t="s">
        <v>5</v>
      </c>
      <c r="C752" s="146" t="s">
        <v>367</v>
      </c>
      <c r="D752" s="107">
        <v>243.91660523003179</v>
      </c>
      <c r="E752" s="6">
        <v>324.2917384371903</v>
      </c>
      <c r="F752" s="6">
        <v>341.65176648391673</v>
      </c>
      <c r="G752" s="6">
        <v>355.4516291436978</v>
      </c>
      <c r="H752" s="6">
        <v>376.61868743226637</v>
      </c>
      <c r="I752" s="6">
        <v>398.97781705318164</v>
      </c>
      <c r="J752" s="6">
        <v>424.98473571294795</v>
      </c>
      <c r="K752" s="108">
        <v>455.75747264584618</v>
      </c>
      <c r="L752" s="13">
        <v>1468.6341235951761</v>
      </c>
      <c r="M752" s="6">
        <v>1489.9798455704629</v>
      </c>
      <c r="N752" s="6">
        <v>1501.3191702912532</v>
      </c>
      <c r="O752" s="6">
        <v>1518.8321970728259</v>
      </c>
      <c r="P752" s="6">
        <v>1551.3623912685562</v>
      </c>
      <c r="Q752" s="6">
        <v>1571.2521981921464</v>
      </c>
      <c r="R752" s="6">
        <v>1576.3632821433134</v>
      </c>
      <c r="S752" s="25">
        <v>1586.0523613287169</v>
      </c>
      <c r="T752" s="107">
        <v>5291.696606845876</v>
      </c>
      <c r="U752" s="6">
        <v>5329.6373141503473</v>
      </c>
      <c r="V752" s="6">
        <v>5359.5548509617165</v>
      </c>
      <c r="W752" s="6">
        <v>5410.6324990233452</v>
      </c>
      <c r="X752" s="6">
        <v>5521.6617724081834</v>
      </c>
      <c r="Y752" s="6">
        <v>5602.6880390232382</v>
      </c>
      <c r="Z752" s="6">
        <v>5627.7835029140069</v>
      </c>
      <c r="AA752" s="108">
        <v>5674.3827508419499</v>
      </c>
      <c r="AB752" s="21">
        <v>3.6031415325499503</v>
      </c>
      <c r="AC752" s="22">
        <v>3.5769861787021751</v>
      </c>
      <c r="AD752" s="22">
        <v>3.5698970325690125</v>
      </c>
      <c r="AE752" s="22">
        <v>3.5623635773925542</v>
      </c>
      <c r="AF752" s="22">
        <v>3.5592340019878237</v>
      </c>
      <c r="AG752" s="22">
        <v>3.5657471445192486</v>
      </c>
      <c r="AH752" s="22">
        <v>3.570105677202879</v>
      </c>
      <c r="AI752" s="23">
        <v>3.5776768089095308</v>
      </c>
    </row>
    <row r="753" spans="1:35" x14ac:dyDescent="0.3">
      <c r="A753" s="116">
        <v>1124</v>
      </c>
      <c r="B753" s="118" t="s">
        <v>5</v>
      </c>
      <c r="C753" s="146" t="s">
        <v>369</v>
      </c>
      <c r="D753" s="107">
        <v>319.77335734804478</v>
      </c>
      <c r="E753" s="6">
        <v>400.58403297524899</v>
      </c>
      <c r="F753" s="6">
        <v>418.06301618794691</v>
      </c>
      <c r="G753" s="6">
        <v>432.22474925091745</v>
      </c>
      <c r="H753" s="6">
        <v>453.96860448148004</v>
      </c>
      <c r="I753" s="6">
        <v>476.92541295005128</v>
      </c>
      <c r="J753" s="6">
        <v>503.58408399265221</v>
      </c>
      <c r="K753" s="108">
        <v>535.11268785539232</v>
      </c>
      <c r="L753" s="13">
        <v>1205.2651021154115</v>
      </c>
      <c r="M753" s="6">
        <v>1225.3078091273621</v>
      </c>
      <c r="N753" s="6">
        <v>1236.1947406036547</v>
      </c>
      <c r="O753" s="6">
        <v>1253.0682066027885</v>
      </c>
      <c r="P753" s="6">
        <v>1284.3798049130544</v>
      </c>
      <c r="Q753" s="6">
        <v>1303.5461721748222</v>
      </c>
      <c r="R753" s="6">
        <v>1308.4686386456999</v>
      </c>
      <c r="S753" s="25">
        <v>1317.8088655385038</v>
      </c>
      <c r="T753" s="107">
        <v>3822.4087142535759</v>
      </c>
      <c r="U753" s="6">
        <v>3854.1473239306683</v>
      </c>
      <c r="V753" s="6">
        <v>3879.4059648693124</v>
      </c>
      <c r="W753" s="6">
        <v>3922.6669722368752</v>
      </c>
      <c r="X753" s="6">
        <v>4016.5797236822273</v>
      </c>
      <c r="Y753" s="6">
        <v>4085.1824616212452</v>
      </c>
      <c r="Z753" s="6">
        <v>4106.4246608251169</v>
      </c>
      <c r="AA753" s="108">
        <v>4145.913402807385</v>
      </c>
      <c r="AB753" s="21">
        <v>3.1714256950978714</v>
      </c>
      <c r="AC753" s="22">
        <v>3.1454523469294702</v>
      </c>
      <c r="AD753" s="22">
        <v>3.1381835219384069</v>
      </c>
      <c r="AE753" s="22">
        <v>3.130449684675725</v>
      </c>
      <c r="AF753" s="22">
        <v>3.1272523192266544</v>
      </c>
      <c r="AG753" s="22">
        <v>3.1338993192742621</v>
      </c>
      <c r="AH753" s="22">
        <v>3.1383439690808155</v>
      </c>
      <c r="AI753" s="23">
        <v>3.1460657999999238</v>
      </c>
    </row>
    <row r="754" spans="1:35" x14ac:dyDescent="0.3">
      <c r="A754" s="116">
        <v>1125</v>
      </c>
      <c r="B754" s="118" t="s">
        <v>5</v>
      </c>
      <c r="C754" s="146" t="s">
        <v>369</v>
      </c>
      <c r="D754" s="107">
        <v>171.20782929038174</v>
      </c>
      <c r="E754" s="6">
        <v>242.60097759749908</v>
      </c>
      <c r="F754" s="6">
        <v>258.12172124745109</v>
      </c>
      <c r="G754" s="6">
        <v>270.25471079907072</v>
      </c>
      <c r="H754" s="6">
        <v>288.83387207912148</v>
      </c>
      <c r="I754" s="6">
        <v>308.57413272361634</v>
      </c>
      <c r="J754" s="6">
        <v>330.74217379632154</v>
      </c>
      <c r="K754" s="108">
        <v>357.7931901955485</v>
      </c>
      <c r="L754" s="13">
        <v>2066.7956975768925</v>
      </c>
      <c r="M754" s="6">
        <v>2106.2594990247803</v>
      </c>
      <c r="N754" s="6">
        <v>2119.4817326002235</v>
      </c>
      <c r="O754" s="6">
        <v>2137.7178277673925</v>
      </c>
      <c r="P754" s="6">
        <v>2171.2760126140024</v>
      </c>
      <c r="Q754" s="6">
        <v>2191.7786944678878</v>
      </c>
      <c r="R754" s="6">
        <v>2197.0417958068347</v>
      </c>
      <c r="S754" s="25">
        <v>2207.0167618239561</v>
      </c>
      <c r="T754" s="107">
        <v>5830.5966734174272</v>
      </c>
      <c r="U754" s="6">
        <v>5886.2830747668195</v>
      </c>
      <c r="V754" s="6">
        <v>5913.538657481874</v>
      </c>
      <c r="W754" s="6">
        <v>5955.1070855804282</v>
      </c>
      <c r="X754" s="6">
        <v>6044.6745455285036</v>
      </c>
      <c r="Y754" s="6">
        <v>6110.0037366079832</v>
      </c>
      <c r="Z754" s="6">
        <v>6130.2068442439622</v>
      </c>
      <c r="AA754" s="108">
        <v>6167.7009987975225</v>
      </c>
      <c r="AB754" s="21">
        <v>2.8210803226720511</v>
      </c>
      <c r="AC754" s="22">
        <v>2.7946618531535306</v>
      </c>
      <c r="AD754" s="22">
        <v>2.7900871078643474</v>
      </c>
      <c r="AE754" s="22">
        <v>2.7857311232698434</v>
      </c>
      <c r="AF754" s="22">
        <v>2.7839272899493377</v>
      </c>
      <c r="AG754" s="22">
        <v>2.7876919106978306</v>
      </c>
      <c r="AH754" s="22">
        <v>2.7902094789201426</v>
      </c>
      <c r="AI754" s="23">
        <v>2.7945872933472051</v>
      </c>
    </row>
    <row r="755" spans="1:35" x14ac:dyDescent="0.3">
      <c r="A755" s="116">
        <v>1126</v>
      </c>
      <c r="B755" s="118" t="s">
        <v>5</v>
      </c>
      <c r="C755" s="146" t="s">
        <v>369</v>
      </c>
      <c r="D755" s="107">
        <v>741.75654270578002</v>
      </c>
      <c r="E755" s="6">
        <v>796.88560840837056</v>
      </c>
      <c r="F755" s="6">
        <v>810.80750925799828</v>
      </c>
      <c r="G755" s="6">
        <v>822.74728241218656</v>
      </c>
      <c r="H755" s="6">
        <v>822.74728241218656</v>
      </c>
      <c r="I755" s="6">
        <v>822.74728241218656</v>
      </c>
      <c r="J755" s="6">
        <v>822.74728241218656</v>
      </c>
      <c r="K755" s="108">
        <v>822.74728241218656</v>
      </c>
      <c r="L755" s="13">
        <v>1992.3564907362347</v>
      </c>
      <c r="M755" s="6">
        <v>2013.547785300558</v>
      </c>
      <c r="N755" s="6">
        <v>2455.5477853005577</v>
      </c>
      <c r="O755" s="6">
        <v>2461.9706918164875</v>
      </c>
      <c r="P755" s="6">
        <v>2461.9706918164875</v>
      </c>
      <c r="Q755" s="6">
        <v>2461.9706918164875</v>
      </c>
      <c r="R755" s="6">
        <v>2461.9706918164875</v>
      </c>
      <c r="S755" s="25">
        <v>2461.9706918164875</v>
      </c>
      <c r="T755" s="107">
        <v>5273.8446145659955</v>
      </c>
      <c r="U755" s="6">
        <v>5301.6228010904097</v>
      </c>
      <c r="V755" s="6">
        <v>6160.0244314674383</v>
      </c>
      <c r="W755" s="6">
        <v>6173.1881817588992</v>
      </c>
      <c r="X755" s="6">
        <v>6173.1881817588992</v>
      </c>
      <c r="Y755" s="6">
        <v>6173.1881817588992</v>
      </c>
      <c r="Z755" s="6">
        <v>6173.1881817588992</v>
      </c>
      <c r="AA755" s="108">
        <v>6173.1881817588992</v>
      </c>
      <c r="AB755" s="21">
        <v>2.6470386394641423</v>
      </c>
      <c r="AC755" s="22">
        <v>2.6329759044179069</v>
      </c>
      <c r="AD755" s="22">
        <v>2.5086151726888324</v>
      </c>
      <c r="AE755" s="22">
        <v>2.5074174125136341</v>
      </c>
      <c r="AF755" s="22">
        <v>2.5074174125136341</v>
      </c>
      <c r="AG755" s="22">
        <v>2.5074174125136341</v>
      </c>
      <c r="AH755" s="22">
        <v>2.5074174125136341</v>
      </c>
      <c r="AI755" s="23">
        <v>2.5074174125136341</v>
      </c>
    </row>
    <row r="756" spans="1:35" x14ac:dyDescent="0.3">
      <c r="A756" s="116">
        <v>1127</v>
      </c>
      <c r="B756" s="118" t="s">
        <v>5</v>
      </c>
      <c r="C756" s="146" t="s">
        <v>369</v>
      </c>
      <c r="D756" s="107">
        <v>628.39493776308382</v>
      </c>
      <c r="E756" s="6">
        <v>700.89697682685778</v>
      </c>
      <c r="F756" s="6">
        <v>717.87207699218914</v>
      </c>
      <c r="G756" s="6">
        <v>732.76971397098896</v>
      </c>
      <c r="H756" s="6">
        <v>755.78306324971106</v>
      </c>
      <c r="I756" s="6">
        <v>780.04421546403864</v>
      </c>
      <c r="J756" s="6">
        <v>808.45206510808066</v>
      </c>
      <c r="K756" s="108">
        <v>841.77267063058684</v>
      </c>
      <c r="L756" s="13">
        <v>1463.6079972310583</v>
      </c>
      <c r="M756" s="6">
        <v>1484.7604045813218</v>
      </c>
      <c r="N756" s="6">
        <v>1496.2435546214633</v>
      </c>
      <c r="O756" s="6">
        <v>1514.0970173493577</v>
      </c>
      <c r="P756" s="6">
        <v>1547.0391048269357</v>
      </c>
      <c r="Q756" s="6">
        <v>1567.167092505503</v>
      </c>
      <c r="R756" s="6">
        <v>1572.3342466351899</v>
      </c>
      <c r="S756" s="25">
        <v>1582.1356311512648</v>
      </c>
      <c r="T756" s="107">
        <v>4874.4944230555438</v>
      </c>
      <c r="U756" s="6">
        <v>4909.5897877558109</v>
      </c>
      <c r="V756" s="6">
        <v>4937.5970881056301</v>
      </c>
      <c r="W756" s="6">
        <v>4985.7308501471298</v>
      </c>
      <c r="X756" s="6">
        <v>5089.66035111773</v>
      </c>
      <c r="Y756" s="6">
        <v>5165.4529130951305</v>
      </c>
      <c r="Z756" s="6">
        <v>5188.9047135353894</v>
      </c>
      <c r="AA756" s="108">
        <v>5232.4793306534184</v>
      </c>
      <c r="AB756" s="21">
        <v>3.3304644633518028</v>
      </c>
      <c r="AC756" s="22">
        <v>3.3066545771337665</v>
      </c>
      <c r="AD756" s="22">
        <v>3.2999955607860909</v>
      </c>
      <c r="AE756" s="22">
        <v>3.2928740979064615</v>
      </c>
      <c r="AF756" s="22">
        <v>3.2899364568338436</v>
      </c>
      <c r="AG756" s="22">
        <v>3.2960447790138834</v>
      </c>
      <c r="AH756" s="22">
        <v>3.3001282803829368</v>
      </c>
      <c r="AI756" s="23">
        <v>3.3072255169715925</v>
      </c>
    </row>
    <row r="757" spans="1:35" x14ac:dyDescent="0.3">
      <c r="A757" s="116">
        <v>1128</v>
      </c>
      <c r="B757" s="118" t="s">
        <v>5</v>
      </c>
      <c r="C757" s="146" t="s">
        <v>369</v>
      </c>
      <c r="D757" s="107">
        <v>805.70380664267657</v>
      </c>
      <c r="E757" s="6">
        <v>860.65369963495675</v>
      </c>
      <c r="F757" s="6">
        <v>874.70387771226194</v>
      </c>
      <c r="G757" s="6">
        <v>887.59087003639047</v>
      </c>
      <c r="H757" s="6">
        <v>907.79860224921572</v>
      </c>
      <c r="I757" s="6">
        <v>929.20091258931473</v>
      </c>
      <c r="J757" s="6">
        <v>953.41854550253697</v>
      </c>
      <c r="K757" s="108">
        <v>982.69306166771332</v>
      </c>
      <c r="L757" s="13">
        <v>2792.3743904184626</v>
      </c>
      <c r="M757" s="6">
        <v>2852.2865658116775</v>
      </c>
      <c r="N757" s="6">
        <v>2868.3611935319354</v>
      </c>
      <c r="O757" s="6">
        <v>2888.6697270924792</v>
      </c>
      <c r="P757" s="6">
        <v>2925.7054004281827</v>
      </c>
      <c r="Q757" s="6">
        <v>2948.2525634564572</v>
      </c>
      <c r="R757" s="6">
        <v>2954.0355367861875</v>
      </c>
      <c r="S757" s="25">
        <v>2964.9861720641998</v>
      </c>
      <c r="T757" s="107">
        <v>7962.7920329324143</v>
      </c>
      <c r="U757" s="6">
        <v>8048.4427989481765</v>
      </c>
      <c r="V757" s="6">
        <v>8081.8993376911776</v>
      </c>
      <c r="W757" s="6">
        <v>8128.648319174371</v>
      </c>
      <c r="X757" s="6">
        <v>8228.4995193237701</v>
      </c>
      <c r="Y757" s="6">
        <v>8301.0801402950146</v>
      </c>
      <c r="Z757" s="6">
        <v>8323.5010268756341</v>
      </c>
      <c r="AA757" s="108">
        <v>8365.0676713778012</v>
      </c>
      <c r="AB757" s="21">
        <v>2.8516204919567101</v>
      </c>
      <c r="AC757" s="22">
        <v>2.8217511155502795</v>
      </c>
      <c r="AD757" s="22">
        <v>2.8176016869547698</v>
      </c>
      <c r="AE757" s="22">
        <v>2.8139763583689663</v>
      </c>
      <c r="AF757" s="22">
        <v>2.8124839630536669</v>
      </c>
      <c r="AG757" s="22">
        <v>2.8155932918321751</v>
      </c>
      <c r="AH757" s="22">
        <v>2.8176712579196326</v>
      </c>
      <c r="AI757" s="23">
        <v>2.8212838731568546</v>
      </c>
    </row>
    <row r="758" spans="1:35" x14ac:dyDescent="0.3">
      <c r="A758" s="116">
        <v>1129</v>
      </c>
      <c r="B758" s="118" t="s">
        <v>5</v>
      </c>
      <c r="C758" s="146" t="s">
        <v>369</v>
      </c>
      <c r="D758" s="107">
        <v>13490.63028480239</v>
      </c>
      <c r="E758" s="6">
        <v>13161.828946964684</v>
      </c>
      <c r="F758" s="6">
        <v>13174.871313271258</v>
      </c>
      <c r="G758" s="6">
        <v>13220.772554887089</v>
      </c>
      <c r="H758" s="6">
        <v>13299.400150787258</v>
      </c>
      <c r="I758" s="6">
        <v>13382.190140707662</v>
      </c>
      <c r="J758" s="6">
        <v>13488.633730084974</v>
      </c>
      <c r="K758" s="108">
        <v>13603.492107985054</v>
      </c>
      <c r="L758" s="13">
        <v>732.80922388835279</v>
      </c>
      <c r="M758" s="6">
        <v>750.38008061336029</v>
      </c>
      <c r="N758" s="6">
        <v>761.64200932194376</v>
      </c>
      <c r="O758" s="6">
        <v>779.8942405930178</v>
      </c>
      <c r="P758" s="6">
        <v>814.26782252478176</v>
      </c>
      <c r="Q758" s="6">
        <v>835.51941747107219</v>
      </c>
      <c r="R758" s="6">
        <v>841.02343804968427</v>
      </c>
      <c r="S758" s="25">
        <v>851.55892863992892</v>
      </c>
      <c r="T758" s="107">
        <v>2280.8773650169642</v>
      </c>
      <c r="U758" s="6">
        <v>2308.1110463577916</v>
      </c>
      <c r="V758" s="6">
        <v>2333.6621436821638</v>
      </c>
      <c r="W758" s="6">
        <v>2379.3517108501014</v>
      </c>
      <c r="X758" s="6">
        <v>2479.82724430193</v>
      </c>
      <c r="Y758" s="6">
        <v>2553.9044178678882</v>
      </c>
      <c r="Z758" s="6">
        <v>2577.0708851200702</v>
      </c>
      <c r="AA758" s="108">
        <v>2620.5607801660335</v>
      </c>
      <c r="AB758" s="21">
        <v>3.1125118116205202</v>
      </c>
      <c r="AC758" s="22">
        <v>3.0759225970805923</v>
      </c>
      <c r="AD758" s="22">
        <v>3.0639882190318257</v>
      </c>
      <c r="AE758" s="22">
        <v>3.0508645749722225</v>
      </c>
      <c r="AF758" s="22">
        <v>3.0454687950369768</v>
      </c>
      <c r="AG758" s="22">
        <v>3.0566667446197453</v>
      </c>
      <c r="AH758" s="22">
        <v>3.0642081641579972</v>
      </c>
      <c r="AI758" s="23">
        <v>3.0773686846915851</v>
      </c>
    </row>
    <row r="759" spans="1:35" x14ac:dyDescent="0.3">
      <c r="A759" s="116">
        <v>1130</v>
      </c>
      <c r="B759" s="118" t="s">
        <v>5</v>
      </c>
      <c r="C759" s="146" t="s">
        <v>369</v>
      </c>
      <c r="D759" s="107">
        <v>468.9133146580005</v>
      </c>
      <c r="E759" s="6">
        <v>607.20310830711014</v>
      </c>
      <c r="F759" s="6">
        <v>620.0176645047577</v>
      </c>
      <c r="G759" s="6">
        <v>620.0176645047577</v>
      </c>
      <c r="H759" s="6">
        <v>620.0176645047577</v>
      </c>
      <c r="I759" s="6">
        <v>620.0176645047577</v>
      </c>
      <c r="J759" s="6">
        <v>620.0176645047577</v>
      </c>
      <c r="K759" s="108">
        <v>620.0176645047577</v>
      </c>
      <c r="L759" s="13">
        <v>807.35111117921713</v>
      </c>
      <c r="M759" s="6">
        <v>1017.3074102017739</v>
      </c>
      <c r="N759" s="6">
        <v>1017.3074102017739</v>
      </c>
      <c r="O759" s="6">
        <v>1017.3074102017739</v>
      </c>
      <c r="P759" s="6">
        <v>1017.3074102017739</v>
      </c>
      <c r="Q759" s="6">
        <v>1017.3074102017739</v>
      </c>
      <c r="R759" s="6">
        <v>1017.3074102017739</v>
      </c>
      <c r="S759" s="25">
        <v>1017.3074102017739</v>
      </c>
      <c r="T759" s="107">
        <v>3774.5792810455105</v>
      </c>
      <c r="U759" s="6">
        <v>4538.0356369434285</v>
      </c>
      <c r="V759" s="6">
        <v>4538.0356369434285</v>
      </c>
      <c r="W759" s="6">
        <v>4538.0356369434285</v>
      </c>
      <c r="X759" s="6">
        <v>4538.0356369434285</v>
      </c>
      <c r="Y759" s="6">
        <v>4538.0356369434285</v>
      </c>
      <c r="Z759" s="6">
        <v>4538.0356369434285</v>
      </c>
      <c r="AA759" s="108">
        <v>4538.0356369434285</v>
      </c>
      <c r="AB759" s="21">
        <v>4.6752636229513076</v>
      </c>
      <c r="AC759" s="22">
        <v>4.4608302185111866</v>
      </c>
      <c r="AD759" s="22">
        <v>4.4608302185111866</v>
      </c>
      <c r="AE759" s="22">
        <v>4.4608302185111866</v>
      </c>
      <c r="AF759" s="22">
        <v>4.4608302185111866</v>
      </c>
      <c r="AG759" s="22">
        <v>4.4608302185111866</v>
      </c>
      <c r="AH759" s="22">
        <v>4.4608302185111866</v>
      </c>
      <c r="AI759" s="23">
        <v>4.4608302185111866</v>
      </c>
    </row>
    <row r="760" spans="1:35" x14ac:dyDescent="0.3">
      <c r="A760" s="116">
        <v>1131</v>
      </c>
      <c r="B760" s="118" t="s">
        <v>5</v>
      </c>
      <c r="C760" s="146" t="s">
        <v>369</v>
      </c>
      <c r="D760" s="107">
        <v>3649.2824793497543</v>
      </c>
      <c r="E760" s="6">
        <v>3673.3847601252992</v>
      </c>
      <c r="F760" s="6">
        <v>3694.3384382092577</v>
      </c>
      <c r="G760" s="6">
        <v>3719.0635036026088</v>
      </c>
      <c r="H760" s="6">
        <v>3758.6651994824783</v>
      </c>
      <c r="I760" s="6">
        <v>3800.2070057813821</v>
      </c>
      <c r="J760" s="6">
        <v>3850.6241967430833</v>
      </c>
      <c r="K760" s="108">
        <v>3907.5344931926547</v>
      </c>
      <c r="L760" s="13">
        <v>2572.742365138663</v>
      </c>
      <c r="M760" s="6">
        <v>2630.4671911116811</v>
      </c>
      <c r="N760" s="6">
        <v>2648.6969332634762</v>
      </c>
      <c r="O760" s="6">
        <v>2728.6969332634762</v>
      </c>
      <c r="P760" s="6">
        <v>2808.6969332634762</v>
      </c>
      <c r="Q760" s="6">
        <v>2888.6969332634762</v>
      </c>
      <c r="R760" s="6">
        <v>2897.5506863965143</v>
      </c>
      <c r="S760" s="25">
        <v>2911.2201313800838</v>
      </c>
      <c r="T760" s="107">
        <v>8227.6399813418793</v>
      </c>
      <c r="U760" s="6">
        <v>8320.0152091737782</v>
      </c>
      <c r="V760" s="6">
        <v>8362.5449892031593</v>
      </c>
      <c r="W760" s="6">
        <v>8568.8976984786477</v>
      </c>
      <c r="X760" s="6">
        <v>8809.5955657035374</v>
      </c>
      <c r="Y760" s="6">
        <v>9096.7924987417555</v>
      </c>
      <c r="Z760" s="6">
        <v>9135.1849098183175</v>
      </c>
      <c r="AA760" s="108">
        <v>9193.2416320632092</v>
      </c>
      <c r="AB760" s="21">
        <v>3.198003847112159</v>
      </c>
      <c r="AC760" s="22">
        <v>3.16294201930631</v>
      </c>
      <c r="AD760" s="22">
        <v>3.1572298378809291</v>
      </c>
      <c r="AE760" s="22">
        <v>3.1402892692192053</v>
      </c>
      <c r="AF760" s="22">
        <v>3.1365418822412812</v>
      </c>
      <c r="AG760" s="22">
        <v>3.1490989566928178</v>
      </c>
      <c r="AH760" s="22">
        <v>3.1527265261333954</v>
      </c>
      <c r="AI760" s="23">
        <v>3.1578655055896068</v>
      </c>
    </row>
    <row r="761" spans="1:35" x14ac:dyDescent="0.3">
      <c r="A761" s="116">
        <v>1132</v>
      </c>
      <c r="B761" s="118" t="s">
        <v>5</v>
      </c>
      <c r="C761" s="146" t="s">
        <v>369</v>
      </c>
      <c r="D761" s="107">
        <v>149.26880287271834</v>
      </c>
      <c r="E761" s="6">
        <v>206.26601127190887</v>
      </c>
      <c r="F761" s="6">
        <v>206.26601127190887</v>
      </c>
      <c r="G761" s="6">
        <v>206.26601127190887</v>
      </c>
      <c r="H761" s="6">
        <v>206.26601127190887</v>
      </c>
      <c r="I761" s="6">
        <v>206.26601127190887</v>
      </c>
      <c r="J761" s="6">
        <v>206.26601127190887</v>
      </c>
      <c r="K761" s="108">
        <v>206.26601127190887</v>
      </c>
      <c r="L761" s="13">
        <v>653.17142544916078</v>
      </c>
      <c r="M761" s="6">
        <v>653.17142544916078</v>
      </c>
      <c r="N761" s="6">
        <v>653.17142544916078</v>
      </c>
      <c r="O761" s="6">
        <v>653.17142544916078</v>
      </c>
      <c r="P761" s="6">
        <v>653.17142544916078</v>
      </c>
      <c r="Q761" s="6">
        <v>653.17142544916078</v>
      </c>
      <c r="R761" s="6">
        <v>653.17142544916078</v>
      </c>
      <c r="S761" s="25">
        <v>653.17142544916078</v>
      </c>
      <c r="T761" s="107">
        <v>6087.5819790463456</v>
      </c>
      <c r="U761" s="6">
        <v>6087.5819790463456</v>
      </c>
      <c r="V761" s="6">
        <v>6087.5819790463456</v>
      </c>
      <c r="W761" s="6">
        <v>6087.5819790463456</v>
      </c>
      <c r="X761" s="6">
        <v>6087.5819790463456</v>
      </c>
      <c r="Y761" s="6">
        <v>6087.5819790463456</v>
      </c>
      <c r="Z761" s="6">
        <v>6087.5819790463456</v>
      </c>
      <c r="AA761" s="108">
        <v>6087.5819790463456</v>
      </c>
      <c r="AB761" s="21">
        <v>9.3200371936971216</v>
      </c>
      <c r="AC761" s="22">
        <v>9.3200371936971216</v>
      </c>
      <c r="AD761" s="22">
        <v>9.3200371936971216</v>
      </c>
      <c r="AE761" s="22">
        <v>9.3200371936971216</v>
      </c>
      <c r="AF761" s="22">
        <v>9.3200371936971216</v>
      </c>
      <c r="AG761" s="22">
        <v>9.3200371936971216</v>
      </c>
      <c r="AH761" s="22">
        <v>9.3200371936971216</v>
      </c>
      <c r="AI761" s="23">
        <v>9.3200371936971216</v>
      </c>
    </row>
    <row r="762" spans="1:35" x14ac:dyDescent="0.3">
      <c r="A762" s="116">
        <v>1133</v>
      </c>
      <c r="B762" s="118" t="s">
        <v>5</v>
      </c>
      <c r="C762" s="146" t="s">
        <v>369</v>
      </c>
      <c r="D762" s="107">
        <v>55.310600383033062</v>
      </c>
      <c r="E762" s="6">
        <v>146.97587548713977</v>
      </c>
      <c r="F762" s="6">
        <v>167.11879948742225</v>
      </c>
      <c r="G762" s="6">
        <v>178.82327925587666</v>
      </c>
      <c r="H762" s="6">
        <v>195.28268341198913</v>
      </c>
      <c r="I762" s="6">
        <v>196.05419715915676</v>
      </c>
      <c r="J762" s="6">
        <v>196.05419715915676</v>
      </c>
      <c r="K762" s="108">
        <v>196.05419715915676</v>
      </c>
      <c r="L762" s="13">
        <v>628.2657955147057</v>
      </c>
      <c r="M762" s="6">
        <v>643.19634058082909</v>
      </c>
      <c r="N762" s="6">
        <v>651.0974298429436</v>
      </c>
      <c r="O762" s="6">
        <v>663.31066379689219</v>
      </c>
      <c r="P762" s="6">
        <v>685.776250692791</v>
      </c>
      <c r="Q762" s="6">
        <v>685.776250692791</v>
      </c>
      <c r="R762" s="6">
        <v>685.776250692791</v>
      </c>
      <c r="S762" s="25">
        <v>685.776250692791</v>
      </c>
      <c r="T762" s="107">
        <v>1658.6599871972799</v>
      </c>
      <c r="U762" s="6">
        <v>1678.4082413435285</v>
      </c>
      <c r="V762" s="6">
        <v>1693.6159010674585</v>
      </c>
      <c r="W762" s="6">
        <v>1719.5704572962134</v>
      </c>
      <c r="X762" s="6">
        <v>1775.3703500834122</v>
      </c>
      <c r="Y762" s="6">
        <v>1775.3703500834122</v>
      </c>
      <c r="Z762" s="6">
        <v>1775.3703500834122</v>
      </c>
      <c r="AA762" s="108">
        <v>1775.3703500834122</v>
      </c>
      <c r="AB762" s="21">
        <v>2.6400609408290729</v>
      </c>
      <c r="AC762" s="22">
        <v>2.609480395718462</v>
      </c>
      <c r="AD762" s="22">
        <v>2.601171227900545</v>
      </c>
      <c r="AE762" s="22">
        <v>2.592405868244493</v>
      </c>
      <c r="AF762" s="22">
        <v>2.5888478177683782</v>
      </c>
      <c r="AG762" s="22">
        <v>2.5888478177683782</v>
      </c>
      <c r="AH762" s="22">
        <v>2.5888478177683782</v>
      </c>
      <c r="AI762" s="23">
        <v>2.5888478177683782</v>
      </c>
    </row>
    <row r="763" spans="1:35" x14ac:dyDescent="0.3">
      <c r="A763" s="116">
        <v>1134</v>
      </c>
      <c r="B763" s="118" t="s">
        <v>5</v>
      </c>
      <c r="C763" s="146" t="s">
        <v>369</v>
      </c>
      <c r="D763" s="107">
        <v>315.09683387931568</v>
      </c>
      <c r="E763" s="6">
        <v>385.96564749689122</v>
      </c>
      <c r="F763" s="6">
        <v>402.54448479646521</v>
      </c>
      <c r="G763" s="6">
        <v>416.79609508304708</v>
      </c>
      <c r="H763" s="6">
        <v>439.08926049665473</v>
      </c>
      <c r="I763" s="6">
        <v>462.85813654968109</v>
      </c>
      <c r="J763" s="6">
        <v>490.55535996626838</v>
      </c>
      <c r="K763" s="108">
        <v>523.55551542369335</v>
      </c>
      <c r="L763" s="13">
        <v>1337.9548381281172</v>
      </c>
      <c r="M763" s="6">
        <v>1358.5107166513969</v>
      </c>
      <c r="N763" s="6">
        <v>1369.7651603826591</v>
      </c>
      <c r="O763" s="6">
        <v>1387.3780949028474</v>
      </c>
      <c r="P763" s="6">
        <v>1420.2862006655007</v>
      </c>
      <c r="Q763" s="6">
        <v>1440.5564916972535</v>
      </c>
      <c r="R763" s="6">
        <v>1445.7890956307456</v>
      </c>
      <c r="S763" s="25">
        <v>1455.7632937168557</v>
      </c>
      <c r="T763" s="107">
        <v>3500.9518298213748</v>
      </c>
      <c r="U763" s="6">
        <v>3527.7187121308971</v>
      </c>
      <c r="V763" s="6">
        <v>3549.2751151194939</v>
      </c>
      <c r="W763" s="6">
        <v>3586.5605539217859</v>
      </c>
      <c r="X763" s="6">
        <v>3668.0682877999989</v>
      </c>
      <c r="Y763" s="6">
        <v>3727.9866934219722</v>
      </c>
      <c r="Z763" s="6">
        <v>3746.6330331879781</v>
      </c>
      <c r="AA763" s="108">
        <v>3781.4530945914839</v>
      </c>
      <c r="AB763" s="21">
        <v>2.6166442469160067</v>
      </c>
      <c r="AC763" s="22">
        <v>2.5967544229804802</v>
      </c>
      <c r="AD763" s="22">
        <v>2.5911559278730412</v>
      </c>
      <c r="AE763" s="22">
        <v>2.5851356361316475</v>
      </c>
      <c r="AF763" s="22">
        <v>2.582626153856356</v>
      </c>
      <c r="AG763" s="22">
        <v>2.587879555510999</v>
      </c>
      <c r="AH763" s="22">
        <v>2.5914104930729591</v>
      </c>
      <c r="AI763" s="23">
        <v>2.5975741460939541</v>
      </c>
    </row>
    <row r="764" spans="1:35" x14ac:dyDescent="0.3">
      <c r="A764" s="116">
        <v>1135</v>
      </c>
      <c r="B764" s="118" t="s">
        <v>5</v>
      </c>
      <c r="C764" s="146" t="s">
        <v>369</v>
      </c>
      <c r="D764" s="107">
        <v>17054.782294015986</v>
      </c>
      <c r="E764" s="6">
        <v>16806.89918431516</v>
      </c>
      <c r="F764" s="6">
        <v>16832.570657992801</v>
      </c>
      <c r="G764" s="6">
        <v>16887.345491143387</v>
      </c>
      <c r="H764" s="6">
        <v>16978.941065919396</v>
      </c>
      <c r="I764" s="6">
        <v>17074.999730994816</v>
      </c>
      <c r="J764" s="6">
        <v>17199.388806433246</v>
      </c>
      <c r="K764" s="108">
        <v>17332.38995715234</v>
      </c>
      <c r="L764" s="13">
        <v>1951.1422545504699</v>
      </c>
      <c r="M764" s="6">
        <v>1973.9741193946797</v>
      </c>
      <c r="N764" s="6">
        <v>1987.1766852629391</v>
      </c>
      <c r="O764" s="6">
        <v>2007.9842342897653</v>
      </c>
      <c r="P764" s="6">
        <v>2046.897434412344</v>
      </c>
      <c r="Q764" s="6">
        <v>2070.7632887590112</v>
      </c>
      <c r="R764" s="6">
        <v>2076.9164611908463</v>
      </c>
      <c r="S764" s="25">
        <v>2088.6431538376496</v>
      </c>
      <c r="T764" s="107">
        <v>5745.9305819856108</v>
      </c>
      <c r="U764" s="6">
        <v>5779.3327017235233</v>
      </c>
      <c r="V764" s="6">
        <v>5807.8439324557776</v>
      </c>
      <c r="W764" s="6">
        <v>5857.5275683908221</v>
      </c>
      <c r="X764" s="6">
        <v>5966.2861638020295</v>
      </c>
      <c r="Y764" s="6">
        <v>6045.9064443807811</v>
      </c>
      <c r="Z764" s="6">
        <v>6070.6442812673358</v>
      </c>
      <c r="AA764" s="108">
        <v>6116.8192521491765</v>
      </c>
      <c r="AB764" s="21">
        <v>2.9449060254755413</v>
      </c>
      <c r="AC764" s="22">
        <v>2.9277651844269159</v>
      </c>
      <c r="AD764" s="22">
        <v>2.9226610675976685</v>
      </c>
      <c r="AE764" s="22">
        <v>2.9171183061916124</v>
      </c>
      <c r="AF764" s="22">
        <v>2.9147948810219337</v>
      </c>
      <c r="AG764" s="22">
        <v>2.9196511630279267</v>
      </c>
      <c r="AH764" s="22">
        <v>2.9229121125972473</v>
      </c>
      <c r="AI764" s="23">
        <v>2.9286090545961385</v>
      </c>
    </row>
    <row r="765" spans="1:35" x14ac:dyDescent="0.3">
      <c r="A765" s="116">
        <v>1136</v>
      </c>
      <c r="B765" s="118" t="s">
        <v>5</v>
      </c>
      <c r="C765" s="146" t="s">
        <v>371</v>
      </c>
      <c r="D765" s="107">
        <v>1146.9790343189482</v>
      </c>
      <c r="E765" s="6">
        <v>1187.4657159662213</v>
      </c>
      <c r="F765" s="6">
        <v>1331.4657159662213</v>
      </c>
      <c r="G765" s="6">
        <v>1712.4657159662213</v>
      </c>
      <c r="H765" s="6">
        <v>1787.8817185084017</v>
      </c>
      <c r="I765" s="6">
        <v>2361.8817185084017</v>
      </c>
      <c r="J765" s="6">
        <v>2361.8817185084017</v>
      </c>
      <c r="K765" s="108">
        <v>2361.8817185084017</v>
      </c>
      <c r="L765" s="13">
        <v>994.20285614005923</v>
      </c>
      <c r="M765" s="6">
        <v>1011.6988654370738</v>
      </c>
      <c r="N765" s="6">
        <v>1361.6988654370739</v>
      </c>
      <c r="O765" s="6">
        <v>2005.6988654370739</v>
      </c>
      <c r="P765" s="6">
        <v>2204.7897594186038</v>
      </c>
      <c r="Q765" s="6">
        <v>2554.7897594186038</v>
      </c>
      <c r="R765" s="6">
        <v>2554.7897594186038</v>
      </c>
      <c r="S765" s="25">
        <v>2554.7897594186038</v>
      </c>
      <c r="T765" s="107">
        <v>2147.8189783665207</v>
      </c>
      <c r="U765" s="6">
        <v>2166.8076581390605</v>
      </c>
      <c r="V765" s="6">
        <v>2719.7228503374722</v>
      </c>
      <c r="W765" s="6">
        <v>3771.9993046754389</v>
      </c>
      <c r="X765" s="6">
        <v>4153.498821574769</v>
      </c>
      <c r="Y765" s="6">
        <v>4954.6911086322307</v>
      </c>
      <c r="Z765" s="6">
        <v>4954.6911086322307</v>
      </c>
      <c r="AA765" s="108">
        <v>4954.6911086322307</v>
      </c>
      <c r="AB765" s="21">
        <v>2.1603427963437118</v>
      </c>
      <c r="AC765" s="22">
        <v>2.1417515944361143</v>
      </c>
      <c r="AD765" s="22">
        <v>1.9973012531405054</v>
      </c>
      <c r="AE765" s="22">
        <v>1.8806408926463942</v>
      </c>
      <c r="AF765" s="22">
        <v>1.8838525550254885</v>
      </c>
      <c r="AG765" s="22">
        <v>1.9393733243082103</v>
      </c>
      <c r="AH765" s="22">
        <v>1.9393733243082103</v>
      </c>
      <c r="AI765" s="23">
        <v>1.9393733243082103</v>
      </c>
    </row>
    <row r="766" spans="1:35" x14ac:dyDescent="0.3">
      <c r="A766" s="116">
        <v>1137</v>
      </c>
      <c r="B766" s="118" t="s">
        <v>5</v>
      </c>
      <c r="C766" s="146" t="s">
        <v>371</v>
      </c>
      <c r="D766" s="107">
        <v>10364.665545828431</v>
      </c>
      <c r="E766" s="6">
        <v>11196.981397896288</v>
      </c>
      <c r="F766" s="6">
        <v>11298.241060137985</v>
      </c>
      <c r="G766" s="6">
        <v>11798.241060137985</v>
      </c>
      <c r="H766" s="6">
        <v>12338.241060137985</v>
      </c>
      <c r="I766" s="6">
        <v>13028.241060137985</v>
      </c>
      <c r="J766" s="6">
        <v>13488.241060137985</v>
      </c>
      <c r="K766" s="108">
        <v>13679.992149056241</v>
      </c>
      <c r="L766" s="13">
        <v>828.46742790698659</v>
      </c>
      <c r="M766" s="6">
        <v>850.6941319680268</v>
      </c>
      <c r="N766" s="6">
        <v>1155.6941319680268</v>
      </c>
      <c r="O766" s="6">
        <v>1355.6941319680268</v>
      </c>
      <c r="P766" s="6">
        <v>1600.6941319680268</v>
      </c>
      <c r="Q766" s="6">
        <v>1639.1847257806623</v>
      </c>
      <c r="R766" s="6">
        <v>1644.2607290753024</v>
      </c>
      <c r="S766" s="25">
        <v>1652.5765603385123</v>
      </c>
      <c r="T766" s="107">
        <v>2853.0440659172677</v>
      </c>
      <c r="U766" s="6">
        <v>2891.3962367379154</v>
      </c>
      <c r="V766" s="6">
        <v>3656.0333850245606</v>
      </c>
      <c r="W766" s="6">
        <v>4172.9389765461228</v>
      </c>
      <c r="X766" s="6">
        <v>4895.4741636621366</v>
      </c>
      <c r="Y766" s="6">
        <v>5030.2089509286025</v>
      </c>
      <c r="Z766" s="6">
        <v>5051.6581802738956</v>
      </c>
      <c r="AA766" s="108">
        <v>5086.0760725658765</v>
      </c>
      <c r="AB766" s="21">
        <v>3.4437612992524116</v>
      </c>
      <c r="AC766" s="22">
        <v>3.3988670287978291</v>
      </c>
      <c r="AD766" s="22">
        <v>3.1634956723356518</v>
      </c>
      <c r="AE766" s="22">
        <v>3.0780829378440795</v>
      </c>
      <c r="AF766" s="22">
        <v>3.0583445430909606</v>
      </c>
      <c r="AG766" s="22">
        <v>3.0687261001245383</v>
      </c>
      <c r="AH766" s="22">
        <v>3.0722975322258299</v>
      </c>
      <c r="AI766" s="23">
        <v>3.0776644148480776</v>
      </c>
    </row>
    <row r="767" spans="1:35" x14ac:dyDescent="0.3">
      <c r="A767" s="116">
        <v>1138</v>
      </c>
      <c r="B767" s="118" t="s">
        <v>5</v>
      </c>
      <c r="C767" s="146" t="s">
        <v>371</v>
      </c>
      <c r="D767" s="107">
        <v>820.28300287579737</v>
      </c>
      <c r="E767" s="6">
        <v>866.9220940806706</v>
      </c>
      <c r="F767" s="6">
        <v>876.60310400693413</v>
      </c>
      <c r="G767" s="6">
        <v>876.60310400693413</v>
      </c>
      <c r="H767" s="6">
        <v>876.60310400693413</v>
      </c>
      <c r="I767" s="6">
        <v>876.60310400693413</v>
      </c>
      <c r="J767" s="6">
        <v>876.60310400693413</v>
      </c>
      <c r="K767" s="108">
        <v>876.60310400693413</v>
      </c>
      <c r="L767" s="13">
        <v>762.80228990726141</v>
      </c>
      <c r="M767" s="6">
        <v>775.13416491446492</v>
      </c>
      <c r="N767" s="6">
        <v>775.73449916314678</v>
      </c>
      <c r="O767" s="6">
        <v>775.73449916314678</v>
      </c>
      <c r="P767" s="6">
        <v>775.73449916314678</v>
      </c>
      <c r="Q767" s="6">
        <v>775.73449916314678</v>
      </c>
      <c r="R767" s="6">
        <v>775.73449916314678</v>
      </c>
      <c r="S767" s="25">
        <v>775.73449916314678</v>
      </c>
      <c r="T767" s="107">
        <v>2703.2057165573347</v>
      </c>
      <c r="U767" s="6">
        <v>2725.0957162681607</v>
      </c>
      <c r="V767" s="6">
        <v>2726.652468086882</v>
      </c>
      <c r="W767" s="6">
        <v>2726.652468086882</v>
      </c>
      <c r="X767" s="6">
        <v>2726.652468086882</v>
      </c>
      <c r="Y767" s="6">
        <v>2726.652468086882</v>
      </c>
      <c r="Z767" s="6">
        <v>2726.652468086882</v>
      </c>
      <c r="AA767" s="108">
        <v>2726.652468086882</v>
      </c>
      <c r="AB767" s="21">
        <v>3.5437829072143714</v>
      </c>
      <c r="AC767" s="22">
        <v>3.5156439228412433</v>
      </c>
      <c r="AD767" s="22">
        <v>3.5149300063724929</v>
      </c>
      <c r="AE767" s="22">
        <v>3.5149300063724929</v>
      </c>
      <c r="AF767" s="22">
        <v>3.5149300063724929</v>
      </c>
      <c r="AG767" s="22">
        <v>3.5149300063724929</v>
      </c>
      <c r="AH767" s="22">
        <v>3.5149300063724929</v>
      </c>
      <c r="AI767" s="23">
        <v>3.5149300063724929</v>
      </c>
    </row>
    <row r="768" spans="1:35" x14ac:dyDescent="0.3">
      <c r="A768" s="116">
        <v>1139</v>
      </c>
      <c r="B768" s="118" t="s">
        <v>5</v>
      </c>
      <c r="C768" s="146" t="s">
        <v>371</v>
      </c>
      <c r="D768" s="107">
        <v>66.567237516351227</v>
      </c>
      <c r="E768" s="6">
        <v>131.00833853631053</v>
      </c>
      <c r="F768" s="6">
        <v>131.00833853631053</v>
      </c>
      <c r="G768" s="6">
        <v>131.00833853631053</v>
      </c>
      <c r="H768" s="6">
        <v>131.00833853631053</v>
      </c>
      <c r="I768" s="6">
        <v>131.00833853631053</v>
      </c>
      <c r="J768" s="6">
        <v>131.00833853631053</v>
      </c>
      <c r="K768" s="108">
        <v>131.00833853631053</v>
      </c>
      <c r="L768" s="13">
        <v>1296.7406019423527</v>
      </c>
      <c r="M768" s="6">
        <v>1298.8724772002706</v>
      </c>
      <c r="N768" s="6">
        <v>1298.8724772002706</v>
      </c>
      <c r="O768" s="6">
        <v>1298.8724772002706</v>
      </c>
      <c r="P768" s="6">
        <v>1298.8724772002706</v>
      </c>
      <c r="Q768" s="6">
        <v>1298.8724772002706</v>
      </c>
      <c r="R768" s="6">
        <v>1298.8724772002706</v>
      </c>
      <c r="S768" s="25">
        <v>1298.8724772002706</v>
      </c>
      <c r="T768" s="107">
        <v>2602.7561609243198</v>
      </c>
      <c r="U768" s="6">
        <v>2604.8706895401242</v>
      </c>
      <c r="V768" s="6">
        <v>2604.8706895401242</v>
      </c>
      <c r="W768" s="6">
        <v>2604.8706895401242</v>
      </c>
      <c r="X768" s="6">
        <v>2604.8706895401242</v>
      </c>
      <c r="Y768" s="6">
        <v>2604.8706895401242</v>
      </c>
      <c r="Z768" s="6">
        <v>2604.8706895401242</v>
      </c>
      <c r="AA768" s="108">
        <v>2604.8706895401242</v>
      </c>
      <c r="AB768" s="21">
        <v>2.0071525153340013</v>
      </c>
      <c r="AC768" s="22">
        <v>2.0054860929495884</v>
      </c>
      <c r="AD768" s="22">
        <v>2.0054860929495884</v>
      </c>
      <c r="AE768" s="22">
        <v>2.0054860929495884</v>
      </c>
      <c r="AF768" s="22">
        <v>2.0054860929495884</v>
      </c>
      <c r="AG768" s="22">
        <v>2.0054860929495884</v>
      </c>
      <c r="AH768" s="22">
        <v>2.0054860929495884</v>
      </c>
      <c r="AI768" s="23">
        <v>2.0054860929495884</v>
      </c>
    </row>
    <row r="769" spans="1:35" x14ac:dyDescent="0.3">
      <c r="A769" s="116">
        <v>1140</v>
      </c>
      <c r="B769" s="118" t="s">
        <v>5</v>
      </c>
      <c r="C769" s="146" t="s">
        <v>371</v>
      </c>
      <c r="D769" s="107">
        <v>102.21413388370316</v>
      </c>
      <c r="E769" s="6">
        <v>102.21413388370316</v>
      </c>
      <c r="F769" s="6">
        <v>102.21413388370316</v>
      </c>
      <c r="G769" s="6">
        <v>102.21413388370316</v>
      </c>
      <c r="H769" s="6">
        <v>102.21413388370316</v>
      </c>
      <c r="I769" s="6">
        <v>102.21413388370316</v>
      </c>
      <c r="J769" s="6">
        <v>102.21413388370316</v>
      </c>
      <c r="K769" s="108">
        <v>102.21413388370316</v>
      </c>
      <c r="L769" s="13">
        <v>896.66094335858804</v>
      </c>
      <c r="M769" s="6">
        <v>896.66094335858804</v>
      </c>
      <c r="N769" s="6">
        <v>896.66094335858804</v>
      </c>
      <c r="O769" s="6">
        <v>896.66094335858804</v>
      </c>
      <c r="P769" s="6">
        <v>896.66094335858804</v>
      </c>
      <c r="Q769" s="6">
        <v>896.66094335858804</v>
      </c>
      <c r="R769" s="6">
        <v>896.66094335858804</v>
      </c>
      <c r="S769" s="25">
        <v>896.66094335858804</v>
      </c>
      <c r="T769" s="107">
        <v>1721.4488347446006</v>
      </c>
      <c r="U769" s="6">
        <v>1721.4488347446006</v>
      </c>
      <c r="V769" s="6">
        <v>1721.4488347446006</v>
      </c>
      <c r="W769" s="6">
        <v>1721.4488347446006</v>
      </c>
      <c r="X769" s="6">
        <v>1721.4488347446006</v>
      </c>
      <c r="Y769" s="6">
        <v>1721.4488347446006</v>
      </c>
      <c r="Z769" s="6">
        <v>1721.4488347446006</v>
      </c>
      <c r="AA769" s="108">
        <v>1721.4488347446006</v>
      </c>
      <c r="AB769" s="21">
        <v>1.9198436683286735</v>
      </c>
      <c r="AC769" s="22">
        <v>1.9198436683286735</v>
      </c>
      <c r="AD769" s="22">
        <v>1.9198436683286735</v>
      </c>
      <c r="AE769" s="22">
        <v>1.9198436683286735</v>
      </c>
      <c r="AF769" s="22">
        <v>1.9198436683286735</v>
      </c>
      <c r="AG769" s="22">
        <v>1.9198436683286735</v>
      </c>
      <c r="AH769" s="22">
        <v>1.9198436683286735</v>
      </c>
      <c r="AI769" s="23">
        <v>1.9198436683286735</v>
      </c>
    </row>
    <row r="770" spans="1:35" x14ac:dyDescent="0.3">
      <c r="A770" s="116">
        <v>1141</v>
      </c>
      <c r="B770" s="118" t="s">
        <v>5</v>
      </c>
      <c r="C770" s="146" t="s">
        <v>371</v>
      </c>
      <c r="D770" s="107">
        <v>38.712291642994508</v>
      </c>
      <c r="E770" s="6">
        <v>79.148945966827029</v>
      </c>
      <c r="F770" s="6">
        <v>79.148945966827029</v>
      </c>
      <c r="G770" s="6">
        <v>79.148945966827029</v>
      </c>
      <c r="H770" s="6">
        <v>79.148945966827029</v>
      </c>
      <c r="I770" s="6">
        <v>79.148945966827029</v>
      </c>
      <c r="J770" s="6">
        <v>79.148945966827029</v>
      </c>
      <c r="K770" s="108">
        <v>79.148945966827029</v>
      </c>
      <c r="L770" s="13">
        <v>881.58256426623507</v>
      </c>
      <c r="M770" s="6">
        <v>881.58256426623507</v>
      </c>
      <c r="N770" s="6">
        <v>881.58256426623507</v>
      </c>
      <c r="O770" s="6">
        <v>881.58256426623507</v>
      </c>
      <c r="P770" s="6">
        <v>881.58256426623507</v>
      </c>
      <c r="Q770" s="6">
        <v>881.58256426623507</v>
      </c>
      <c r="R770" s="6">
        <v>881.58256426623507</v>
      </c>
      <c r="S770" s="25">
        <v>881.58256426623507</v>
      </c>
      <c r="T770" s="107">
        <v>1756.8040207294205</v>
      </c>
      <c r="U770" s="6">
        <v>1756.8040207294205</v>
      </c>
      <c r="V770" s="6">
        <v>1756.8040207294205</v>
      </c>
      <c r="W770" s="6">
        <v>1756.8040207294205</v>
      </c>
      <c r="X770" s="6">
        <v>1756.8040207294205</v>
      </c>
      <c r="Y770" s="6">
        <v>1756.8040207294205</v>
      </c>
      <c r="Z770" s="6">
        <v>1756.8040207294205</v>
      </c>
      <c r="AA770" s="108">
        <v>1756.8040207294205</v>
      </c>
      <c r="AB770" s="21">
        <v>1.9927844446329945</v>
      </c>
      <c r="AC770" s="22">
        <v>1.9927844446329945</v>
      </c>
      <c r="AD770" s="22">
        <v>1.9927844446329945</v>
      </c>
      <c r="AE770" s="22">
        <v>1.9927844446329945</v>
      </c>
      <c r="AF770" s="22">
        <v>1.9927844446329945</v>
      </c>
      <c r="AG770" s="22">
        <v>1.9927844446329945</v>
      </c>
      <c r="AH770" s="22">
        <v>1.9927844446329945</v>
      </c>
      <c r="AI770" s="23">
        <v>1.9927844446329945</v>
      </c>
    </row>
    <row r="771" spans="1:35" x14ac:dyDescent="0.3">
      <c r="A771" s="116">
        <v>1142</v>
      </c>
      <c r="B771" s="118" t="s">
        <v>5</v>
      </c>
      <c r="C771" s="146" t="s">
        <v>371</v>
      </c>
      <c r="D771" s="107">
        <v>54.239149987193663</v>
      </c>
      <c r="E771" s="6">
        <v>111.32236848584083</v>
      </c>
      <c r="F771" s="6">
        <v>111.32236848584083</v>
      </c>
      <c r="G771" s="6">
        <v>111.32236848584083</v>
      </c>
      <c r="H771" s="6">
        <v>111.32236848584083</v>
      </c>
      <c r="I771" s="6">
        <v>111.32236848584083</v>
      </c>
      <c r="J771" s="6">
        <v>111.32236848584083</v>
      </c>
      <c r="K771" s="108">
        <v>111.32236848584083</v>
      </c>
      <c r="L771" s="13">
        <v>314.6355103937646</v>
      </c>
      <c r="M771" s="6">
        <v>317.04394695134494</v>
      </c>
      <c r="N771" s="6">
        <v>317.04394695134494</v>
      </c>
      <c r="O771" s="6">
        <v>317.04394695134494</v>
      </c>
      <c r="P771" s="6">
        <v>317.04394695134494</v>
      </c>
      <c r="Q771" s="6">
        <v>317.04394695134494</v>
      </c>
      <c r="R771" s="6">
        <v>317.04394695134494</v>
      </c>
      <c r="S771" s="25">
        <v>317.04394695134494</v>
      </c>
      <c r="T771" s="107">
        <v>969.6467046344236</v>
      </c>
      <c r="U771" s="6">
        <v>973.31699611898887</v>
      </c>
      <c r="V771" s="6">
        <v>973.31699611898887</v>
      </c>
      <c r="W771" s="6">
        <v>973.31699611898887</v>
      </c>
      <c r="X771" s="6">
        <v>973.31699611898887</v>
      </c>
      <c r="Y771" s="6">
        <v>973.31699611898887</v>
      </c>
      <c r="Z771" s="6">
        <v>973.31699611898887</v>
      </c>
      <c r="AA771" s="108">
        <v>973.31699611898887</v>
      </c>
      <c r="AB771" s="21">
        <v>3.081809498937091</v>
      </c>
      <c r="AC771" s="22">
        <v>3.0699750160136592</v>
      </c>
      <c r="AD771" s="22">
        <v>3.0699750160136592</v>
      </c>
      <c r="AE771" s="22">
        <v>3.0699750160136592</v>
      </c>
      <c r="AF771" s="22">
        <v>3.0699750160136592</v>
      </c>
      <c r="AG771" s="22">
        <v>3.0699750160136592</v>
      </c>
      <c r="AH771" s="22">
        <v>3.0699750160136592</v>
      </c>
      <c r="AI771" s="23">
        <v>3.0699750160136592</v>
      </c>
    </row>
    <row r="772" spans="1:35" x14ac:dyDescent="0.3">
      <c r="A772" s="116">
        <v>1143</v>
      </c>
      <c r="B772" s="118" t="s">
        <v>5</v>
      </c>
      <c r="C772" s="146" t="s">
        <v>371</v>
      </c>
      <c r="D772" s="107">
        <v>65.391973095146142</v>
      </c>
      <c r="E772" s="6">
        <v>123.45770061707864</v>
      </c>
      <c r="F772" s="6">
        <v>123.45770061707864</v>
      </c>
      <c r="G772" s="6">
        <v>123.45770061707864</v>
      </c>
      <c r="H772" s="6">
        <v>123.45770061707864</v>
      </c>
      <c r="I772" s="6">
        <v>123.45770061707864</v>
      </c>
      <c r="J772" s="6">
        <v>123.45770061707864</v>
      </c>
      <c r="K772" s="108">
        <v>123.45770061707864</v>
      </c>
      <c r="L772" s="13">
        <v>659.42777897223516</v>
      </c>
      <c r="M772" s="6">
        <v>660.81714392003437</v>
      </c>
      <c r="N772" s="6">
        <v>660.81714392003437</v>
      </c>
      <c r="O772" s="6">
        <v>660.81714392003437</v>
      </c>
      <c r="P772" s="6">
        <v>660.81714392003437</v>
      </c>
      <c r="Q772" s="6">
        <v>660.81714392003437</v>
      </c>
      <c r="R772" s="6">
        <v>660.81714392003437</v>
      </c>
      <c r="S772" s="25">
        <v>660.81714392003437</v>
      </c>
      <c r="T772" s="107">
        <v>1307.7157098182765</v>
      </c>
      <c r="U772" s="6">
        <v>1309.0903313685737</v>
      </c>
      <c r="V772" s="6">
        <v>1309.0903313685737</v>
      </c>
      <c r="W772" s="6">
        <v>1309.0903313685737</v>
      </c>
      <c r="X772" s="6">
        <v>1309.0903313685737</v>
      </c>
      <c r="Y772" s="6">
        <v>1309.0903313685737</v>
      </c>
      <c r="Z772" s="6">
        <v>1309.0903313685737</v>
      </c>
      <c r="AA772" s="108">
        <v>1309.0903313685737</v>
      </c>
      <c r="AB772" s="21">
        <v>1.9831067957986908</v>
      </c>
      <c r="AC772" s="22">
        <v>1.9810175075103484</v>
      </c>
      <c r="AD772" s="22">
        <v>1.9810175075103484</v>
      </c>
      <c r="AE772" s="22">
        <v>1.9810175075103484</v>
      </c>
      <c r="AF772" s="22">
        <v>1.9810175075103484</v>
      </c>
      <c r="AG772" s="22">
        <v>1.9810175075103484</v>
      </c>
      <c r="AH772" s="22">
        <v>1.9810175075103484</v>
      </c>
      <c r="AI772" s="23">
        <v>1.9810175075103484</v>
      </c>
    </row>
    <row r="773" spans="1:35" x14ac:dyDescent="0.3">
      <c r="A773" s="116">
        <v>1144</v>
      </c>
      <c r="B773" s="118" t="s">
        <v>5</v>
      </c>
      <c r="C773" s="146" t="s">
        <v>371</v>
      </c>
      <c r="D773" s="107">
        <v>225.59290389830124</v>
      </c>
      <c r="E773" s="6">
        <v>282.94343936444068</v>
      </c>
      <c r="F773" s="6">
        <v>294.28389260072231</v>
      </c>
      <c r="G773" s="6">
        <v>302.96163579720229</v>
      </c>
      <c r="H773" s="6">
        <v>316.07687560424864</v>
      </c>
      <c r="I773" s="6">
        <v>330.08730821143632</v>
      </c>
      <c r="J773" s="6">
        <v>345.74711715105212</v>
      </c>
      <c r="K773" s="108">
        <v>364.79539569828972</v>
      </c>
      <c r="L773" s="13">
        <v>442.74862803763762</v>
      </c>
      <c r="M773" s="6">
        <v>454.69817674028963</v>
      </c>
      <c r="N773" s="6">
        <v>554.69817674028968</v>
      </c>
      <c r="O773" s="6">
        <v>575.80692420054334</v>
      </c>
      <c r="P773" s="6">
        <v>595.97134915512379</v>
      </c>
      <c r="Q773" s="6">
        <v>607.11523769359064</v>
      </c>
      <c r="R773" s="6">
        <v>609.92791626352493</v>
      </c>
      <c r="S773" s="25">
        <v>615.24104659486761</v>
      </c>
      <c r="T773" s="107">
        <v>1210.4425142528787</v>
      </c>
      <c r="U773" s="6">
        <v>1226.8070438781026</v>
      </c>
      <c r="V773" s="6">
        <v>1425.8168276760296</v>
      </c>
      <c r="W773" s="6">
        <v>1470.1453701097334</v>
      </c>
      <c r="X773" s="6">
        <v>1519.4720447900111</v>
      </c>
      <c r="Y773" s="6">
        <v>1551.9914663393863</v>
      </c>
      <c r="Z773" s="6">
        <v>1561.8922591100995</v>
      </c>
      <c r="AA773" s="108">
        <v>1580.2212418021418</v>
      </c>
      <c r="AB773" s="21">
        <v>2.7339271938974372</v>
      </c>
      <c r="AC773" s="22">
        <v>2.6980689754971663</v>
      </c>
      <c r="AD773" s="22">
        <v>2.5704371989374657</v>
      </c>
      <c r="AE773" s="22">
        <v>2.5531915444589339</v>
      </c>
      <c r="AF773" s="22">
        <v>2.5495723023331305</v>
      </c>
      <c r="AG773" s="22">
        <v>2.5563375286631698</v>
      </c>
      <c r="AH773" s="22">
        <v>2.5607817210243411</v>
      </c>
      <c r="AI773" s="23">
        <v>2.5684587375112304</v>
      </c>
    </row>
    <row r="774" spans="1:35" x14ac:dyDescent="0.3">
      <c r="A774" s="116">
        <v>1145</v>
      </c>
      <c r="B774" s="118" t="s">
        <v>5</v>
      </c>
      <c r="C774" s="146" t="s">
        <v>371</v>
      </c>
      <c r="D774" s="107">
        <v>36.424777714242786</v>
      </c>
      <c r="E774" s="6">
        <v>116.82694063341472</v>
      </c>
      <c r="F774" s="6">
        <v>116.82694063341472</v>
      </c>
      <c r="G774" s="6">
        <v>116.82694063341472</v>
      </c>
      <c r="H774" s="6">
        <v>116.82694063341472</v>
      </c>
      <c r="I774" s="6">
        <v>116.82694063341472</v>
      </c>
      <c r="J774" s="6">
        <v>116.82694063341472</v>
      </c>
      <c r="K774" s="108">
        <v>116.82694063341472</v>
      </c>
      <c r="L774" s="13">
        <v>439.28344422388221</v>
      </c>
      <c r="M774" s="6">
        <v>442.77567228138724</v>
      </c>
      <c r="N774" s="6">
        <v>442.77567228138724</v>
      </c>
      <c r="O774" s="6">
        <v>442.77567228138724</v>
      </c>
      <c r="P774" s="6">
        <v>442.77567228138724</v>
      </c>
      <c r="Q774" s="6">
        <v>442.77567228138724</v>
      </c>
      <c r="R774" s="6">
        <v>442.77567228138724</v>
      </c>
      <c r="S774" s="25">
        <v>442.77567228138724</v>
      </c>
      <c r="T774" s="107">
        <v>1044.9932395564147</v>
      </c>
      <c r="U774" s="6">
        <v>1049.1090920876024</v>
      </c>
      <c r="V774" s="6">
        <v>1049.1090920876024</v>
      </c>
      <c r="W774" s="6">
        <v>1049.1090920876024</v>
      </c>
      <c r="X774" s="6">
        <v>1049.1090920876024</v>
      </c>
      <c r="Y774" s="6">
        <v>1049.1090920876024</v>
      </c>
      <c r="Z774" s="6">
        <v>1049.1090920876024</v>
      </c>
      <c r="AA774" s="108">
        <v>1049.1090920876024</v>
      </c>
      <c r="AB774" s="21">
        <v>2.3788586920289911</v>
      </c>
      <c r="AC774" s="22">
        <v>2.3693919015064715</v>
      </c>
      <c r="AD774" s="22">
        <v>2.3693919015064715</v>
      </c>
      <c r="AE774" s="22">
        <v>2.3693919015064715</v>
      </c>
      <c r="AF774" s="22">
        <v>2.3693919015064715</v>
      </c>
      <c r="AG774" s="22">
        <v>2.3693919015064715</v>
      </c>
      <c r="AH774" s="22">
        <v>2.3693919015064715</v>
      </c>
      <c r="AI774" s="23">
        <v>2.3693919015064715</v>
      </c>
    </row>
    <row r="775" spans="1:35" x14ac:dyDescent="0.3">
      <c r="A775" s="116">
        <v>1146</v>
      </c>
      <c r="B775" s="118" t="s">
        <v>5</v>
      </c>
      <c r="C775" s="146" t="s">
        <v>371</v>
      </c>
      <c r="D775" s="107">
        <v>1388.3946889455128</v>
      </c>
      <c r="E775" s="6">
        <v>1411.1997168519081</v>
      </c>
      <c r="F775" s="6">
        <v>1411.1997168519081</v>
      </c>
      <c r="G775" s="6">
        <v>1411.1997168519081</v>
      </c>
      <c r="H775" s="6">
        <v>1411.1997168519081</v>
      </c>
      <c r="I775" s="6">
        <v>1411.1997168519081</v>
      </c>
      <c r="J775" s="6">
        <v>1411.1997168519081</v>
      </c>
      <c r="K775" s="108">
        <v>1411.1997168519081</v>
      </c>
      <c r="L775" s="13">
        <v>515.68056495847043</v>
      </c>
      <c r="M775" s="6">
        <v>518.55385491812808</v>
      </c>
      <c r="N775" s="6">
        <v>518.55385491812808</v>
      </c>
      <c r="O775" s="6">
        <v>518.55385491812808</v>
      </c>
      <c r="P775" s="6">
        <v>518.55385491812808</v>
      </c>
      <c r="Q775" s="6">
        <v>518.55385491812808</v>
      </c>
      <c r="R775" s="6">
        <v>518.55385491812808</v>
      </c>
      <c r="S775" s="25">
        <v>518.55385491812808</v>
      </c>
      <c r="T775" s="107">
        <v>1349.6810878961649</v>
      </c>
      <c r="U775" s="6">
        <v>1353.3865099652232</v>
      </c>
      <c r="V775" s="6">
        <v>1353.3865099652232</v>
      </c>
      <c r="W775" s="6">
        <v>1353.3865099652232</v>
      </c>
      <c r="X775" s="6">
        <v>1353.3865099652232</v>
      </c>
      <c r="Y775" s="6">
        <v>1353.3865099652232</v>
      </c>
      <c r="Z775" s="6">
        <v>1353.3865099652232</v>
      </c>
      <c r="AA775" s="108">
        <v>1353.3865099652232</v>
      </c>
      <c r="AB775" s="21">
        <v>2.6172812776158425</v>
      </c>
      <c r="AC775" s="22">
        <v>2.6099246917736303</v>
      </c>
      <c r="AD775" s="22">
        <v>2.6099246917736303</v>
      </c>
      <c r="AE775" s="22">
        <v>2.6099246917736303</v>
      </c>
      <c r="AF775" s="22">
        <v>2.6099246917736303</v>
      </c>
      <c r="AG775" s="22">
        <v>2.6099246917736303</v>
      </c>
      <c r="AH775" s="22">
        <v>2.6099246917736303</v>
      </c>
      <c r="AI775" s="23">
        <v>2.6099246917736303</v>
      </c>
    </row>
    <row r="776" spans="1:35" x14ac:dyDescent="0.3">
      <c r="A776" s="116">
        <v>1147</v>
      </c>
      <c r="B776" s="118" t="s">
        <v>5</v>
      </c>
      <c r="C776" s="146" t="s">
        <v>371</v>
      </c>
      <c r="D776" s="107">
        <v>109.66058719954755</v>
      </c>
      <c r="E776" s="6">
        <v>163.986142497598</v>
      </c>
      <c r="F776" s="6">
        <v>175.49255800073843</v>
      </c>
      <c r="G776" s="6">
        <v>184.19100742746636</v>
      </c>
      <c r="H776" s="6">
        <v>197.31652790861042</v>
      </c>
      <c r="I776" s="6">
        <v>211.12182024666427</v>
      </c>
      <c r="J776" s="6">
        <v>226.36194005148485</v>
      </c>
      <c r="K776" s="108">
        <v>244.96828258872748</v>
      </c>
      <c r="L776" s="13">
        <v>565.31913293005391</v>
      </c>
      <c r="M776" s="6">
        <v>577.54649860277345</v>
      </c>
      <c r="N776" s="6">
        <v>583.90902687174446</v>
      </c>
      <c r="O776" s="6">
        <v>593.79352489230632</v>
      </c>
      <c r="P776" s="6">
        <v>612.05852324726413</v>
      </c>
      <c r="Q776" s="6">
        <v>623.20243470604714</v>
      </c>
      <c r="R776" s="6">
        <v>626.0466329509444</v>
      </c>
      <c r="S776" s="25">
        <v>631.4237119568013</v>
      </c>
      <c r="T776" s="107">
        <v>1896.9387613880549</v>
      </c>
      <c r="U776" s="6">
        <v>1917.5348700508696</v>
      </c>
      <c r="V776" s="6">
        <v>1933.1163038815064</v>
      </c>
      <c r="W776" s="6">
        <v>1959.851378647752</v>
      </c>
      <c r="X776" s="6">
        <v>2017.6104123141106</v>
      </c>
      <c r="Y776" s="6">
        <v>2059.6560296112057</v>
      </c>
      <c r="Z776" s="6">
        <v>2072.599689442513</v>
      </c>
      <c r="AA776" s="108">
        <v>2096.580866354499</v>
      </c>
      <c r="AB776" s="21">
        <v>3.3555184158657521</v>
      </c>
      <c r="AC776" s="22">
        <v>3.3201393735220566</v>
      </c>
      <c r="AD776" s="22">
        <v>3.3106463762652449</v>
      </c>
      <c r="AE776" s="22">
        <v>3.3005603740849168</v>
      </c>
      <c r="AF776" s="22">
        <v>3.296433814220443</v>
      </c>
      <c r="AG776" s="22">
        <v>3.3049550433523365</v>
      </c>
      <c r="AH776" s="22">
        <v>3.310615504268541</v>
      </c>
      <c r="AI776" s="23">
        <v>3.3204024914698422</v>
      </c>
    </row>
    <row r="777" spans="1:35" x14ac:dyDescent="0.3">
      <c r="A777" s="116">
        <v>1148</v>
      </c>
      <c r="B777" s="118" t="s">
        <v>5</v>
      </c>
      <c r="C777" s="146" t="s">
        <v>371</v>
      </c>
      <c r="D777" s="107">
        <v>1268.48716410984</v>
      </c>
      <c r="E777" s="6">
        <v>1293.4791266329257</v>
      </c>
      <c r="F777" s="6">
        <v>1293.4791266329257</v>
      </c>
      <c r="G777" s="6">
        <v>1293.4791266329257</v>
      </c>
      <c r="H777" s="6">
        <v>1293.4791266329257</v>
      </c>
      <c r="I777" s="6">
        <v>1293.4791266329257</v>
      </c>
      <c r="J777" s="6">
        <v>1293.4791266329257</v>
      </c>
      <c r="K777" s="108">
        <v>1293.4791266329257</v>
      </c>
      <c r="L777" s="13">
        <v>871.53031153799975</v>
      </c>
      <c r="M777" s="6">
        <v>872.88939259206359</v>
      </c>
      <c r="N777" s="6">
        <v>872.88939259206359</v>
      </c>
      <c r="O777" s="6">
        <v>872.88939259206359</v>
      </c>
      <c r="P777" s="6">
        <v>872.88939259206359</v>
      </c>
      <c r="Q777" s="6">
        <v>872.88939259206359</v>
      </c>
      <c r="R777" s="6">
        <v>872.88939259206359</v>
      </c>
      <c r="S777" s="25">
        <v>872.88939259206359</v>
      </c>
      <c r="T777" s="107">
        <v>1716.137525707735</v>
      </c>
      <c r="U777" s="6">
        <v>1717.4821847251344</v>
      </c>
      <c r="V777" s="6">
        <v>1717.4821847251344</v>
      </c>
      <c r="W777" s="6">
        <v>1717.4821847251344</v>
      </c>
      <c r="X777" s="6">
        <v>1717.4821847251344</v>
      </c>
      <c r="Y777" s="6">
        <v>1717.4821847251344</v>
      </c>
      <c r="Z777" s="6">
        <v>1717.4821847251344</v>
      </c>
      <c r="AA777" s="108">
        <v>1717.4821847251344</v>
      </c>
      <c r="AB777" s="21">
        <v>1.9691082490054155</v>
      </c>
      <c r="AC777" s="22">
        <v>1.9675828338628731</v>
      </c>
      <c r="AD777" s="22">
        <v>1.9675828338628731</v>
      </c>
      <c r="AE777" s="22">
        <v>1.9675828338628731</v>
      </c>
      <c r="AF777" s="22">
        <v>1.9675828338628731</v>
      </c>
      <c r="AG777" s="22">
        <v>1.9675828338628731</v>
      </c>
      <c r="AH777" s="22">
        <v>1.9675828338628731</v>
      </c>
      <c r="AI777" s="23">
        <v>1.9675828338628731</v>
      </c>
    </row>
    <row r="778" spans="1:35" x14ac:dyDescent="0.3">
      <c r="A778" s="116">
        <v>1149</v>
      </c>
      <c r="B778" s="118" t="s">
        <v>5</v>
      </c>
      <c r="C778" s="146" t="s">
        <v>373</v>
      </c>
      <c r="D778" s="107">
        <v>376.1409054851037</v>
      </c>
      <c r="E778" s="6">
        <v>426.41997164418638</v>
      </c>
      <c r="F778" s="6">
        <v>438.47267620076178</v>
      </c>
      <c r="G778" s="6">
        <v>449.0167704799232</v>
      </c>
      <c r="H778" s="6">
        <v>465.47905789397885</v>
      </c>
      <c r="I778" s="6">
        <v>482.88418670695791</v>
      </c>
      <c r="J778" s="6">
        <v>501.82340081424724</v>
      </c>
      <c r="K778" s="108">
        <v>525.50693664252265</v>
      </c>
      <c r="L778" s="13">
        <v>1365.0959204943526</v>
      </c>
      <c r="M778" s="6">
        <v>1381.9671484842106</v>
      </c>
      <c r="N778" s="6">
        <v>1391.0215381647349</v>
      </c>
      <c r="O778" s="6">
        <v>1404.936727167945</v>
      </c>
      <c r="P778" s="6">
        <v>1430.7795682911678</v>
      </c>
      <c r="Q778" s="6">
        <v>1446.5685263955036</v>
      </c>
      <c r="R778" s="6">
        <v>1450.6316959099679</v>
      </c>
      <c r="S778" s="25">
        <v>1458.348178700729</v>
      </c>
      <c r="T778" s="107">
        <v>3774.1481621866637</v>
      </c>
      <c r="U778" s="6">
        <v>3797.312331228346</v>
      </c>
      <c r="V778" s="6">
        <v>3815.6633069938534</v>
      </c>
      <c r="W778" s="6">
        <v>3846.8478432768875</v>
      </c>
      <c r="X778" s="6">
        <v>3914.6433795702424</v>
      </c>
      <c r="Y778" s="6">
        <v>3964.0871597243472</v>
      </c>
      <c r="Z778" s="6">
        <v>3979.4192297824475</v>
      </c>
      <c r="AA778" s="108">
        <v>4007.935797647343</v>
      </c>
      <c r="AB778" s="21">
        <v>2.7647494256813121</v>
      </c>
      <c r="AC778" s="22">
        <v>2.747758754897589</v>
      </c>
      <c r="AD778" s="22">
        <v>2.7430655833180744</v>
      </c>
      <c r="AE778" s="22">
        <v>2.7380933026295913</v>
      </c>
      <c r="AF778" s="22">
        <v>2.7360213035790295</v>
      </c>
      <c r="AG778" s="22">
        <v>2.7403383160850918</v>
      </c>
      <c r="AH778" s="22">
        <v>2.7432319595679275</v>
      </c>
      <c r="AI778" s="23">
        <v>2.748270856153221</v>
      </c>
    </row>
    <row r="779" spans="1:35" x14ac:dyDescent="0.3">
      <c r="A779" s="116">
        <v>1150</v>
      </c>
      <c r="B779" s="118" t="s">
        <v>5</v>
      </c>
      <c r="C779" s="146" t="s">
        <v>373</v>
      </c>
      <c r="D779" s="107">
        <v>1293.3525214832118</v>
      </c>
      <c r="E779" s="6">
        <v>1380.2334526067004</v>
      </c>
      <c r="F779" s="6">
        <v>1398.2094444394731</v>
      </c>
      <c r="G779" s="6">
        <v>1413.1339096319064</v>
      </c>
      <c r="H779" s="6">
        <v>1435.9335655337891</v>
      </c>
      <c r="I779" s="6">
        <v>1459.8003571056429</v>
      </c>
      <c r="J779" s="6">
        <v>1487.1472947969423</v>
      </c>
      <c r="K779" s="108">
        <v>1519.4594554576652</v>
      </c>
      <c r="L779" s="13">
        <v>1531.9633157830583</v>
      </c>
      <c r="M779" s="6">
        <v>1551.3151962686804</v>
      </c>
      <c r="N779" s="6">
        <v>1561.7317118332683</v>
      </c>
      <c r="O779" s="6">
        <v>1620.7317118332683</v>
      </c>
      <c r="P779" s="6">
        <v>1678.7317118332683</v>
      </c>
      <c r="Q779" s="6">
        <v>1737.7317118332683</v>
      </c>
      <c r="R779" s="6">
        <v>1743.7868451979102</v>
      </c>
      <c r="S779" s="25">
        <v>1752.8199494525311</v>
      </c>
      <c r="T779" s="107">
        <v>4484.8313878757444</v>
      </c>
      <c r="U779" s="6">
        <v>4513.136821972098</v>
      </c>
      <c r="V779" s="6">
        <v>4535.4891262156443</v>
      </c>
      <c r="W779" s="6">
        <v>4675.4748356068558</v>
      </c>
      <c r="X779" s="6">
        <v>4835.7828325498513</v>
      </c>
      <c r="Y779" s="6">
        <v>5030.3081918015459</v>
      </c>
      <c r="Z779" s="6">
        <v>5054.4443003653869</v>
      </c>
      <c r="AA779" s="108">
        <v>5089.7164859780987</v>
      </c>
      <c r="AB779" s="21">
        <v>2.9275057318088171</v>
      </c>
      <c r="AC779" s="22">
        <v>2.9092326516412492</v>
      </c>
      <c r="AD779" s="22">
        <v>2.90414101977322</v>
      </c>
      <c r="AE779" s="22">
        <v>2.8847925918092003</v>
      </c>
      <c r="AF779" s="22">
        <v>2.8806168361881408</v>
      </c>
      <c r="AG779" s="22">
        <v>2.8947553627220644</v>
      </c>
      <c r="AH779" s="22">
        <v>2.8985448045352902</v>
      </c>
      <c r="AI779" s="23">
        <v>2.9037303503807115</v>
      </c>
    </row>
    <row r="780" spans="1:35" x14ac:dyDescent="0.3">
      <c r="A780" s="116">
        <v>1151</v>
      </c>
      <c r="B780" s="118" t="s">
        <v>5</v>
      </c>
      <c r="C780" s="146" t="s">
        <v>373</v>
      </c>
      <c r="D780" s="107">
        <v>978.11608330506101</v>
      </c>
      <c r="E780" s="6">
        <v>1041.1736742641656</v>
      </c>
      <c r="F780" s="6">
        <v>1058.3257820080371</v>
      </c>
      <c r="G780" s="6">
        <v>1074.6725197652449</v>
      </c>
      <c r="H780" s="6">
        <v>1100.7579047458123</v>
      </c>
      <c r="I780" s="6">
        <v>1128.7543572701388</v>
      </c>
      <c r="J780" s="6">
        <v>1162.6526120419194</v>
      </c>
      <c r="K780" s="108">
        <v>1202.1137704120486</v>
      </c>
      <c r="L780" s="13">
        <v>1757.1337768955289</v>
      </c>
      <c r="M780" s="6">
        <v>1779.1946376393919</v>
      </c>
      <c r="N780" s="6">
        <v>1791.6098814659415</v>
      </c>
      <c r="O780" s="6">
        <v>1811.2247222933515</v>
      </c>
      <c r="P780" s="6">
        <v>1848.0841017338191</v>
      </c>
      <c r="Q780" s="6">
        <v>1870.8978981854225</v>
      </c>
      <c r="R780" s="6">
        <v>1876.8206088453592</v>
      </c>
      <c r="S780" s="25">
        <v>1888.1609109499825</v>
      </c>
      <c r="T780" s="107">
        <v>4607.3552217073666</v>
      </c>
      <c r="U780" s="6">
        <v>4636.1234111536651</v>
      </c>
      <c r="V780" s="6">
        <v>4659.9854836131854</v>
      </c>
      <c r="W780" s="6">
        <v>4701.6666527952075</v>
      </c>
      <c r="X780" s="6">
        <v>4793.3393725465075</v>
      </c>
      <c r="Y780" s="6">
        <v>4861.0649520202687</v>
      </c>
      <c r="Z780" s="6">
        <v>4882.255077291512</v>
      </c>
      <c r="AA780" s="108">
        <v>4921.9959735218499</v>
      </c>
      <c r="AB780" s="21">
        <v>2.6220856273376953</v>
      </c>
      <c r="AC780" s="22">
        <v>2.6057426844006244</v>
      </c>
      <c r="AD780" s="22">
        <v>2.6010045667979154</v>
      </c>
      <c r="AE780" s="22">
        <v>2.5958494243839674</v>
      </c>
      <c r="AF780" s="22">
        <v>2.5936803244232962</v>
      </c>
      <c r="AG780" s="22">
        <v>2.5982523988802377</v>
      </c>
      <c r="AH780" s="22">
        <v>2.6013434924369938</v>
      </c>
      <c r="AI780" s="23">
        <v>2.6067672225273779</v>
      </c>
    </row>
    <row r="781" spans="1:35" x14ac:dyDescent="0.3">
      <c r="A781" s="116">
        <v>1152</v>
      </c>
      <c r="B781" s="118" t="s">
        <v>5</v>
      </c>
      <c r="C781" s="146" t="s">
        <v>373</v>
      </c>
      <c r="D781" s="107">
        <v>381.63950995973875</v>
      </c>
      <c r="E781" s="6">
        <v>450.40445671934998</v>
      </c>
      <c r="F781" s="6">
        <v>1150.40445671935</v>
      </c>
      <c r="G781" s="6">
        <v>1850.40445671935</v>
      </c>
      <c r="H781" s="6">
        <v>2550.40445671935</v>
      </c>
      <c r="I781" s="6">
        <v>2708.1207431188482</v>
      </c>
      <c r="J781" s="6">
        <v>2781.8079211765671</v>
      </c>
      <c r="K781" s="108">
        <v>2835.1351502320349</v>
      </c>
      <c r="L781" s="13">
        <v>1167.0665417481173</v>
      </c>
      <c r="M781" s="6">
        <v>1187.3008369899451</v>
      </c>
      <c r="N781" s="6">
        <v>1387.3008369899451</v>
      </c>
      <c r="O781" s="6">
        <v>1654.3008369899451</v>
      </c>
      <c r="P781" s="6">
        <v>1854.3008369899451</v>
      </c>
      <c r="Q781" s="6">
        <v>1891.093886990828</v>
      </c>
      <c r="R781" s="6">
        <v>1897.0551114848463</v>
      </c>
      <c r="S781" s="25">
        <v>1907.4712730684103</v>
      </c>
      <c r="T781" s="107">
        <v>3099.2344007729039</v>
      </c>
      <c r="U781" s="6">
        <v>3126.4983439978805</v>
      </c>
      <c r="V781" s="6">
        <v>3514.9605789413126</v>
      </c>
      <c r="W781" s="6">
        <v>4067.6422493053992</v>
      </c>
      <c r="X781" s="6">
        <v>4538.8048992456379</v>
      </c>
      <c r="Y781" s="6">
        <v>4641.8828630714997</v>
      </c>
      <c r="Z781" s="6">
        <v>4662.0316189002715</v>
      </c>
      <c r="AA781" s="108">
        <v>4696.5156720622854</v>
      </c>
      <c r="AB781" s="21">
        <v>2.6555764302270588</v>
      </c>
      <c r="AC781" s="22">
        <v>2.6332823548951629</v>
      </c>
      <c r="AD781" s="22">
        <v>2.5336686068522773</v>
      </c>
      <c r="AE781" s="22">
        <v>2.4588286231581726</v>
      </c>
      <c r="AF781" s="22">
        <v>2.4477176565445564</v>
      </c>
      <c r="AG781" s="22">
        <v>2.4546020136831066</v>
      </c>
      <c r="AH781" s="22">
        <v>2.4575098481199351</v>
      </c>
      <c r="AI781" s="23">
        <v>2.4621684941589406</v>
      </c>
    </row>
    <row r="782" spans="1:35" x14ac:dyDescent="0.3">
      <c r="A782" s="116">
        <v>1153</v>
      </c>
      <c r="B782" s="118" t="s">
        <v>5</v>
      </c>
      <c r="C782" s="146" t="s">
        <v>373</v>
      </c>
      <c r="D782" s="107">
        <v>137.10452469919824</v>
      </c>
      <c r="E782" s="6">
        <v>215.76223366393319</v>
      </c>
      <c r="F782" s="6">
        <v>233.48995589682147</v>
      </c>
      <c r="G782" s="6">
        <v>247.23246223448095</v>
      </c>
      <c r="H782" s="6">
        <v>268.2799567887468</v>
      </c>
      <c r="I782" s="6">
        <v>290.70546458420051</v>
      </c>
      <c r="J782" s="6">
        <v>316.54170681463341</v>
      </c>
      <c r="K782" s="108">
        <v>347.70260680455522</v>
      </c>
      <c r="L782" s="13">
        <v>1601.323859607882</v>
      </c>
      <c r="M782" s="6">
        <v>1623.0337145442056</v>
      </c>
      <c r="N782" s="6">
        <v>1634.6680898611849</v>
      </c>
      <c r="O782" s="6">
        <v>1652.7828820768841</v>
      </c>
      <c r="P782" s="6">
        <v>1686.5263751274604</v>
      </c>
      <c r="Q782" s="6">
        <v>1707.247605228629</v>
      </c>
      <c r="R782" s="6">
        <v>1712.5975965448583</v>
      </c>
      <c r="S782" s="25">
        <v>1722.7868191815276</v>
      </c>
      <c r="T782" s="107">
        <v>4740.6560819007045</v>
      </c>
      <c r="U782" s="6">
        <v>4772.6058099702796</v>
      </c>
      <c r="V782" s="6">
        <v>4797.8401803860133</v>
      </c>
      <c r="W782" s="6">
        <v>4841.2775520589639</v>
      </c>
      <c r="X782" s="6">
        <v>4935.9768617259833</v>
      </c>
      <c r="Y782" s="6">
        <v>5005.3888094412068</v>
      </c>
      <c r="Z782" s="6">
        <v>5026.9874319312448</v>
      </c>
      <c r="AA782" s="108">
        <v>5067.2785066347469</v>
      </c>
      <c r="AB782" s="21">
        <v>2.9604605298653044</v>
      </c>
      <c r="AC782" s="22">
        <v>2.9405463159528784</v>
      </c>
      <c r="AD782" s="22">
        <v>2.9350546512432647</v>
      </c>
      <c r="AE782" s="22">
        <v>2.9291672878263495</v>
      </c>
      <c r="AF782" s="22">
        <v>2.926711929632849</v>
      </c>
      <c r="AG782" s="22">
        <v>2.9318470233091358</v>
      </c>
      <c r="AH782" s="22">
        <v>2.9352998287940619</v>
      </c>
      <c r="AI782" s="23">
        <v>2.9413264892763351</v>
      </c>
    </row>
    <row r="783" spans="1:35" x14ac:dyDescent="0.3">
      <c r="A783" s="116">
        <v>1154</v>
      </c>
      <c r="B783" s="118" t="s">
        <v>5</v>
      </c>
      <c r="C783" s="146" t="s">
        <v>373</v>
      </c>
      <c r="D783" s="107">
        <v>1388.24036102982</v>
      </c>
      <c r="E783" s="6">
        <v>1441.7903577759653</v>
      </c>
      <c r="F783" s="6">
        <v>1458.1547467401172</v>
      </c>
      <c r="G783" s="6">
        <v>1474.2422340653709</v>
      </c>
      <c r="H783" s="6">
        <v>1499.6647983616654</v>
      </c>
      <c r="I783" s="6">
        <v>1526.5401494802727</v>
      </c>
      <c r="J783" s="6">
        <v>1557.1434747468916</v>
      </c>
      <c r="K783" s="108">
        <v>1593.8851424946504</v>
      </c>
      <c r="L783" s="13">
        <v>1821.4681943562348</v>
      </c>
      <c r="M783" s="6">
        <v>1843.8858829634712</v>
      </c>
      <c r="N783" s="6">
        <v>1855.857245663685</v>
      </c>
      <c r="O783" s="6">
        <v>1874.366629398641</v>
      </c>
      <c r="P783" s="6">
        <v>1908.7211734496257</v>
      </c>
      <c r="Q783" s="6">
        <v>1929.7543398846121</v>
      </c>
      <c r="R783" s="6">
        <v>1935.1669100008737</v>
      </c>
      <c r="S783" s="25">
        <v>1945.4474043817538</v>
      </c>
      <c r="T783" s="107">
        <v>4881.498068414925</v>
      </c>
      <c r="U783" s="6">
        <v>4911.4215023968027</v>
      </c>
      <c r="V783" s="6">
        <v>4934.941546766252</v>
      </c>
      <c r="W783" s="6">
        <v>4975.152409872464</v>
      </c>
      <c r="X783" s="6">
        <v>5062.5196536288759</v>
      </c>
      <c r="Y783" s="6">
        <v>5126.3706397929054</v>
      </c>
      <c r="Z783" s="6">
        <v>5146.1696364517411</v>
      </c>
      <c r="AA783" s="108">
        <v>5182.9990666238518</v>
      </c>
      <c r="AB783" s="21">
        <v>2.6799798555583361</v>
      </c>
      <c r="AC783" s="22">
        <v>2.663625524646474</v>
      </c>
      <c r="AD783" s="22">
        <v>2.6591169974398734</v>
      </c>
      <c r="AE783" s="22">
        <v>2.6543112387082233</v>
      </c>
      <c r="AF783" s="22">
        <v>2.6523096846457674</v>
      </c>
      <c r="AG783" s="22">
        <v>2.6564887218232305</v>
      </c>
      <c r="AH783" s="22">
        <v>2.6592898058852286</v>
      </c>
      <c r="AI783" s="23">
        <v>2.6641681779472028</v>
      </c>
    </row>
    <row r="784" spans="1:35" x14ac:dyDescent="0.3">
      <c r="A784" s="116">
        <v>1155</v>
      </c>
      <c r="B784" s="118" t="s">
        <v>5</v>
      </c>
      <c r="C784" s="146" t="s">
        <v>373</v>
      </c>
      <c r="D784" s="107">
        <v>262.67548204642719</v>
      </c>
      <c r="E784" s="6">
        <v>340.21809452598342</v>
      </c>
      <c r="F784" s="6">
        <v>357.47923322088889</v>
      </c>
      <c r="G784" s="6">
        <v>371.7906314940663</v>
      </c>
      <c r="H784" s="6">
        <v>393.8222840503625</v>
      </c>
      <c r="I784" s="6">
        <v>417.18356118448179</v>
      </c>
      <c r="J784" s="6">
        <v>443.36917531163448</v>
      </c>
      <c r="K784" s="108">
        <v>475.52364615987716</v>
      </c>
      <c r="L784" s="13">
        <v>1067.5492397385879</v>
      </c>
      <c r="M784" s="6">
        <v>1086.1888187905784</v>
      </c>
      <c r="N784" s="6">
        <v>1096.7609239966962</v>
      </c>
      <c r="O784" s="6">
        <v>1113.5478809132512</v>
      </c>
      <c r="P784" s="6">
        <v>1144.7295560613268</v>
      </c>
      <c r="Q784" s="6">
        <v>1163.8740918487283</v>
      </c>
      <c r="R784" s="6">
        <v>1168.8188306096845</v>
      </c>
      <c r="S784" s="25">
        <v>1178.2476532051371</v>
      </c>
      <c r="T784" s="107">
        <v>3301.4138626531076</v>
      </c>
      <c r="U784" s="6">
        <v>3330.2009781169936</v>
      </c>
      <c r="V784" s="6">
        <v>3354.1092382340839</v>
      </c>
      <c r="W784" s="6">
        <v>3396.0514375352686</v>
      </c>
      <c r="X784" s="6">
        <v>3487.1638207258402</v>
      </c>
      <c r="Y784" s="6">
        <v>3553.9140887679123</v>
      </c>
      <c r="Z784" s="6">
        <v>3574.7051159802345</v>
      </c>
      <c r="AA784" s="108">
        <v>3613.552861240416</v>
      </c>
      <c r="AB784" s="21">
        <v>3.0925167100128599</v>
      </c>
      <c r="AC784" s="22">
        <v>3.065950339854373</v>
      </c>
      <c r="AD784" s="22">
        <v>3.0581954233119522</v>
      </c>
      <c r="AE784" s="22">
        <v>3.0497578916409713</v>
      </c>
      <c r="AF784" s="22">
        <v>3.0462774392967815</v>
      </c>
      <c r="AG784" s="22">
        <v>3.0535210927522076</v>
      </c>
      <c r="AH784" s="22">
        <v>3.0583911059300619</v>
      </c>
      <c r="AI784" s="23">
        <v>3.0668873826403313</v>
      </c>
    </row>
    <row r="785" spans="1:35" x14ac:dyDescent="0.3">
      <c r="A785" s="116">
        <v>1156</v>
      </c>
      <c r="B785" s="118" t="s">
        <v>5</v>
      </c>
      <c r="C785" s="146" t="s">
        <v>373</v>
      </c>
      <c r="D785" s="107">
        <v>1271.1060713962013</v>
      </c>
      <c r="E785" s="6">
        <v>1330.412910308756</v>
      </c>
      <c r="F785" s="6">
        <v>1346.1212006279809</v>
      </c>
      <c r="G785" s="6">
        <v>1360.7041913246542</v>
      </c>
      <c r="H785" s="6">
        <v>1383.6107900240304</v>
      </c>
      <c r="I785" s="6">
        <v>1407.7721581759304</v>
      </c>
      <c r="J785" s="6">
        <v>1434.437535997652</v>
      </c>
      <c r="K785" s="108">
        <v>1467.1023184766666</v>
      </c>
      <c r="L785" s="13">
        <v>628.2657955147057</v>
      </c>
      <c r="M785" s="6">
        <v>643.76810079561199</v>
      </c>
      <c r="N785" s="6">
        <v>652.31856944498088</v>
      </c>
      <c r="O785" s="6">
        <v>665.55232382987742</v>
      </c>
      <c r="P785" s="6">
        <v>690.25522310781548</v>
      </c>
      <c r="Q785" s="6">
        <v>705.45928118339907</v>
      </c>
      <c r="R785" s="6">
        <v>709.37360345483489</v>
      </c>
      <c r="S785" s="25">
        <v>716.80519038027512</v>
      </c>
      <c r="T785" s="107">
        <v>1975.0793508441457</v>
      </c>
      <c r="U785" s="6">
        <v>1999.5048028824974</v>
      </c>
      <c r="V785" s="6">
        <v>2019.0934434375233</v>
      </c>
      <c r="W785" s="6">
        <v>2052.5586674566257</v>
      </c>
      <c r="X785" s="6">
        <v>2125.550438721461</v>
      </c>
      <c r="Y785" s="6">
        <v>2179.1375015005556</v>
      </c>
      <c r="Z785" s="6">
        <v>2195.7869914084436</v>
      </c>
      <c r="AA785" s="108">
        <v>2226.7763135517594</v>
      </c>
      <c r="AB785" s="21">
        <v>3.1437002697657053</v>
      </c>
      <c r="AC785" s="22">
        <v>3.1059395462611068</v>
      </c>
      <c r="AD785" s="22">
        <v>3.0952567319299984</v>
      </c>
      <c r="AE785" s="22">
        <v>3.0839929393459418</v>
      </c>
      <c r="AF785" s="22">
        <v>3.0793688588857768</v>
      </c>
      <c r="AG785" s="22">
        <v>3.0889628354525009</v>
      </c>
      <c r="AH785" s="22">
        <v>3.0953886368401458</v>
      </c>
      <c r="AI785" s="23">
        <v>3.1065292822034722</v>
      </c>
    </row>
    <row r="786" spans="1:35" x14ac:dyDescent="0.3">
      <c r="A786" s="116">
        <v>1157</v>
      </c>
      <c r="B786" s="118" t="s">
        <v>5</v>
      </c>
      <c r="C786" s="146" t="s">
        <v>373</v>
      </c>
      <c r="D786" s="107">
        <v>390.11344557471261</v>
      </c>
      <c r="E786" s="6">
        <v>452.29445094912444</v>
      </c>
      <c r="F786" s="6">
        <v>466.66040518910296</v>
      </c>
      <c r="G786" s="6">
        <v>479.03490080557322</v>
      </c>
      <c r="H786" s="6">
        <v>498.34017360693338</v>
      </c>
      <c r="I786" s="6">
        <v>518.67738286671522</v>
      </c>
      <c r="J786" s="6">
        <v>540.29310346429554</v>
      </c>
      <c r="K786" s="108">
        <v>567.69371895083691</v>
      </c>
      <c r="L786" s="13">
        <v>2402.4884020482345</v>
      </c>
      <c r="M786" s="6">
        <v>2425.9489819957635</v>
      </c>
      <c r="N786" s="6">
        <v>2438.3138993110133</v>
      </c>
      <c r="O786" s="6">
        <v>2457.3337031622873</v>
      </c>
      <c r="P786" s="6">
        <v>2492.6103178770309</v>
      </c>
      <c r="Q786" s="6">
        <v>2514.0465908222086</v>
      </c>
      <c r="R786" s="6">
        <v>2519.5374994233207</v>
      </c>
      <c r="S786" s="25">
        <v>2529.9209539978465</v>
      </c>
      <c r="T786" s="107">
        <v>6208.1281875519262</v>
      </c>
      <c r="U786" s="6">
        <v>6238.3893258937587</v>
      </c>
      <c r="V786" s="6">
        <v>6261.8425961331768</v>
      </c>
      <c r="W786" s="6">
        <v>6301.748077671552</v>
      </c>
      <c r="X786" s="6">
        <v>6388.4235869585618</v>
      </c>
      <c r="Y786" s="6">
        <v>6451.3057270883928</v>
      </c>
      <c r="Z786" s="6">
        <v>6470.7078917918834</v>
      </c>
      <c r="AA786" s="108">
        <v>6506.632179532081</v>
      </c>
      <c r="AB786" s="21">
        <v>2.5840408562468831</v>
      </c>
      <c r="AC786" s="22">
        <v>2.5715253586089855</v>
      </c>
      <c r="AD786" s="22">
        <v>2.5681035562740981</v>
      </c>
      <c r="AE786" s="22">
        <v>2.564465733555835</v>
      </c>
      <c r="AF786" s="22">
        <v>2.5629451748396899</v>
      </c>
      <c r="AG786" s="22">
        <v>2.5661042840811157</v>
      </c>
      <c r="AH786" s="22">
        <v>2.5682125760275123</v>
      </c>
      <c r="AI786" s="23">
        <v>2.5718717295297835</v>
      </c>
    </row>
    <row r="787" spans="1:35" x14ac:dyDescent="0.3">
      <c r="A787" s="116">
        <v>1158</v>
      </c>
      <c r="B787" s="118" t="s">
        <v>5</v>
      </c>
      <c r="C787" s="146" t="s">
        <v>373</v>
      </c>
      <c r="D787" s="107">
        <v>1308.7771392664495</v>
      </c>
      <c r="E787" s="6">
        <v>1392.1783010113479</v>
      </c>
      <c r="F787" s="6">
        <v>1642.1783010113479</v>
      </c>
      <c r="G787" s="6">
        <v>1892.1783010113479</v>
      </c>
      <c r="H787" s="6">
        <v>1957.2409784717327</v>
      </c>
      <c r="I787" s="6">
        <v>1997.303381027469</v>
      </c>
      <c r="J787" s="6">
        <v>2040.5610794978238</v>
      </c>
      <c r="K787" s="108">
        <v>2089.3568285053443</v>
      </c>
      <c r="L787" s="13">
        <v>537.79552096058808</v>
      </c>
      <c r="M787" s="6">
        <v>558.03459794289836</v>
      </c>
      <c r="N787" s="6">
        <v>569.46336670220853</v>
      </c>
      <c r="O787" s="6">
        <v>587.45785807158541</v>
      </c>
      <c r="P787" s="6">
        <v>621.24555772359736</v>
      </c>
      <c r="Q787" s="6">
        <v>642.11348945301165</v>
      </c>
      <c r="R787" s="6">
        <v>647.51405241114708</v>
      </c>
      <c r="S787" s="25">
        <v>657.81864237280422</v>
      </c>
      <c r="T787" s="107">
        <v>1364.254282972686</v>
      </c>
      <c r="U787" s="6">
        <v>1390.1796883254199</v>
      </c>
      <c r="V787" s="6">
        <v>1411.18023684536</v>
      </c>
      <c r="W787" s="6">
        <v>1447.6111669737927</v>
      </c>
      <c r="X787" s="6">
        <v>1527.3824233390017</v>
      </c>
      <c r="Y787" s="6">
        <v>1586.1046640927598</v>
      </c>
      <c r="Z787" s="6">
        <v>1604.4738856526185</v>
      </c>
      <c r="AA787" s="108">
        <v>1638.8715932780979</v>
      </c>
      <c r="AB787" s="21">
        <v>2.5367527801940626</v>
      </c>
      <c r="AC787" s="22">
        <v>2.4912069851046619</v>
      </c>
      <c r="AD787" s="22">
        <v>2.4780878268211999</v>
      </c>
      <c r="AE787" s="22">
        <v>2.4641957666985403</v>
      </c>
      <c r="AF787" s="22">
        <v>2.4585808370778883</v>
      </c>
      <c r="AG787" s="22">
        <v>2.4701313555083431</v>
      </c>
      <c r="AH787" s="22">
        <v>2.4778981702065641</v>
      </c>
      <c r="AI787" s="23">
        <v>2.491372982934259</v>
      </c>
    </row>
    <row r="788" spans="1:35" x14ac:dyDescent="0.3">
      <c r="A788" s="116">
        <v>1159</v>
      </c>
      <c r="B788" s="118" t="s">
        <v>5</v>
      </c>
      <c r="C788" s="146" t="s">
        <v>373</v>
      </c>
      <c r="D788" s="107">
        <v>1521.5863917611402</v>
      </c>
      <c r="E788" s="6">
        <v>1567.2182146075986</v>
      </c>
      <c r="F788" s="6">
        <v>1584.9838853154995</v>
      </c>
      <c r="G788" s="6">
        <v>1603.5089717024364</v>
      </c>
      <c r="H788" s="6">
        <v>1632.9692102793415</v>
      </c>
      <c r="I788" s="6">
        <v>1663.9750548090037</v>
      </c>
      <c r="J788" s="6">
        <v>1700.4445951485732</v>
      </c>
      <c r="K788" s="108">
        <v>1743.0314930496077</v>
      </c>
      <c r="L788" s="13">
        <v>1837.5517987214112</v>
      </c>
      <c r="M788" s="6">
        <v>1862.695359303435</v>
      </c>
      <c r="N788" s="6">
        <v>1958.695359303435</v>
      </c>
      <c r="O788" s="6">
        <v>1989.1517141639222</v>
      </c>
      <c r="P788" s="6">
        <v>2030.441636189362</v>
      </c>
      <c r="Q788" s="6">
        <v>2054.5683433299278</v>
      </c>
      <c r="R788" s="6">
        <v>2060.7272503566337</v>
      </c>
      <c r="S788" s="25">
        <v>2072.4031727091219</v>
      </c>
      <c r="T788" s="107">
        <v>4890.7030028505933</v>
      </c>
      <c r="U788" s="6">
        <v>4924.0686074322502</v>
      </c>
      <c r="V788" s="6">
        <v>5111.2552589971538</v>
      </c>
      <c r="W788" s="6">
        <v>5176.1863334986074</v>
      </c>
      <c r="X788" s="6">
        <v>5279.1297686056796</v>
      </c>
      <c r="Y788" s="6">
        <v>5350.9271491275185</v>
      </c>
      <c r="Z788" s="6">
        <v>5373.0145068340935</v>
      </c>
      <c r="AA788" s="108">
        <v>5414.0258532821308</v>
      </c>
      <c r="AB788" s="21">
        <v>2.6615320483774108</v>
      </c>
      <c r="AC788" s="22">
        <v>2.6435179444875154</v>
      </c>
      <c r="AD788" s="22">
        <v>2.6095202782401312</v>
      </c>
      <c r="AE788" s="22">
        <v>2.6022079143793491</v>
      </c>
      <c r="AF788" s="22">
        <v>2.599990895829591</v>
      </c>
      <c r="AG788" s="22">
        <v>2.6044045536373055</v>
      </c>
      <c r="AH788" s="22">
        <v>2.607338989623313</v>
      </c>
      <c r="AI788" s="23">
        <v>2.612438508383828</v>
      </c>
    </row>
    <row r="789" spans="1:35" x14ac:dyDescent="0.3">
      <c r="A789" s="116">
        <v>1160</v>
      </c>
      <c r="B789" s="118" t="s">
        <v>5</v>
      </c>
      <c r="C789" s="146" t="s">
        <v>375</v>
      </c>
      <c r="D789" s="107">
        <v>693.12050101292471</v>
      </c>
      <c r="E789" s="6">
        <v>772.86709333750002</v>
      </c>
      <c r="F789" s="6">
        <v>792.60853865281786</v>
      </c>
      <c r="G789" s="6">
        <v>810.3369385330393</v>
      </c>
      <c r="H789" s="6">
        <v>838.30813514351564</v>
      </c>
      <c r="I789" s="6">
        <v>867.89993868473925</v>
      </c>
      <c r="J789" s="6">
        <v>902.06143524624781</v>
      </c>
      <c r="K789" s="108">
        <v>942.8893220882411</v>
      </c>
      <c r="L789" s="13">
        <v>1228.3852833903527</v>
      </c>
      <c r="M789" s="6">
        <v>1251.4885304733959</v>
      </c>
      <c r="N789" s="6">
        <v>1264.2148232939287</v>
      </c>
      <c r="O789" s="6">
        <v>1284.0404254139687</v>
      </c>
      <c r="P789" s="6">
        <v>1321.2281943465694</v>
      </c>
      <c r="Q789" s="6">
        <v>1344.0558755664904</v>
      </c>
      <c r="R789" s="6">
        <v>1349.9509861793135</v>
      </c>
      <c r="S789" s="25">
        <v>1361.1815288326104</v>
      </c>
      <c r="T789" s="107">
        <v>3266.6406487885815</v>
      </c>
      <c r="U789" s="6">
        <v>3297.339323466877</v>
      </c>
      <c r="V789" s="6">
        <v>3322.07137026898</v>
      </c>
      <c r="W789" s="6">
        <v>3364.634000296564</v>
      </c>
      <c r="X789" s="6">
        <v>3457.9963678092718</v>
      </c>
      <c r="Y789" s="6">
        <v>3526.3792212652456</v>
      </c>
      <c r="Z789" s="6">
        <v>3547.6770494420662</v>
      </c>
      <c r="AA789" s="108">
        <v>3587.4366626010456</v>
      </c>
      <c r="AB789" s="21">
        <v>2.6592964707071616</v>
      </c>
      <c r="AC789" s="22">
        <v>2.6347339533504193</v>
      </c>
      <c r="AD789" s="22">
        <v>2.6277744170197899</v>
      </c>
      <c r="AE789" s="22">
        <v>2.6203489654243723</v>
      </c>
      <c r="AF789" s="22">
        <v>2.6172589887241009</v>
      </c>
      <c r="AG789" s="22">
        <v>2.6236849861460954</v>
      </c>
      <c r="AH789" s="22">
        <v>2.6280043392411208</v>
      </c>
      <c r="AI789" s="23">
        <v>2.6355314016623024</v>
      </c>
    </row>
    <row r="790" spans="1:35" x14ac:dyDescent="0.3">
      <c r="A790" s="116">
        <v>1161</v>
      </c>
      <c r="B790" s="118" t="s">
        <v>5</v>
      </c>
      <c r="C790" s="146" t="s">
        <v>375</v>
      </c>
      <c r="D790" s="107">
        <v>1144.6569995841373</v>
      </c>
      <c r="E790" s="6">
        <v>1208.2002450295645</v>
      </c>
      <c r="F790" s="6">
        <v>1226.3384028967671</v>
      </c>
      <c r="G790" s="6">
        <v>1243.7095585475345</v>
      </c>
      <c r="H790" s="6">
        <v>1271.1817862796263</v>
      </c>
      <c r="I790" s="6">
        <v>1300.1599340583507</v>
      </c>
      <c r="J790" s="6">
        <v>1333.7821043040703</v>
      </c>
      <c r="K790" s="108">
        <v>1373.5564984915331</v>
      </c>
      <c r="L790" s="13">
        <v>2162.1240861122506</v>
      </c>
      <c r="M790" s="6">
        <v>2188.6262162544299</v>
      </c>
      <c r="N790" s="6">
        <v>2202.5993962728407</v>
      </c>
      <c r="O790" s="6">
        <v>2224.1028628820145</v>
      </c>
      <c r="P790" s="6">
        <v>2264.0966026592846</v>
      </c>
      <c r="Q790" s="6">
        <v>2288.5142894271507</v>
      </c>
      <c r="R790" s="6">
        <v>2294.7918889836997</v>
      </c>
      <c r="S790" s="25">
        <v>2306.6991777651656</v>
      </c>
      <c r="T790" s="107">
        <v>5518.8306741045262</v>
      </c>
      <c r="U790" s="6">
        <v>5552.7456872323364</v>
      </c>
      <c r="V790" s="6">
        <v>5578.8945508731886</v>
      </c>
      <c r="W790" s="6">
        <v>5623.3919990030045</v>
      </c>
      <c r="X790" s="6">
        <v>5720.2751167040115</v>
      </c>
      <c r="Y790" s="6">
        <v>5790.8849525212554</v>
      </c>
      <c r="Z790" s="6">
        <v>5812.7583672703195</v>
      </c>
      <c r="AA790" s="108">
        <v>5853.390271946656</v>
      </c>
      <c r="AB790" s="21">
        <v>2.5525041368129906</v>
      </c>
      <c r="AC790" s="22">
        <v>2.5370918277380374</v>
      </c>
      <c r="AD790" s="22">
        <v>2.5328684645576462</v>
      </c>
      <c r="AE790" s="22">
        <v>2.5283866555147352</v>
      </c>
      <c r="AF790" s="22">
        <v>2.5265154808259012</v>
      </c>
      <c r="AG790" s="22">
        <v>2.5304124074186141</v>
      </c>
      <c r="AH790" s="22">
        <v>2.5330220117888906</v>
      </c>
      <c r="AI790" s="23">
        <v>2.5375611732855798</v>
      </c>
    </row>
    <row r="791" spans="1:35" x14ac:dyDescent="0.3">
      <c r="A791" s="116">
        <v>1162</v>
      </c>
      <c r="B791" s="118" t="s">
        <v>5</v>
      </c>
      <c r="C791" s="146" t="s">
        <v>377</v>
      </c>
      <c r="D791" s="107">
        <v>85.426988559332742</v>
      </c>
      <c r="E791" s="6">
        <v>147.5619353616155</v>
      </c>
      <c r="F791" s="6">
        <v>160.98718987318216</v>
      </c>
      <c r="G791" s="6">
        <v>170.71216411113983</v>
      </c>
      <c r="H791" s="6">
        <v>185.16131264897803</v>
      </c>
      <c r="I791" s="6">
        <v>200.63131624761976</v>
      </c>
      <c r="J791" s="6">
        <v>217.72759272485234</v>
      </c>
      <c r="K791" s="108">
        <v>238.58153343816929</v>
      </c>
      <c r="L791" s="13">
        <v>625.41555650683404</v>
      </c>
      <c r="M791" s="6">
        <v>632.81265524331457</v>
      </c>
      <c r="N791" s="6">
        <v>636.27237370909506</v>
      </c>
      <c r="O791" s="6">
        <v>641.59972439143883</v>
      </c>
      <c r="P791" s="6">
        <v>651.36094459889705</v>
      </c>
      <c r="Q791" s="6">
        <v>657.38652659806769</v>
      </c>
      <c r="R791" s="6">
        <v>658.9328331312646</v>
      </c>
      <c r="S791" s="25">
        <v>661.78944544687317</v>
      </c>
      <c r="T791" s="107">
        <v>1746.923366928206</v>
      </c>
      <c r="U791" s="6">
        <v>1748.4675838399478</v>
      </c>
      <c r="V791" s="6">
        <v>1753.0465012428888</v>
      </c>
      <c r="W791" s="6">
        <v>1762.4031663459282</v>
      </c>
      <c r="X791" s="6">
        <v>1787.006921052832</v>
      </c>
      <c r="Y791" s="6">
        <v>1808.1445650332073</v>
      </c>
      <c r="Z791" s="6">
        <v>1815.445639824932</v>
      </c>
      <c r="AA791" s="108">
        <v>1828.5613557217332</v>
      </c>
      <c r="AB791" s="21">
        <v>2.7932202017573529</v>
      </c>
      <c r="AC791" s="22">
        <v>2.763009825028969</v>
      </c>
      <c r="AD791" s="22">
        <v>2.7551824873735362</v>
      </c>
      <c r="AE791" s="22">
        <v>2.7468889080611407</v>
      </c>
      <c r="AF791" s="22">
        <v>2.7434971898004368</v>
      </c>
      <c r="AG791" s="22">
        <v>2.7505044473458216</v>
      </c>
      <c r="AH791" s="22">
        <v>2.7551300353298389</v>
      </c>
      <c r="AI791" s="23">
        <v>2.7630560872529442</v>
      </c>
    </row>
    <row r="792" spans="1:35" x14ac:dyDescent="0.3">
      <c r="A792" s="116">
        <v>1163</v>
      </c>
      <c r="B792" s="118" t="s">
        <v>5</v>
      </c>
      <c r="C792" s="146" t="s">
        <v>377</v>
      </c>
      <c r="D792" s="107">
        <v>166.4192029235237</v>
      </c>
      <c r="E792" s="6">
        <v>231.76962703976835</v>
      </c>
      <c r="F792" s="6">
        <v>246.15947713209124</v>
      </c>
      <c r="G792" s="6">
        <v>257.70250271964204</v>
      </c>
      <c r="H792" s="6">
        <v>275.42130362626949</v>
      </c>
      <c r="I792" s="6">
        <v>294.42100960909761</v>
      </c>
      <c r="J792" s="6">
        <v>316.68663787207862</v>
      </c>
      <c r="K792" s="108">
        <v>342.93686053151129</v>
      </c>
      <c r="L792" s="13">
        <v>1067.2052720101829</v>
      </c>
      <c r="M792" s="6">
        <v>1079.4154170096981</v>
      </c>
      <c r="N792" s="6">
        <v>1084.1227902914209</v>
      </c>
      <c r="O792" s="6">
        <v>1091.0717070837811</v>
      </c>
      <c r="P792" s="6">
        <v>1103.8840393258197</v>
      </c>
      <c r="Q792" s="6">
        <v>1111.7788536648957</v>
      </c>
      <c r="R792" s="6">
        <v>1113.8146440518535</v>
      </c>
      <c r="S792" s="25">
        <v>1117.6062651624543</v>
      </c>
      <c r="T792" s="107">
        <v>2901.5342983296982</v>
      </c>
      <c r="U792" s="6">
        <v>2901.789351825244</v>
      </c>
      <c r="V792" s="6">
        <v>2907.8464793649923</v>
      </c>
      <c r="W792" s="6">
        <v>2919.7153476536532</v>
      </c>
      <c r="X792" s="6">
        <v>2951.1834399048576</v>
      </c>
      <c r="Y792" s="6">
        <v>2978.2407876900961</v>
      </c>
      <c r="Z792" s="6">
        <v>2987.6435322242055</v>
      </c>
      <c r="AA792" s="108">
        <v>3004.6693975058961</v>
      </c>
      <c r="AB792" s="21">
        <v>2.7188155591326697</v>
      </c>
      <c r="AC792" s="22">
        <v>2.6882971153627433</v>
      </c>
      <c r="AD792" s="22">
        <v>2.6822113743991491</v>
      </c>
      <c r="AE792" s="22">
        <v>2.6760068368535328</v>
      </c>
      <c r="AF792" s="22">
        <v>2.6734542169005793</v>
      </c>
      <c r="AG792" s="22">
        <v>2.678806830938139</v>
      </c>
      <c r="AH792" s="22">
        <v>2.6823525334122973</v>
      </c>
      <c r="AI792" s="23">
        <v>2.6884865369550699</v>
      </c>
    </row>
    <row r="793" spans="1:35" x14ac:dyDescent="0.3">
      <c r="A793" s="116">
        <v>1164</v>
      </c>
      <c r="B793" s="118" t="s">
        <v>5</v>
      </c>
      <c r="C793" s="146" t="s">
        <v>377</v>
      </c>
      <c r="D793" s="107">
        <v>316.04119301548769</v>
      </c>
      <c r="E793" s="6">
        <v>379.60201604735659</v>
      </c>
      <c r="F793" s="6">
        <v>392.90782621232472</v>
      </c>
      <c r="G793" s="6">
        <v>403.79542394676065</v>
      </c>
      <c r="H793" s="6">
        <v>420.42349767766609</v>
      </c>
      <c r="I793" s="6">
        <v>437.81790677494877</v>
      </c>
      <c r="J793" s="6">
        <v>456.68332397681064</v>
      </c>
      <c r="K793" s="108">
        <v>478.41131220326906</v>
      </c>
      <c r="L793" s="13">
        <v>855.72406487119167</v>
      </c>
      <c r="M793" s="6">
        <v>864.25306702249998</v>
      </c>
      <c r="N793" s="6">
        <v>868.2083527983624</v>
      </c>
      <c r="O793" s="6">
        <v>874.31440256997178</v>
      </c>
      <c r="P793" s="6">
        <v>976.31440256997178</v>
      </c>
      <c r="Q793" s="6">
        <v>1078.3144025699717</v>
      </c>
      <c r="R793" s="6">
        <v>1181.3144025699717</v>
      </c>
      <c r="S793" s="25">
        <v>1188.9506337624275</v>
      </c>
      <c r="T793" s="107">
        <v>2818.9226306117566</v>
      </c>
      <c r="U793" s="6">
        <v>2819.2511680763655</v>
      </c>
      <c r="V793" s="6">
        <v>2825.418632396365</v>
      </c>
      <c r="W793" s="6">
        <v>2838.0679198982871</v>
      </c>
      <c r="X793" s="6">
        <v>3155.299240598853</v>
      </c>
      <c r="Y793" s="6">
        <v>3532.4569144233906</v>
      </c>
      <c r="Z793" s="6">
        <v>3995.2629687382614</v>
      </c>
      <c r="AA793" s="108">
        <v>4038.8927741459302</v>
      </c>
      <c r="AB793" s="21">
        <v>3.2941958118661492</v>
      </c>
      <c r="AC793" s="22">
        <v>3.262066720560413</v>
      </c>
      <c r="AD793" s="22">
        <v>3.2543094330866871</v>
      </c>
      <c r="AE793" s="22">
        <v>3.2460496036163091</v>
      </c>
      <c r="AF793" s="22">
        <v>3.231847478940284</v>
      </c>
      <c r="AG793" s="22">
        <v>3.2759062718669103</v>
      </c>
      <c r="AH793" s="22">
        <v>3.3820488093995058</v>
      </c>
      <c r="AI793" s="23">
        <v>3.3970231054630728</v>
      </c>
    </row>
    <row r="794" spans="1:35" x14ac:dyDescent="0.3">
      <c r="A794" s="116">
        <v>1165</v>
      </c>
      <c r="B794" s="118" t="s">
        <v>5</v>
      </c>
      <c r="C794" s="146" t="s">
        <v>377</v>
      </c>
      <c r="D794" s="107">
        <v>220.87417413497531</v>
      </c>
      <c r="E794" s="6">
        <v>281.44865686870014</v>
      </c>
      <c r="F794" s="6">
        <v>294.50813694068125</v>
      </c>
      <c r="G794" s="6">
        <v>305.04328010122697</v>
      </c>
      <c r="H794" s="6">
        <v>321.11706493282236</v>
      </c>
      <c r="I794" s="6">
        <v>338.11055795401899</v>
      </c>
      <c r="J794" s="6">
        <v>357.15057442896608</v>
      </c>
      <c r="K794" s="108">
        <v>379.60202946421254</v>
      </c>
      <c r="L794" s="13">
        <v>1529.248497545439</v>
      </c>
      <c r="M794" s="6">
        <v>1540.4683052180751</v>
      </c>
      <c r="N794" s="6">
        <v>1545.2395213926764</v>
      </c>
      <c r="O794" s="6">
        <v>1552.3639422298484</v>
      </c>
      <c r="P794" s="6">
        <v>1565.4154287295923</v>
      </c>
      <c r="Q794" s="6">
        <v>1573.3526625290101</v>
      </c>
      <c r="R794" s="6">
        <v>1645.3526625290101</v>
      </c>
      <c r="S794" s="25">
        <v>1718.3526625290101</v>
      </c>
      <c r="T794" s="107">
        <v>4018.4421142143792</v>
      </c>
      <c r="U794" s="6">
        <v>4018.6601763538001</v>
      </c>
      <c r="V794" s="6">
        <v>4024.5846248124226</v>
      </c>
      <c r="W794" s="6">
        <v>4036.3555911017752</v>
      </c>
      <c r="X794" s="6">
        <v>4067.4777211315259</v>
      </c>
      <c r="Y794" s="6">
        <v>4093.9867762773729</v>
      </c>
      <c r="Z794" s="6">
        <v>4350.2174157191594</v>
      </c>
      <c r="AA794" s="108">
        <v>4609.5571297303759</v>
      </c>
      <c r="AB794" s="21">
        <v>2.6277234345263616</v>
      </c>
      <c r="AC794" s="22">
        <v>2.6087262962446358</v>
      </c>
      <c r="AD794" s="22">
        <v>2.6045053657346204</v>
      </c>
      <c r="AE794" s="22">
        <v>2.6001348532380035</v>
      </c>
      <c r="AF794" s="22">
        <v>2.598337570003685</v>
      </c>
      <c r="AG794" s="22">
        <v>2.6020782713118433</v>
      </c>
      <c r="AH794" s="22">
        <v>2.6439422470272134</v>
      </c>
      <c r="AI794" s="23">
        <v>2.682544293873991</v>
      </c>
    </row>
    <row r="795" spans="1:35" x14ac:dyDescent="0.3">
      <c r="A795" s="116">
        <v>1166</v>
      </c>
      <c r="B795" s="118" t="s">
        <v>5</v>
      </c>
      <c r="C795" s="146" t="s">
        <v>377</v>
      </c>
      <c r="D795" s="107">
        <v>535.16338490582166</v>
      </c>
      <c r="E795" s="6">
        <v>586.39947628559389</v>
      </c>
      <c r="F795" s="6">
        <v>598.30405247949386</v>
      </c>
      <c r="G795" s="6">
        <v>608.74992932475948</v>
      </c>
      <c r="H795" s="6">
        <v>624.86631814772011</v>
      </c>
      <c r="I795" s="6">
        <v>641.93288769362732</v>
      </c>
      <c r="J795" s="6">
        <v>661.18465232883511</v>
      </c>
      <c r="K795" s="108">
        <v>684.26771517713496</v>
      </c>
      <c r="L795" s="13">
        <v>823.9926794388607</v>
      </c>
      <c r="M795" s="6">
        <v>844.01010206063938</v>
      </c>
      <c r="N795" s="6">
        <v>848.7561658227545</v>
      </c>
      <c r="O795" s="6">
        <v>854.54199522518638</v>
      </c>
      <c r="P795" s="6">
        <v>864.98570045958638</v>
      </c>
      <c r="Q795" s="6">
        <v>871.36601752616104</v>
      </c>
      <c r="R795" s="6">
        <v>873.000733000683</v>
      </c>
      <c r="S795" s="25">
        <v>876.03882426431733</v>
      </c>
      <c r="T795" s="107">
        <v>2844.8413783096726</v>
      </c>
      <c r="U795" s="6">
        <v>2845.1453409469523</v>
      </c>
      <c r="V795" s="6">
        <v>2852.9127713255702</v>
      </c>
      <c r="W795" s="6">
        <v>2865.391333548288</v>
      </c>
      <c r="X795" s="6">
        <v>2897.5708757685743</v>
      </c>
      <c r="Y795" s="6">
        <v>2924.8883607598814</v>
      </c>
      <c r="Z795" s="6">
        <v>2934.2954671783991</v>
      </c>
      <c r="AA795" s="108">
        <v>2951.2970553182308</v>
      </c>
      <c r="AB795" s="21">
        <v>3.4525080735511029</v>
      </c>
      <c r="AC795" s="22">
        <v>3.3709849372662339</v>
      </c>
      <c r="AD795" s="22">
        <v>3.3612866524039404</v>
      </c>
      <c r="AE795" s="22">
        <v>3.3531310919286166</v>
      </c>
      <c r="AF795" s="22">
        <v>3.3498482971788199</v>
      </c>
      <c r="AG795" s="22">
        <v>3.3566702188636448</v>
      </c>
      <c r="AH795" s="22">
        <v>3.3611603704989141</v>
      </c>
      <c r="AI795" s="23">
        <v>3.3689112554990706</v>
      </c>
    </row>
    <row r="796" spans="1:35" x14ac:dyDescent="0.3">
      <c r="A796" s="116">
        <v>1167</v>
      </c>
      <c r="B796" s="118" t="s">
        <v>5</v>
      </c>
      <c r="C796" s="146" t="s">
        <v>377</v>
      </c>
      <c r="D796" s="107">
        <v>185.33942830419116</v>
      </c>
      <c r="E796" s="6">
        <v>243.98270541668023</v>
      </c>
      <c r="F796" s="6">
        <v>256.74014747724192</v>
      </c>
      <c r="G796" s="6">
        <v>266.89225711265192</v>
      </c>
      <c r="H796" s="6">
        <v>282.3470625803642</v>
      </c>
      <c r="I796" s="6">
        <v>298.92426817500149</v>
      </c>
      <c r="J796" s="6">
        <v>317.79077021528695</v>
      </c>
      <c r="K796" s="108">
        <v>340.43057317502445</v>
      </c>
      <c r="L796" s="13">
        <v>749.27035564933044</v>
      </c>
      <c r="M796" s="6">
        <v>757.27523203611781</v>
      </c>
      <c r="N796" s="6">
        <v>761.04737441660473</v>
      </c>
      <c r="O796" s="6">
        <v>766.77792565293396</v>
      </c>
      <c r="P796" s="6">
        <v>777.31492690699361</v>
      </c>
      <c r="Q796" s="6">
        <v>783.82845345960891</v>
      </c>
      <c r="R796" s="6">
        <v>785.50487945401051</v>
      </c>
      <c r="S796" s="25">
        <v>788.62311711199743</v>
      </c>
      <c r="T796" s="107">
        <v>2459.1704603882895</v>
      </c>
      <c r="U796" s="6">
        <v>2459.5612313577521</v>
      </c>
      <c r="V796" s="6">
        <v>2465.4241708927975</v>
      </c>
      <c r="W796" s="6">
        <v>2477.2513223290207</v>
      </c>
      <c r="X796" s="6">
        <v>2508.5014881975194</v>
      </c>
      <c r="Y796" s="6">
        <v>2535.4238090494678</v>
      </c>
      <c r="Z796" s="6">
        <v>2544.7568289581918</v>
      </c>
      <c r="AA796" s="108">
        <v>2561.6359521468557</v>
      </c>
      <c r="AB796" s="21">
        <v>3.2820869554583281</v>
      </c>
      <c r="AC796" s="22">
        <v>3.2479092505701344</v>
      </c>
      <c r="AD796" s="22">
        <v>3.2395147184926762</v>
      </c>
      <c r="AE796" s="22">
        <v>3.230728532279497</v>
      </c>
      <c r="AF796" s="22">
        <v>3.2271366486927939</v>
      </c>
      <c r="AG796" s="22">
        <v>3.2346667154768189</v>
      </c>
      <c r="AH796" s="22">
        <v>3.2396448392873176</v>
      </c>
      <c r="AI796" s="23">
        <v>3.2482384761022183</v>
      </c>
    </row>
    <row r="797" spans="1:35" x14ac:dyDescent="0.3">
      <c r="A797" s="116">
        <v>1168</v>
      </c>
      <c r="B797" s="118" t="s">
        <v>5</v>
      </c>
      <c r="C797" s="146" t="s">
        <v>377</v>
      </c>
      <c r="D797" s="107">
        <v>386.43978268725476</v>
      </c>
      <c r="E797" s="6">
        <v>442.35728394252345</v>
      </c>
      <c r="F797" s="6">
        <v>454.86285987994654</v>
      </c>
      <c r="G797" s="6">
        <v>465.53047912408687</v>
      </c>
      <c r="H797" s="6">
        <v>481.89378029286092</v>
      </c>
      <c r="I797" s="6">
        <v>499.38077697249776</v>
      </c>
      <c r="J797" s="6">
        <v>519.00920539594154</v>
      </c>
      <c r="K797" s="108">
        <v>542.76824891982847</v>
      </c>
      <c r="L797" s="13">
        <v>717.53895638455219</v>
      </c>
      <c r="M797" s="6">
        <v>725.47840900529673</v>
      </c>
      <c r="N797" s="6">
        <v>729.21562564673206</v>
      </c>
      <c r="O797" s="6">
        <v>734.94971216039085</v>
      </c>
      <c r="P797" s="6">
        <v>745.46581309818237</v>
      </c>
      <c r="Q797" s="6">
        <v>751.95771841636156</v>
      </c>
      <c r="R797" s="6">
        <v>753.62916301716314</v>
      </c>
      <c r="S797" s="25">
        <v>756.73766802821649</v>
      </c>
      <c r="T797" s="107">
        <v>2142.9617784802685</v>
      </c>
      <c r="U797" s="6">
        <v>2143.4208787350294</v>
      </c>
      <c r="V797" s="6">
        <v>2148.7075033965148</v>
      </c>
      <c r="W797" s="6">
        <v>2159.4763673063749</v>
      </c>
      <c r="X797" s="6">
        <v>2187.8428831586039</v>
      </c>
      <c r="Y797" s="6">
        <v>2212.2356404193665</v>
      </c>
      <c r="Z797" s="6">
        <v>2220.6924757061606</v>
      </c>
      <c r="AA797" s="108">
        <v>2235.9852417592037</v>
      </c>
      <c r="AB797" s="21">
        <v>2.986544158212626</v>
      </c>
      <c r="AC797" s="22">
        <v>2.9544929967989995</v>
      </c>
      <c r="AD797" s="22">
        <v>2.9466010159763836</v>
      </c>
      <c r="AE797" s="22">
        <v>2.9382641173619568</v>
      </c>
      <c r="AF797" s="22">
        <v>2.9348668238263689</v>
      </c>
      <c r="AG797" s="22">
        <v>2.9419681269824323</v>
      </c>
      <c r="AH797" s="22">
        <v>2.9466647320488399</v>
      </c>
      <c r="AI797" s="23">
        <v>2.9547693160106183</v>
      </c>
    </row>
    <row r="798" spans="1:35" x14ac:dyDescent="0.3">
      <c r="A798" s="116">
        <v>1169</v>
      </c>
      <c r="B798" s="118" t="s">
        <v>5</v>
      </c>
      <c r="C798" s="146" t="s">
        <v>377</v>
      </c>
      <c r="D798" s="107">
        <v>4759.3750788337547</v>
      </c>
      <c r="E798" s="6">
        <v>4827.6066550624082</v>
      </c>
      <c r="F798" s="6">
        <v>4857.4916284931951</v>
      </c>
      <c r="G798" s="6">
        <v>4890.1389524079614</v>
      </c>
      <c r="H798" s="6">
        <v>4942.8649157922237</v>
      </c>
      <c r="I798" s="6">
        <v>4999.3574559319031</v>
      </c>
      <c r="J798" s="6">
        <v>5071.4724610717431</v>
      </c>
      <c r="K798" s="108">
        <v>5148.0999778669639</v>
      </c>
      <c r="L798" s="13">
        <v>2204.8476500163124</v>
      </c>
      <c r="M798" s="6">
        <v>2232.8572399408922</v>
      </c>
      <c r="N798" s="6">
        <v>2242.3831869360047</v>
      </c>
      <c r="O798" s="6">
        <v>2281.6058629256745</v>
      </c>
      <c r="P798" s="6">
        <v>2332.7965873020739</v>
      </c>
      <c r="Q798" s="6">
        <v>2501.4632539687404</v>
      </c>
      <c r="R798" s="6">
        <v>2886.129920635407</v>
      </c>
      <c r="S798" s="25">
        <v>3271.7965873020735</v>
      </c>
      <c r="T798" s="107">
        <v>5720.2241435436117</v>
      </c>
      <c r="U798" s="6">
        <v>5719.7911569764547</v>
      </c>
      <c r="V798" s="6">
        <v>5731.4871779128025</v>
      </c>
      <c r="W798" s="6">
        <v>5818.8387524097279</v>
      </c>
      <c r="X798" s="6">
        <v>5943.8843390469992</v>
      </c>
      <c r="Y798" s="6">
        <v>6436.072385819908</v>
      </c>
      <c r="Z798" s="6">
        <v>7796.2085451236826</v>
      </c>
      <c r="AA798" s="108">
        <v>9202.4701733583988</v>
      </c>
      <c r="AB798" s="21">
        <v>2.5943852145527111</v>
      </c>
      <c r="AC798" s="22">
        <v>2.5616465999984253</v>
      </c>
      <c r="AD798" s="22">
        <v>2.5559802674690557</v>
      </c>
      <c r="AE798" s="22">
        <v>2.55032599931537</v>
      </c>
      <c r="AF798" s="22">
        <v>2.5479651210915137</v>
      </c>
      <c r="AG798" s="22">
        <v>2.5729230184007879</v>
      </c>
      <c r="AH798" s="22">
        <v>2.7012673578489768</v>
      </c>
      <c r="AI798" s="23">
        <v>2.812665741224079</v>
      </c>
    </row>
    <row r="799" spans="1:35" x14ac:dyDescent="0.3">
      <c r="A799" s="116">
        <v>1170</v>
      </c>
      <c r="B799" s="118" t="s">
        <v>5</v>
      </c>
      <c r="C799" s="146" t="s">
        <v>377</v>
      </c>
      <c r="D799" s="107">
        <v>1424.0810231113903</v>
      </c>
      <c r="E799" s="6">
        <v>1474.0411295528565</v>
      </c>
      <c r="F799" s="6">
        <v>1490.1831833233455</v>
      </c>
      <c r="G799" s="6">
        <v>1506.7234842385549</v>
      </c>
      <c r="H799" s="6">
        <v>1533.1030547259772</v>
      </c>
      <c r="I799" s="6">
        <v>1561.5931579233099</v>
      </c>
      <c r="J799" s="6">
        <v>1596.5646344041925</v>
      </c>
      <c r="K799" s="108">
        <v>1634.0391465352702</v>
      </c>
      <c r="L799" s="13">
        <v>918.63360497494534</v>
      </c>
      <c r="M799" s="6">
        <v>930.57820807808548</v>
      </c>
      <c r="N799" s="6">
        <v>935.65902417219797</v>
      </c>
      <c r="O799" s="6">
        <v>943.49484987404219</v>
      </c>
      <c r="P799" s="6">
        <v>958.07019972670582</v>
      </c>
      <c r="Q799" s="6">
        <v>967.1927184516835</v>
      </c>
      <c r="R799" s="6">
        <v>1137.1927184516835</v>
      </c>
      <c r="S799" s="25">
        <v>1307.1927184516835</v>
      </c>
      <c r="T799" s="107">
        <v>2977.8347109506662</v>
      </c>
      <c r="U799" s="6">
        <v>2978.0253004784254</v>
      </c>
      <c r="V799" s="6">
        <v>2985.8294048425896</v>
      </c>
      <c r="W799" s="6">
        <v>3001.7922866114109</v>
      </c>
      <c r="X799" s="6">
        <v>3044.3828844884056</v>
      </c>
      <c r="Y799" s="6">
        <v>3081.4655817952357</v>
      </c>
      <c r="Z799" s="6">
        <v>3819.1233426052941</v>
      </c>
      <c r="AA799" s="108">
        <v>4584.0656957238143</v>
      </c>
      <c r="AB799" s="21">
        <v>3.2415913099890172</v>
      </c>
      <c r="AC799" s="22">
        <v>3.200188092335531</v>
      </c>
      <c r="AD799" s="22">
        <v>3.1911511861751465</v>
      </c>
      <c r="AE799" s="22">
        <v>3.1815672200141361</v>
      </c>
      <c r="AF799" s="22">
        <v>3.1776198501496347</v>
      </c>
      <c r="AG799" s="22">
        <v>3.1859892273880592</v>
      </c>
      <c r="AH799" s="22">
        <v>3.358378294758277</v>
      </c>
      <c r="AI799" s="23">
        <v>3.5068017370487294</v>
      </c>
    </row>
    <row r="800" spans="1:35" x14ac:dyDescent="0.3">
      <c r="A800" s="116">
        <v>1171</v>
      </c>
      <c r="B800" s="118" t="s">
        <v>5</v>
      </c>
      <c r="C800" s="146" t="s">
        <v>377</v>
      </c>
      <c r="D800" s="107">
        <v>7273.1800143085866</v>
      </c>
      <c r="E800" s="6">
        <v>7395.6695844711039</v>
      </c>
      <c r="F800" s="6">
        <v>7435.61125249613</v>
      </c>
      <c r="G800" s="6">
        <v>7476.0265058084924</v>
      </c>
      <c r="H800" s="6">
        <v>7539.2751761950931</v>
      </c>
      <c r="I800" s="6">
        <v>7604.740554293875</v>
      </c>
      <c r="J800" s="6">
        <v>7688.3597259707594</v>
      </c>
      <c r="K800" s="108">
        <v>7778.0295066107365</v>
      </c>
      <c r="L800" s="13">
        <v>106.72055990191853</v>
      </c>
      <c r="M800" s="6">
        <v>114.59921467415589</v>
      </c>
      <c r="N800" s="6">
        <v>120.82245015545398</v>
      </c>
      <c r="O800" s="6">
        <v>131.40220027529023</v>
      </c>
      <c r="P800" s="6">
        <v>151.08043862475409</v>
      </c>
      <c r="Q800" s="6">
        <v>162.93507715498481</v>
      </c>
      <c r="R800" s="6">
        <v>165.89576089688015</v>
      </c>
      <c r="S800" s="25">
        <v>171.38376817545577</v>
      </c>
      <c r="T800" s="107">
        <v>297.78348277972248</v>
      </c>
      <c r="U800" s="6">
        <v>299.49618271851557</v>
      </c>
      <c r="V800" s="6">
        <v>308.02122016185916</v>
      </c>
      <c r="W800" s="6">
        <v>326.50820379058098</v>
      </c>
      <c r="X800" s="6">
        <v>372.06624954377804</v>
      </c>
      <c r="Y800" s="6">
        <v>407.54258103078183</v>
      </c>
      <c r="Z800" s="6">
        <v>419.04284938451326</v>
      </c>
      <c r="AA800" s="108">
        <v>439.95414592648973</v>
      </c>
      <c r="AB800" s="21">
        <v>2.7903103493216324</v>
      </c>
      <c r="AC800" s="22">
        <v>2.6134226449115201</v>
      </c>
      <c r="AD800" s="22">
        <v>2.5493707482802188</v>
      </c>
      <c r="AE800" s="22">
        <v>2.484800125922852</v>
      </c>
      <c r="AF800" s="22">
        <v>2.462703000670373</v>
      </c>
      <c r="AG800" s="22">
        <v>2.5012574833295407</v>
      </c>
      <c r="AH800" s="22">
        <v>2.5259406697256592</v>
      </c>
      <c r="AI800" s="23">
        <v>2.5670700942698521</v>
      </c>
    </row>
    <row r="801" spans="1:35" x14ac:dyDescent="0.3">
      <c r="A801" s="116">
        <v>1172</v>
      </c>
      <c r="B801" s="118" t="s">
        <v>5</v>
      </c>
      <c r="C801" s="146" t="s">
        <v>377</v>
      </c>
      <c r="D801" s="107">
        <v>1034.6768439986768</v>
      </c>
      <c r="E801" s="6">
        <v>1063.1836483769446</v>
      </c>
      <c r="F801" s="6">
        <v>1074.7373295400951</v>
      </c>
      <c r="G801" s="6">
        <v>1087.0877837923751</v>
      </c>
      <c r="H801" s="6">
        <v>1106.6461392540041</v>
      </c>
      <c r="I801" s="6">
        <v>1127.5282044080054</v>
      </c>
      <c r="J801" s="6">
        <v>1152.2694494991119</v>
      </c>
      <c r="K801" s="108">
        <v>1181.0190471704661</v>
      </c>
      <c r="L801" s="13">
        <v>463.50193050499001</v>
      </c>
      <c r="M801" s="6">
        <v>471.4676043021712</v>
      </c>
      <c r="N801" s="6">
        <v>475.08230517257289</v>
      </c>
      <c r="O801" s="6">
        <v>480.63265124510087</v>
      </c>
      <c r="P801" s="6">
        <v>490.85583543099654</v>
      </c>
      <c r="Q801" s="6">
        <v>497.1952078982905</v>
      </c>
      <c r="R801" s="6">
        <v>498.83425384366637</v>
      </c>
      <c r="S801" s="25">
        <v>501.8976105073516</v>
      </c>
      <c r="T801" s="107">
        <v>1705.1018037889871</v>
      </c>
      <c r="U801" s="6">
        <v>1705.6084587288137</v>
      </c>
      <c r="V801" s="6">
        <v>1711.9242489294047</v>
      </c>
      <c r="W801" s="6">
        <v>1724.7535367836729</v>
      </c>
      <c r="X801" s="6">
        <v>1758.480331654469</v>
      </c>
      <c r="Y801" s="6">
        <v>1787.4216870961284</v>
      </c>
      <c r="Z801" s="6">
        <v>1797.4635583951874</v>
      </c>
      <c r="AA801" s="108">
        <v>1815.7213338676136</v>
      </c>
      <c r="AB801" s="21">
        <v>3.6787372210753504</v>
      </c>
      <c r="AC801" s="22">
        <v>3.6176578054675028</v>
      </c>
      <c r="AD801" s="22">
        <v>3.6034266700536257</v>
      </c>
      <c r="AE801" s="22">
        <v>3.5885067989359856</v>
      </c>
      <c r="AF801" s="22">
        <v>3.5824782038303229</v>
      </c>
      <c r="AG801" s="22">
        <v>3.5950098848534657</v>
      </c>
      <c r="AH801" s="22">
        <v>3.6033282489027081</v>
      </c>
      <c r="AI801" s="23">
        <v>3.6177126486658531</v>
      </c>
    </row>
    <row r="802" spans="1:35" x14ac:dyDescent="0.3">
      <c r="A802" s="116">
        <v>1173</v>
      </c>
      <c r="B802" s="118" t="s">
        <v>5</v>
      </c>
      <c r="C802" s="146" t="s">
        <v>377</v>
      </c>
      <c r="D802" s="107">
        <v>123.22185722675736</v>
      </c>
      <c r="E802" s="6">
        <v>180.89269721218037</v>
      </c>
      <c r="F802" s="6">
        <v>192.95179830056352</v>
      </c>
      <c r="G802" s="6">
        <v>202.28224336297805</v>
      </c>
      <c r="H802" s="6">
        <v>216.24431588838831</v>
      </c>
      <c r="I802" s="6">
        <v>231.11316564418757</v>
      </c>
      <c r="J802" s="6">
        <v>247.67407661387119</v>
      </c>
      <c r="K802" s="108">
        <v>267.84224518260152</v>
      </c>
      <c r="L802" s="13">
        <v>270.98644651577717</v>
      </c>
      <c r="M802" s="6">
        <v>276.98443902576923</v>
      </c>
      <c r="N802" s="6">
        <v>279.89519411963261</v>
      </c>
      <c r="O802" s="6">
        <v>284.53587166319591</v>
      </c>
      <c r="P802" s="6">
        <v>293.01704647325823</v>
      </c>
      <c r="Q802" s="6">
        <v>298.2491276237559</v>
      </c>
      <c r="R802" s="6">
        <v>299.58850023327312</v>
      </c>
      <c r="S802" s="25">
        <v>302.09206659937183</v>
      </c>
      <c r="T802" s="107">
        <v>769.36227635801583</v>
      </c>
      <c r="U802" s="6">
        <v>770.15610633486892</v>
      </c>
      <c r="V802" s="6">
        <v>774.09236151152197</v>
      </c>
      <c r="W802" s="6">
        <v>782.37169442882146</v>
      </c>
      <c r="X802" s="6">
        <v>803.82956676348738</v>
      </c>
      <c r="Y802" s="6">
        <v>822.02280253932099</v>
      </c>
      <c r="Z802" s="6">
        <v>828.25141891459202</v>
      </c>
      <c r="AA802" s="108">
        <v>839.58382872968787</v>
      </c>
      <c r="AB802" s="21">
        <v>2.8391171818743435</v>
      </c>
      <c r="AC802" s="22">
        <v>2.7805031540534215</v>
      </c>
      <c r="AD802" s="22">
        <v>2.7656507784862501</v>
      </c>
      <c r="AE802" s="22">
        <v>2.7496416879025785</v>
      </c>
      <c r="AF802" s="22">
        <v>2.7432860184700814</v>
      </c>
      <c r="AG802" s="22">
        <v>2.7561616326881953</v>
      </c>
      <c r="AH802" s="22">
        <v>2.7646302120063959</v>
      </c>
      <c r="AI802" s="23">
        <v>2.7792316368344965</v>
      </c>
    </row>
    <row r="803" spans="1:35" x14ac:dyDescent="0.3">
      <c r="A803" s="116">
        <v>1174</v>
      </c>
      <c r="B803" s="118" t="s">
        <v>5</v>
      </c>
      <c r="C803" s="146" t="s">
        <v>377</v>
      </c>
      <c r="D803" s="107">
        <v>745.79530608011146</v>
      </c>
      <c r="E803" s="6">
        <v>781.93748920961457</v>
      </c>
      <c r="F803" s="6">
        <v>793.74472331497702</v>
      </c>
      <c r="G803" s="6">
        <v>805.6390821881904</v>
      </c>
      <c r="H803" s="6">
        <v>824.49626669430495</v>
      </c>
      <c r="I803" s="6">
        <v>844.5835324296354</v>
      </c>
      <c r="J803" s="6">
        <v>868.15607013652163</v>
      </c>
      <c r="K803" s="108">
        <v>895.85386484973435</v>
      </c>
      <c r="L803" s="13">
        <v>1265.1614076892231</v>
      </c>
      <c r="M803" s="6">
        <v>1275.5034642230978</v>
      </c>
      <c r="N803" s="6">
        <v>1280.0762383759529</v>
      </c>
      <c r="O803" s="6">
        <v>1286.9983715488274</v>
      </c>
      <c r="P803" s="6">
        <v>1299.7820365562982</v>
      </c>
      <c r="Q803" s="6">
        <v>1307.6265693983244</v>
      </c>
      <c r="R803" s="6">
        <v>1309.6512430107964</v>
      </c>
      <c r="S803" s="25">
        <v>1313.4302634499193</v>
      </c>
      <c r="T803" s="107">
        <v>3743.7034249214666</v>
      </c>
      <c r="U803" s="6">
        <v>3743.9174326364096</v>
      </c>
      <c r="V803" s="6">
        <v>3750.3150868513144</v>
      </c>
      <c r="W803" s="6">
        <v>3763.1949415659619</v>
      </c>
      <c r="X803" s="6">
        <v>3797.4854692923991</v>
      </c>
      <c r="Y803" s="6">
        <v>3826.9161160261101</v>
      </c>
      <c r="Z803" s="6">
        <v>3837.1659840279767</v>
      </c>
      <c r="AA803" s="108">
        <v>3855.7628049839068</v>
      </c>
      <c r="AB803" s="21">
        <v>2.9590717849663322</v>
      </c>
      <c r="AC803" s="22">
        <v>2.9352467771750108</v>
      </c>
      <c r="AD803" s="22">
        <v>2.9297591615397698</v>
      </c>
      <c r="AE803" s="22">
        <v>2.9240090933737362</v>
      </c>
      <c r="AF803" s="22">
        <v>2.9216325218292987</v>
      </c>
      <c r="AG803" s="22">
        <v>2.9266123873476979</v>
      </c>
      <c r="AH803" s="22">
        <v>2.9299143604114031</v>
      </c>
      <c r="AI803" s="23">
        <v>2.9356433396442188</v>
      </c>
    </row>
    <row r="804" spans="1:35" x14ac:dyDescent="0.3">
      <c r="A804" s="116">
        <v>1175</v>
      </c>
      <c r="B804" s="118" t="s">
        <v>5</v>
      </c>
      <c r="C804" s="146" t="s">
        <v>377</v>
      </c>
      <c r="D804" s="107">
        <v>1263.326630479183</v>
      </c>
      <c r="E804" s="6">
        <v>1340.8246683774587</v>
      </c>
      <c r="F804" s="6">
        <v>1357.5935132571165</v>
      </c>
      <c r="G804" s="6">
        <v>1371.9655884251692</v>
      </c>
      <c r="H804" s="6">
        <v>1394.1050600056158</v>
      </c>
      <c r="I804" s="6">
        <v>1417.8401981283325</v>
      </c>
      <c r="J804" s="6">
        <v>1446.5513787013831</v>
      </c>
      <c r="K804" s="108">
        <v>1479.3715249894337</v>
      </c>
      <c r="L804" s="13">
        <v>469.77958186553712</v>
      </c>
      <c r="M804" s="6">
        <v>478.28613274498349</v>
      </c>
      <c r="N804" s="6">
        <v>482.18091501672836</v>
      </c>
      <c r="O804" s="6">
        <v>488.15124031944367</v>
      </c>
      <c r="P804" s="6">
        <v>499.18513147145046</v>
      </c>
      <c r="Q804" s="6">
        <v>506.09097002843339</v>
      </c>
      <c r="R804" s="6">
        <v>507.87984192458538</v>
      </c>
      <c r="S804" s="25">
        <v>511.22236107911584</v>
      </c>
      <c r="T804" s="107">
        <v>1552.5010061681476</v>
      </c>
      <c r="U804" s="6">
        <v>1553.052678138795</v>
      </c>
      <c r="V804" s="6">
        <v>1559.1690136839079</v>
      </c>
      <c r="W804" s="6">
        <v>1571.5651859446782</v>
      </c>
      <c r="X804" s="6">
        <v>1604.2292835158689</v>
      </c>
      <c r="Y804" s="6">
        <v>1632.4871141797273</v>
      </c>
      <c r="Z804" s="6">
        <v>1642.3046294984927</v>
      </c>
      <c r="AA804" s="108">
        <v>1660.1516228644839</v>
      </c>
      <c r="AB804" s="21">
        <v>3.3047434714021113</v>
      </c>
      <c r="AC804" s="22">
        <v>3.2471204406983389</v>
      </c>
      <c r="AD804" s="22">
        <v>3.233576786484416</v>
      </c>
      <c r="AE804" s="22">
        <v>3.2194227037429095</v>
      </c>
      <c r="AF804" s="22">
        <v>3.2136960465690843</v>
      </c>
      <c r="AG804" s="22">
        <v>3.2256791977300252</v>
      </c>
      <c r="AH804" s="22">
        <v>3.2336479890106702</v>
      </c>
      <c r="AI804" s="23">
        <v>3.2474158981624863</v>
      </c>
    </row>
    <row r="805" spans="1:35" x14ac:dyDescent="0.3">
      <c r="A805" s="116">
        <v>1176</v>
      </c>
      <c r="B805" s="118" t="s">
        <v>5</v>
      </c>
      <c r="C805" s="146" t="s">
        <v>377</v>
      </c>
      <c r="D805" s="107">
        <v>777.58296347186683</v>
      </c>
      <c r="E805" s="6">
        <v>821.44910568763669</v>
      </c>
      <c r="F805" s="6">
        <v>834.79268298101658</v>
      </c>
      <c r="G805" s="6">
        <v>847.99611683900764</v>
      </c>
      <c r="H805" s="6">
        <v>868.89644371834424</v>
      </c>
      <c r="I805" s="6">
        <v>891.02541488968211</v>
      </c>
      <c r="J805" s="6">
        <v>917.19277238193081</v>
      </c>
      <c r="K805" s="108">
        <v>947.45009938524629</v>
      </c>
      <c r="L805" s="13">
        <v>1057.3719756451878</v>
      </c>
      <c r="M805" s="6">
        <v>1067.5627995005636</v>
      </c>
      <c r="N805" s="6">
        <v>1072.2361752591116</v>
      </c>
      <c r="O805" s="6">
        <v>1079.4121045925533</v>
      </c>
      <c r="P805" s="6">
        <v>1171.4121045925533</v>
      </c>
      <c r="Q805" s="6">
        <v>1263.4121045925533</v>
      </c>
      <c r="R805" s="6">
        <v>1266.7941228823559</v>
      </c>
      <c r="S805" s="25">
        <v>1270.8829476733306</v>
      </c>
      <c r="T805" s="107">
        <v>3420.2375037366164</v>
      </c>
      <c r="U805" s="6">
        <v>3420.4389385789436</v>
      </c>
      <c r="V805" s="6">
        <v>3427.5928080668459</v>
      </c>
      <c r="W805" s="6">
        <v>3442.1892231735828</v>
      </c>
      <c r="X805" s="6">
        <v>3723.3007863788625</v>
      </c>
      <c r="Y805" s="6">
        <v>4057.8716760948741</v>
      </c>
      <c r="Z805" s="6">
        <v>4076.7698781961253</v>
      </c>
      <c r="AA805" s="108">
        <v>4098.9893684792269</v>
      </c>
      <c r="AB805" s="21">
        <v>3.234658741215128</v>
      </c>
      <c r="AC805" s="22">
        <v>3.2039697713138025</v>
      </c>
      <c r="AD805" s="22">
        <v>3.1966770821163069</v>
      </c>
      <c r="AE805" s="22">
        <v>3.1889481399441126</v>
      </c>
      <c r="AF805" s="22">
        <v>3.1784721805260161</v>
      </c>
      <c r="AG805" s="22">
        <v>3.2118353634133698</v>
      </c>
      <c r="AH805" s="22">
        <v>3.2181787115653719</v>
      </c>
      <c r="AI805" s="23">
        <v>3.2253083385715837</v>
      </c>
    </row>
    <row r="806" spans="1:35" x14ac:dyDescent="0.3">
      <c r="A806" s="116">
        <v>1177</v>
      </c>
      <c r="B806" s="118" t="s">
        <v>5</v>
      </c>
      <c r="C806" s="146" t="s">
        <v>377</v>
      </c>
      <c r="D806" s="107">
        <v>875.43942805767426</v>
      </c>
      <c r="E806" s="6">
        <v>929.16784492841748</v>
      </c>
      <c r="F806" s="6">
        <v>944.10969482350072</v>
      </c>
      <c r="G806" s="6">
        <v>958.24075297832405</v>
      </c>
      <c r="H806" s="6">
        <v>980.16131765536738</v>
      </c>
      <c r="I806" s="6">
        <v>1003.5125725019113</v>
      </c>
      <c r="J806" s="6">
        <v>1031.0252293421181</v>
      </c>
      <c r="K806" s="108">
        <v>1063.1563068680234</v>
      </c>
      <c r="L806" s="13">
        <v>784.07254154967279</v>
      </c>
      <c r="M806" s="6">
        <v>793.60418102053472</v>
      </c>
      <c r="N806" s="6">
        <v>868.60418102053472</v>
      </c>
      <c r="O806" s="6">
        <v>943.60418102053472</v>
      </c>
      <c r="P806" s="6">
        <v>963.48540443202592</v>
      </c>
      <c r="Q806" s="6">
        <v>972.21254132757883</v>
      </c>
      <c r="R806" s="6">
        <v>974.33145521579604</v>
      </c>
      <c r="S806" s="25">
        <v>978.25188566983729</v>
      </c>
      <c r="T806" s="107">
        <v>1779.0626121022756</v>
      </c>
      <c r="U806" s="6">
        <v>1779.5925350249354</v>
      </c>
      <c r="V806" s="6">
        <v>1903.6379051987481</v>
      </c>
      <c r="W806" s="6">
        <v>2037.7323344469116</v>
      </c>
      <c r="X806" s="6">
        <v>2077.1226716019205</v>
      </c>
      <c r="Y806" s="6">
        <v>2101.2426314654963</v>
      </c>
      <c r="Z806" s="6">
        <v>2109.1392251811076</v>
      </c>
      <c r="AA806" s="108">
        <v>2123.3438371669909</v>
      </c>
      <c r="AB806" s="21">
        <v>2.2690025703311378</v>
      </c>
      <c r="AC806" s="22">
        <v>2.2424182956501939</v>
      </c>
      <c r="AD806" s="22">
        <v>2.1916057357243415</v>
      </c>
      <c r="AE806" s="22">
        <v>2.1595202474018782</v>
      </c>
      <c r="AF806" s="22">
        <v>2.155842384375696</v>
      </c>
      <c r="AG806" s="22">
        <v>2.1612996563448981</v>
      </c>
      <c r="AH806" s="22">
        <v>2.1647040274543667</v>
      </c>
      <c r="AI806" s="23">
        <v>2.1705491890905746</v>
      </c>
    </row>
    <row r="807" spans="1:35" x14ac:dyDescent="0.3">
      <c r="A807" s="116">
        <v>1178</v>
      </c>
      <c r="B807" s="118" t="s">
        <v>5</v>
      </c>
      <c r="C807" s="146" t="s">
        <v>377</v>
      </c>
      <c r="D807" s="107">
        <v>2672.5250138337738</v>
      </c>
      <c r="E807" s="6">
        <v>2676.5172076973613</v>
      </c>
      <c r="F807" s="6">
        <v>3169.5172076973613</v>
      </c>
      <c r="G807" s="6">
        <v>3662.5172076973613</v>
      </c>
      <c r="H807" s="6">
        <v>4156.5172076973613</v>
      </c>
      <c r="I807" s="6">
        <v>4271.0277608631413</v>
      </c>
      <c r="J807" s="6">
        <v>4337.6459483015251</v>
      </c>
      <c r="K807" s="108">
        <v>4391.2895101067788</v>
      </c>
      <c r="L807" s="13">
        <v>551.38943321053353</v>
      </c>
      <c r="M807" s="6">
        <v>561.74471789750396</v>
      </c>
      <c r="N807" s="6">
        <v>663.74471789750396</v>
      </c>
      <c r="O807" s="6">
        <v>766.74471789750396</v>
      </c>
      <c r="P807" s="6">
        <v>934.74471789750396</v>
      </c>
      <c r="Q807" s="6">
        <v>1102.744717897504</v>
      </c>
      <c r="R807" s="6">
        <v>1269.744717897504</v>
      </c>
      <c r="S807" s="25">
        <v>1280.9578783991428</v>
      </c>
      <c r="T807" s="107">
        <v>1735.8339062836471</v>
      </c>
      <c r="U807" s="6">
        <v>1736.3350671452779</v>
      </c>
      <c r="V807" s="6">
        <v>1969.2472141498233</v>
      </c>
      <c r="W807" s="6">
        <v>2218.740442022076</v>
      </c>
      <c r="X807" s="6">
        <v>2684.3211502582853</v>
      </c>
      <c r="Y807" s="6">
        <v>3236.8105184278224</v>
      </c>
      <c r="Z807" s="6">
        <v>3910.5018687755346</v>
      </c>
      <c r="AA807" s="108">
        <v>3968.9638914259322</v>
      </c>
      <c r="AB807" s="21">
        <v>3.1481087625791782</v>
      </c>
      <c r="AC807" s="22">
        <v>3.0909682135401759</v>
      </c>
      <c r="AD807" s="22">
        <v>2.9668744037431516</v>
      </c>
      <c r="AE807" s="22">
        <v>2.8937146748217577</v>
      </c>
      <c r="AF807" s="22">
        <v>2.8717157731536118</v>
      </c>
      <c r="AG807" s="22">
        <v>2.9352310338870939</v>
      </c>
      <c r="AH807" s="22">
        <v>3.0797543897254451</v>
      </c>
      <c r="AI807" s="23">
        <v>3.0984343500709666</v>
      </c>
    </row>
    <row r="808" spans="1:35" x14ac:dyDescent="0.3">
      <c r="A808" s="116">
        <v>1179</v>
      </c>
      <c r="B808" s="118" t="s">
        <v>5</v>
      </c>
      <c r="C808" s="146" t="s">
        <v>377</v>
      </c>
      <c r="D808" s="107">
        <v>57.771507850482173</v>
      </c>
      <c r="E808" s="6">
        <v>143.33958118394438</v>
      </c>
      <c r="F808" s="6">
        <v>162.22723961966855</v>
      </c>
      <c r="G808" s="6">
        <v>173.87874110753933</v>
      </c>
      <c r="H808" s="6">
        <v>190.65229700474129</v>
      </c>
      <c r="I808" s="6">
        <v>208.74655475088369</v>
      </c>
      <c r="J808" s="6">
        <v>229.50118091065161</v>
      </c>
      <c r="K808" s="108">
        <v>254.57348924283073</v>
      </c>
      <c r="L808" s="13">
        <v>711.39740916304879</v>
      </c>
      <c r="M808" s="6">
        <v>719.84777854873585</v>
      </c>
      <c r="N808" s="6">
        <v>723.83208962167271</v>
      </c>
      <c r="O808" s="6">
        <v>729.98921139012759</v>
      </c>
      <c r="P808" s="6">
        <v>741.361080623877</v>
      </c>
      <c r="Q808" s="6">
        <v>748.44505828858723</v>
      </c>
      <c r="R808" s="6">
        <v>750.28255973321791</v>
      </c>
      <c r="S808" s="25">
        <v>753.71947847039917</v>
      </c>
      <c r="T808" s="107">
        <v>1449.376183811934</v>
      </c>
      <c r="U808" s="6">
        <v>1449.9972658759179</v>
      </c>
      <c r="V808" s="6">
        <v>1453.8438069476085</v>
      </c>
      <c r="W808" s="6">
        <v>1461.7319081781545</v>
      </c>
      <c r="X808" s="6">
        <v>1482.6372276091486</v>
      </c>
      <c r="Y808" s="6">
        <v>1500.7795432008147</v>
      </c>
      <c r="Z808" s="6">
        <v>1507.1049573704429</v>
      </c>
      <c r="AA808" s="108">
        <v>1518.6098225671908</v>
      </c>
      <c r="AB808" s="21">
        <v>2.0373650018167893</v>
      </c>
      <c r="AC808" s="22">
        <v>2.0143109544620881</v>
      </c>
      <c r="AD808" s="22">
        <v>2.0085373773736572</v>
      </c>
      <c r="AE808" s="22">
        <v>2.0024020702916419</v>
      </c>
      <c r="AF808" s="22">
        <v>1.9998854355309104</v>
      </c>
      <c r="AG808" s="22">
        <v>2.005196676202972</v>
      </c>
      <c r="AH808" s="22">
        <v>2.0087164999628038</v>
      </c>
      <c r="AI808" s="23">
        <v>2.0148209857188015</v>
      </c>
    </row>
    <row r="809" spans="1:35" x14ac:dyDescent="0.3">
      <c r="A809" s="116">
        <v>1180</v>
      </c>
      <c r="B809" s="118" t="s">
        <v>5</v>
      </c>
      <c r="C809" s="146" t="s">
        <v>377</v>
      </c>
      <c r="D809" s="107">
        <v>385.25092236234747</v>
      </c>
      <c r="E809" s="6">
        <v>445.01077049558603</v>
      </c>
      <c r="F809" s="6">
        <v>457.92225826554693</v>
      </c>
      <c r="G809" s="6">
        <v>468.77706819903744</v>
      </c>
      <c r="H809" s="6">
        <v>485.19030874732636</v>
      </c>
      <c r="I809" s="6">
        <v>502.63024069137413</v>
      </c>
      <c r="J809" s="6">
        <v>522.97241377455009</v>
      </c>
      <c r="K809" s="108">
        <v>546.81169221386085</v>
      </c>
      <c r="L809" s="13">
        <v>436.2986291864907</v>
      </c>
      <c r="M809" s="6">
        <v>444.03696757329499</v>
      </c>
      <c r="N809" s="6">
        <v>447.53726358067206</v>
      </c>
      <c r="O809" s="6">
        <v>452.90457446764162</v>
      </c>
      <c r="P809" s="6">
        <v>462.65264463531173</v>
      </c>
      <c r="Q809" s="6">
        <v>468.65716284123243</v>
      </c>
      <c r="R809" s="6">
        <v>470.20086488853849</v>
      </c>
      <c r="S809" s="25">
        <v>473.0738179170188</v>
      </c>
      <c r="T809" s="107">
        <v>1464.5436097372483</v>
      </c>
      <c r="U809" s="6">
        <v>1465.1200757003592</v>
      </c>
      <c r="V809" s="6">
        <v>1470.7019224033388</v>
      </c>
      <c r="W809" s="6">
        <v>1482.0211335571398</v>
      </c>
      <c r="X809" s="6">
        <v>1511.3465603627035</v>
      </c>
      <c r="Y809" s="6">
        <v>1536.3341248972483</v>
      </c>
      <c r="Z809" s="6">
        <v>1544.953282758758</v>
      </c>
      <c r="AA809" s="108">
        <v>1560.5585289452501</v>
      </c>
      <c r="AB809" s="21">
        <v>3.3567458427911916</v>
      </c>
      <c r="AC809" s="22">
        <v>3.2995452691864422</v>
      </c>
      <c r="AD809" s="22">
        <v>3.2862110981250914</v>
      </c>
      <c r="AE809" s="22">
        <v>3.2722591404583503</v>
      </c>
      <c r="AF809" s="22">
        <v>3.2666981976381653</v>
      </c>
      <c r="AG809" s="22">
        <v>3.2781620483152931</v>
      </c>
      <c r="AH809" s="22">
        <v>3.2857304146494721</v>
      </c>
      <c r="AI809" s="23">
        <v>3.2987632581665838</v>
      </c>
    </row>
    <row r="810" spans="1:35" x14ac:dyDescent="0.3">
      <c r="A810" s="116">
        <v>1181</v>
      </c>
      <c r="B810" s="118" t="s">
        <v>5</v>
      </c>
      <c r="C810" s="146" t="s">
        <v>379</v>
      </c>
      <c r="D810" s="107">
        <v>191.38931931930327</v>
      </c>
      <c r="E810" s="6">
        <v>258.17162017064197</v>
      </c>
      <c r="F810" s="6">
        <v>271.89811650277454</v>
      </c>
      <c r="G810" s="6">
        <v>282.55194610794689</v>
      </c>
      <c r="H810" s="6">
        <v>298.36602195721741</v>
      </c>
      <c r="I810" s="6">
        <v>315.11663674200361</v>
      </c>
      <c r="J810" s="6">
        <v>333.53200423241134</v>
      </c>
      <c r="K810" s="108">
        <v>356.15532571091393</v>
      </c>
      <c r="L810" s="13">
        <v>1247.4845635739996</v>
      </c>
      <c r="M810" s="6">
        <v>1264.7339054554434</v>
      </c>
      <c r="N810" s="6">
        <v>1273.621808308709</v>
      </c>
      <c r="O810" s="6">
        <v>1287.4309345025215</v>
      </c>
      <c r="P810" s="6">
        <v>1312.5384011048793</v>
      </c>
      <c r="Q810" s="6">
        <v>1327.9049817332366</v>
      </c>
      <c r="R810" s="6">
        <v>1331.8371914320485</v>
      </c>
      <c r="S810" s="25">
        <v>1339.267428077151</v>
      </c>
      <c r="T810" s="107">
        <v>3762.2714858371151</v>
      </c>
      <c r="U810" s="6">
        <v>3788.1695565737386</v>
      </c>
      <c r="V810" s="6">
        <v>3807.8054617838761</v>
      </c>
      <c r="W810" s="6">
        <v>3841.5353151902582</v>
      </c>
      <c r="X810" s="6">
        <v>3913.3141465817453</v>
      </c>
      <c r="Y810" s="6">
        <v>3965.7524525415474</v>
      </c>
      <c r="Z810" s="6">
        <v>3981.9230826053267</v>
      </c>
      <c r="AA810" s="108">
        <v>4011.8498428796966</v>
      </c>
      <c r="AB810" s="21">
        <v>3.0158862046824364</v>
      </c>
      <c r="AC810" s="22">
        <v>2.9952304909621135</v>
      </c>
      <c r="AD810" s="22">
        <v>2.989745807541099</v>
      </c>
      <c r="AE810" s="22">
        <v>2.983876814079097</v>
      </c>
      <c r="AF810" s="22">
        <v>2.9814854508542865</v>
      </c>
      <c r="AG810" s="22">
        <v>2.9864730587615411</v>
      </c>
      <c r="AH810" s="22">
        <v>2.9897971825849017</v>
      </c>
      <c r="AI810" s="23">
        <v>2.9955554497727892</v>
      </c>
    </row>
    <row r="811" spans="1:35" x14ac:dyDescent="0.3">
      <c r="A811" s="116">
        <v>1182</v>
      </c>
      <c r="B811" s="118" t="s">
        <v>5</v>
      </c>
      <c r="C811" s="146" t="s">
        <v>379</v>
      </c>
      <c r="D811" s="107">
        <v>432.16909832187997</v>
      </c>
      <c r="E811" s="6">
        <v>494.6928013206898</v>
      </c>
      <c r="F811" s="6">
        <v>507.79894358308235</v>
      </c>
      <c r="G811" s="6">
        <v>518.64700543055619</v>
      </c>
      <c r="H811" s="6">
        <v>534.95929792628431</v>
      </c>
      <c r="I811" s="6">
        <v>534.95929792628431</v>
      </c>
      <c r="J811" s="6">
        <v>534.95929792628431</v>
      </c>
      <c r="K811" s="108">
        <v>534.95929792628431</v>
      </c>
      <c r="L811" s="13">
        <v>928.8281520889409</v>
      </c>
      <c r="M811" s="6">
        <v>944.06711583134097</v>
      </c>
      <c r="N811" s="6">
        <v>952.08032698201987</v>
      </c>
      <c r="O811" s="6">
        <v>964.55297524512343</v>
      </c>
      <c r="P811" s="6">
        <v>983.3355151322329</v>
      </c>
      <c r="Q811" s="6">
        <v>983.3355151322329</v>
      </c>
      <c r="R811" s="6">
        <v>983.3355151322329</v>
      </c>
      <c r="S811" s="25">
        <v>983.3355151322329</v>
      </c>
      <c r="T811" s="107">
        <v>2808.1380825842057</v>
      </c>
      <c r="U811" s="6">
        <v>2831.1462504220322</v>
      </c>
      <c r="V811" s="6">
        <v>2848.8712976367133</v>
      </c>
      <c r="W811" s="6">
        <v>2879.3623141559979</v>
      </c>
      <c r="X811" s="6">
        <v>2933.0824560282476</v>
      </c>
      <c r="Y811" s="6">
        <v>2933.0824560282476</v>
      </c>
      <c r="Z811" s="6">
        <v>2933.0824560282476</v>
      </c>
      <c r="AA811" s="108">
        <v>2933.0824560282476</v>
      </c>
      <c r="AB811" s="21">
        <v>3.0233128445436153</v>
      </c>
      <c r="AC811" s="22">
        <v>2.9988823918826348</v>
      </c>
      <c r="AD811" s="22">
        <v>2.9922593891497504</v>
      </c>
      <c r="AE811" s="22">
        <v>2.9851779923484876</v>
      </c>
      <c r="AF811" s="22">
        <v>2.9827890998463782</v>
      </c>
      <c r="AG811" s="22">
        <v>2.9827890998463782</v>
      </c>
      <c r="AH811" s="22">
        <v>2.9827890998463782</v>
      </c>
      <c r="AI811" s="23">
        <v>2.9827890998463782</v>
      </c>
    </row>
    <row r="812" spans="1:35" x14ac:dyDescent="0.3">
      <c r="A812" s="116">
        <v>1183</v>
      </c>
      <c r="B812" s="118" t="s">
        <v>5</v>
      </c>
      <c r="C812" s="146" t="s">
        <v>379</v>
      </c>
      <c r="D812" s="107">
        <v>699.8688331338617</v>
      </c>
      <c r="E812" s="6">
        <v>756.50576160425317</v>
      </c>
      <c r="F812" s="6">
        <v>769.55410632786777</v>
      </c>
      <c r="G812" s="6">
        <v>781.09806179292036</v>
      </c>
      <c r="H812" s="6">
        <v>798.7300967924981</v>
      </c>
      <c r="I812" s="6">
        <v>798.7300967924981</v>
      </c>
      <c r="J812" s="6">
        <v>798.7300967924981</v>
      </c>
      <c r="K812" s="108">
        <v>798.7300967924981</v>
      </c>
      <c r="L812" s="13">
        <v>760.95553152741161</v>
      </c>
      <c r="M812" s="6">
        <v>775.44395147113983</v>
      </c>
      <c r="N812" s="6">
        <v>783.13726309928541</v>
      </c>
      <c r="O812" s="6">
        <v>795.17341937440858</v>
      </c>
      <c r="P812" s="6">
        <v>815.50289559008172</v>
      </c>
      <c r="Q812" s="6">
        <v>815.50289559008172</v>
      </c>
      <c r="R812" s="6">
        <v>815.50289559008172</v>
      </c>
      <c r="S812" s="25">
        <v>815.50289559008172</v>
      </c>
      <c r="T812" s="107">
        <v>2293.07692940891</v>
      </c>
      <c r="U812" s="6">
        <v>2314.8564934087776</v>
      </c>
      <c r="V812" s="6">
        <v>2331.7962967478793</v>
      </c>
      <c r="W812" s="6">
        <v>2361.0751812773674</v>
      </c>
      <c r="X812" s="6">
        <v>2418.9096500822493</v>
      </c>
      <c r="Y812" s="6">
        <v>2418.9096500822493</v>
      </c>
      <c r="Z812" s="6">
        <v>2418.9096500822493</v>
      </c>
      <c r="AA812" s="108">
        <v>2418.9096500822493</v>
      </c>
      <c r="AB812" s="21">
        <v>3.0134177812022482</v>
      </c>
      <c r="AC812" s="22">
        <v>2.9852015597221806</v>
      </c>
      <c r="AD812" s="22">
        <v>2.9775065069943638</v>
      </c>
      <c r="AE812" s="22">
        <v>2.9692581816113899</v>
      </c>
      <c r="AF812" s="22">
        <v>2.9661570340985413</v>
      </c>
      <c r="AG812" s="22">
        <v>2.9661570340985413</v>
      </c>
      <c r="AH812" s="22">
        <v>2.9661570340985413</v>
      </c>
      <c r="AI812" s="23">
        <v>2.9661570340985413</v>
      </c>
    </row>
    <row r="813" spans="1:35" x14ac:dyDescent="0.3">
      <c r="A813" s="116">
        <v>1184</v>
      </c>
      <c r="B813" s="118" t="s">
        <v>5</v>
      </c>
      <c r="C813" s="146" t="s">
        <v>379</v>
      </c>
      <c r="D813" s="107">
        <v>597.66571413527561</v>
      </c>
      <c r="E813" s="6">
        <v>647.1254522399795</v>
      </c>
      <c r="F813" s="6">
        <v>659.72395532899191</v>
      </c>
      <c r="G813" s="6">
        <v>671.204965043637</v>
      </c>
      <c r="H813" s="6">
        <v>689.01709524609271</v>
      </c>
      <c r="I813" s="6">
        <v>707.74224311309354</v>
      </c>
      <c r="J813" s="6">
        <v>728.36983259913245</v>
      </c>
      <c r="K813" s="108">
        <v>752.27537897046034</v>
      </c>
      <c r="L813" s="13">
        <v>1668.6739528870585</v>
      </c>
      <c r="M813" s="6">
        <v>1688.0119358567708</v>
      </c>
      <c r="N813" s="6">
        <v>1698.0198320490131</v>
      </c>
      <c r="O813" s="6">
        <v>1713.326716173807</v>
      </c>
      <c r="P813" s="6">
        <v>1741.4792872817327</v>
      </c>
      <c r="Q813" s="6">
        <v>1758.5991204953095</v>
      </c>
      <c r="R813" s="6">
        <v>1762.966103244273</v>
      </c>
      <c r="S813" s="25">
        <v>1762.966103244273</v>
      </c>
      <c r="T813" s="107">
        <v>4675.2087844131729</v>
      </c>
      <c r="U813" s="6">
        <v>4702.2010571211868</v>
      </c>
      <c r="V813" s="6">
        <v>4722.764217055138</v>
      </c>
      <c r="W813" s="6">
        <v>4757.5461961766296</v>
      </c>
      <c r="X813" s="6">
        <v>4832.4447601539086</v>
      </c>
      <c r="Y813" s="6">
        <v>4886.8182031485549</v>
      </c>
      <c r="Z813" s="6">
        <v>4903.5280503313033</v>
      </c>
      <c r="AA813" s="108">
        <v>4903.5280503313033</v>
      </c>
      <c r="AB813" s="21">
        <v>2.8017509210378422</v>
      </c>
      <c r="AC813" s="22">
        <v>2.7856444360593504</v>
      </c>
      <c r="AD813" s="22">
        <v>2.7813363118121792</v>
      </c>
      <c r="AE813" s="22">
        <v>2.7767886599008733</v>
      </c>
      <c r="AF813" s="22">
        <v>2.7749079736095226</v>
      </c>
      <c r="AG813" s="22">
        <v>2.7788130598929119</v>
      </c>
      <c r="AH813" s="22">
        <v>2.781408015337139</v>
      </c>
      <c r="AI813" s="23">
        <v>2.781408015337139</v>
      </c>
    </row>
    <row r="814" spans="1:35" x14ac:dyDescent="0.3">
      <c r="A814" s="116">
        <v>1185</v>
      </c>
      <c r="B814" s="118" t="s">
        <v>5</v>
      </c>
      <c r="C814" s="146" t="s">
        <v>379</v>
      </c>
      <c r="D814" s="107">
        <v>1142.1354359186651</v>
      </c>
      <c r="E814" s="6">
        <v>1177.4911650329175</v>
      </c>
      <c r="F814" s="6">
        <v>1190.1440628768789</v>
      </c>
      <c r="G814" s="6">
        <v>1203.1427950346301</v>
      </c>
      <c r="H814" s="6">
        <v>1223.5910322598825</v>
      </c>
      <c r="I814" s="6">
        <v>1245.164598326852</v>
      </c>
      <c r="J814" s="6">
        <v>1269.6109165802286</v>
      </c>
      <c r="K814" s="108">
        <v>1298.8989308293958</v>
      </c>
      <c r="L814" s="13">
        <v>870.52508626517624</v>
      </c>
      <c r="M814" s="6">
        <v>886.10711805992571</v>
      </c>
      <c r="N814" s="6">
        <v>894.51289229823988</v>
      </c>
      <c r="O814" s="6">
        <v>907.54337416265878</v>
      </c>
      <c r="P814" s="6">
        <v>931.54682425477449</v>
      </c>
      <c r="Q814" s="6">
        <v>946.26561785478964</v>
      </c>
      <c r="R814" s="6">
        <v>950.04444540744566</v>
      </c>
      <c r="S814" s="25">
        <v>957.21341181418018</v>
      </c>
      <c r="T814" s="107">
        <v>2563.9879822922708</v>
      </c>
      <c r="U814" s="6">
        <v>2586.8844260047945</v>
      </c>
      <c r="V814" s="6">
        <v>2604.9848981031682</v>
      </c>
      <c r="W814" s="6">
        <v>2635.9871379255101</v>
      </c>
      <c r="X814" s="6">
        <v>2702.7849388414857</v>
      </c>
      <c r="Y814" s="6">
        <v>2751.6634237508561</v>
      </c>
      <c r="Z814" s="6">
        <v>2766.794540922901</v>
      </c>
      <c r="AA814" s="108">
        <v>2794.9203395484528</v>
      </c>
      <c r="AB814" s="21">
        <v>2.9453349739667787</v>
      </c>
      <c r="AC814" s="22">
        <v>2.9193811597728847</v>
      </c>
      <c r="AD814" s="22">
        <v>2.9121826197611016</v>
      </c>
      <c r="AE814" s="22">
        <v>2.9045301998459223</v>
      </c>
      <c r="AF814" s="22">
        <v>2.901394614278975</v>
      </c>
      <c r="AG814" s="22">
        <v>2.9079186349272135</v>
      </c>
      <c r="AH814" s="22">
        <v>2.912279056309103</v>
      </c>
      <c r="AI814" s="23">
        <v>2.9198507929922517</v>
      </c>
    </row>
    <row r="815" spans="1:35" x14ac:dyDescent="0.3">
      <c r="A815" s="116">
        <v>1186</v>
      </c>
      <c r="B815" s="118" t="s">
        <v>5</v>
      </c>
      <c r="C815" s="146" t="s">
        <v>379</v>
      </c>
      <c r="D815" s="107">
        <v>17410.889763231746</v>
      </c>
      <c r="E815" s="6">
        <v>17066.645975207561</v>
      </c>
      <c r="F815" s="6">
        <v>17086.98333765399</v>
      </c>
      <c r="G815" s="6">
        <v>17142.741259548016</v>
      </c>
      <c r="H815" s="6">
        <v>17236.329366678139</v>
      </c>
      <c r="I815" s="6">
        <v>17333.215347395995</v>
      </c>
      <c r="J815" s="6">
        <v>17457.691150437873</v>
      </c>
      <c r="K815" s="108">
        <v>17590.211334246855</v>
      </c>
      <c r="L815" s="13">
        <v>2451.1981056667096</v>
      </c>
      <c r="M815" s="6">
        <v>2477.6158844910233</v>
      </c>
      <c r="N815" s="6">
        <v>2961.6158844910233</v>
      </c>
      <c r="O815" s="6">
        <v>3166.6158844910233</v>
      </c>
      <c r="P815" s="6">
        <v>3601.6158844910233</v>
      </c>
      <c r="Q815" s="6">
        <v>3831.6158844910233</v>
      </c>
      <c r="R815" s="6">
        <v>3845.8563942287237</v>
      </c>
      <c r="S815" s="25">
        <v>3860.5804558552804</v>
      </c>
      <c r="T815" s="107">
        <v>7663.3948926077801</v>
      </c>
      <c r="U815" s="6">
        <v>7704.7957058974825</v>
      </c>
      <c r="V815" s="6">
        <v>8814.9769669501693</v>
      </c>
      <c r="W815" s="6">
        <v>9313.4713876418191</v>
      </c>
      <c r="X815" s="6">
        <v>10539.26698062465</v>
      </c>
      <c r="Y815" s="6">
        <v>11309.601871562918</v>
      </c>
      <c r="Z815" s="6">
        <v>11367.481076593607</v>
      </c>
      <c r="AA815" s="108">
        <v>11426.110298915894</v>
      </c>
      <c r="AB815" s="21">
        <v>3.126387408219454</v>
      </c>
      <c r="AC815" s="22">
        <v>3.1097619910038148</v>
      </c>
      <c r="AD815" s="22">
        <v>2.9764079174180589</v>
      </c>
      <c r="AE815" s="22">
        <v>2.9411433932533289</v>
      </c>
      <c r="AF815" s="22">
        <v>2.9262606892667149</v>
      </c>
      <c r="AG815" s="22">
        <v>2.9516533526599158</v>
      </c>
      <c r="AH815" s="22">
        <v>2.9557736720622731</v>
      </c>
      <c r="AI815" s="23">
        <v>2.9596871324326619</v>
      </c>
    </row>
    <row r="816" spans="1:35" x14ac:dyDescent="0.3">
      <c r="A816" s="116">
        <v>1187</v>
      </c>
      <c r="B816" s="118" t="s">
        <v>5</v>
      </c>
      <c r="C816" s="146" t="s">
        <v>381</v>
      </c>
      <c r="D816" s="107">
        <v>970.7732030308855</v>
      </c>
      <c r="E816" s="6">
        <v>1015.5135885907808</v>
      </c>
      <c r="F816" s="6">
        <v>1029.2037969333112</v>
      </c>
      <c r="G816" s="6">
        <v>1042.6736702187832</v>
      </c>
      <c r="H816" s="6">
        <v>1064.0510527076678</v>
      </c>
      <c r="I816" s="6">
        <v>1086.5977770429363</v>
      </c>
      <c r="J816" s="6">
        <v>1112.1245965794051</v>
      </c>
      <c r="K816" s="108">
        <v>1142.9260222837213</v>
      </c>
      <c r="L816" s="13">
        <v>1671.689628705529</v>
      </c>
      <c r="M816" s="6">
        <v>1691.4880741027991</v>
      </c>
      <c r="N816" s="6">
        <v>1702.1423253227713</v>
      </c>
      <c r="O816" s="6">
        <v>1718.6457954559723</v>
      </c>
      <c r="P816" s="6">
        <v>1749.3585798884462</v>
      </c>
      <c r="Q816" s="6">
        <v>1768.1059468990475</v>
      </c>
      <c r="R816" s="6">
        <v>1772.9237170721926</v>
      </c>
      <c r="S816" s="25">
        <v>1782.0764537969976</v>
      </c>
      <c r="T816" s="107">
        <v>4767.1182313837808</v>
      </c>
      <c r="U816" s="6">
        <v>4795.1501669530689</v>
      </c>
      <c r="V816" s="6">
        <v>4817.4282380122895</v>
      </c>
      <c r="W816" s="6">
        <v>4855.5882624636388</v>
      </c>
      <c r="X816" s="6">
        <v>4938.7239062959852</v>
      </c>
      <c r="Y816" s="6">
        <v>4999.3019033795308</v>
      </c>
      <c r="Z816" s="6">
        <v>5018.0595706709528</v>
      </c>
      <c r="AA816" s="108">
        <v>5052.9584968169338</v>
      </c>
      <c r="AB816" s="21">
        <v>2.8516766207822881</v>
      </c>
      <c r="AC816" s="22">
        <v>2.8348708101276547</v>
      </c>
      <c r="AD816" s="22">
        <v>2.8302147043425276</v>
      </c>
      <c r="AE816" s="22">
        <v>2.8252408235027899</v>
      </c>
      <c r="AF816" s="22">
        <v>2.8231627083630388</v>
      </c>
      <c r="AG816" s="22">
        <v>2.827490011075096</v>
      </c>
      <c r="AH816" s="22">
        <v>2.830386622024426</v>
      </c>
      <c r="AI816" s="23">
        <v>2.8354330623979691</v>
      </c>
    </row>
    <row r="817" spans="1:35" x14ac:dyDescent="0.3">
      <c r="A817" s="116">
        <v>1188</v>
      </c>
      <c r="B817" s="118" t="s">
        <v>5</v>
      </c>
      <c r="C817" s="146" t="s">
        <v>381</v>
      </c>
      <c r="D817" s="107">
        <v>1070.4353049080964</v>
      </c>
      <c r="E817" s="6">
        <v>1123.1333643034282</v>
      </c>
      <c r="F817" s="6">
        <v>1137.29786201098</v>
      </c>
      <c r="G817" s="6">
        <v>1150.4400938495116</v>
      </c>
      <c r="H817" s="6">
        <v>1170.9492488537392</v>
      </c>
      <c r="I817" s="6">
        <v>1192.5783968962521</v>
      </c>
      <c r="J817" s="6">
        <v>1217.1000166376425</v>
      </c>
      <c r="K817" s="108">
        <v>1246.5418832776563</v>
      </c>
      <c r="L817" s="13">
        <v>1224.3643822990584</v>
      </c>
      <c r="M817" s="6">
        <v>1241.7948247574586</v>
      </c>
      <c r="N817" s="6">
        <v>1251.143910543396</v>
      </c>
      <c r="O817" s="6">
        <v>1265.4386008638469</v>
      </c>
      <c r="P817" s="6">
        <v>1291.8620476760505</v>
      </c>
      <c r="Q817" s="6">
        <v>1308.0354401300303</v>
      </c>
      <c r="R817" s="6">
        <v>1312.1905832247257</v>
      </c>
      <c r="S817" s="25">
        <v>1320.075985241237</v>
      </c>
      <c r="T817" s="107">
        <v>3630.8208840375023</v>
      </c>
      <c r="U817" s="6">
        <v>3656.5326091126458</v>
      </c>
      <c r="V817" s="6">
        <v>3676.8379427538639</v>
      </c>
      <c r="W817" s="6">
        <v>3711.1586290127002</v>
      </c>
      <c r="X817" s="6">
        <v>3785.4041926715577</v>
      </c>
      <c r="Y817" s="6">
        <v>3839.6462263283556</v>
      </c>
      <c r="Z817" s="6">
        <v>3856.441587819525</v>
      </c>
      <c r="AA817" s="108">
        <v>3887.6613083550228</v>
      </c>
      <c r="AB817" s="21">
        <v>2.9654741158181226</v>
      </c>
      <c r="AC817" s="22">
        <v>2.944554556206032</v>
      </c>
      <c r="AD817" s="22">
        <v>2.9387809921537658</v>
      </c>
      <c r="AE817" s="22">
        <v>2.9327054086063851</v>
      </c>
      <c r="AF817" s="22">
        <v>2.9301922751590825</v>
      </c>
      <c r="AG817" s="22">
        <v>2.9354298121667566</v>
      </c>
      <c r="AH817" s="22">
        <v>2.9389340520507843</v>
      </c>
      <c r="AI817" s="23">
        <v>2.9450284315600004</v>
      </c>
    </row>
    <row r="818" spans="1:35" x14ac:dyDescent="0.3">
      <c r="A818" s="116">
        <v>1189</v>
      </c>
      <c r="B818" s="118" t="s">
        <v>5</v>
      </c>
      <c r="C818" s="146" t="s">
        <v>381</v>
      </c>
      <c r="D818" s="107">
        <v>585.29255958693273</v>
      </c>
      <c r="E818" s="6">
        <v>647.08577450480516</v>
      </c>
      <c r="F818" s="6">
        <v>661.92658638111391</v>
      </c>
      <c r="G818" s="6">
        <v>675.00877226905754</v>
      </c>
      <c r="H818" s="6">
        <v>695.53757911784896</v>
      </c>
      <c r="I818" s="6">
        <v>717.22722820977924</v>
      </c>
      <c r="J818" s="6">
        <v>742.23014628912233</v>
      </c>
      <c r="K818" s="108">
        <v>772.03029120896838</v>
      </c>
      <c r="L818" s="13">
        <v>2785.4792309939994</v>
      </c>
      <c r="M818" s="6">
        <v>2810.9169990070686</v>
      </c>
      <c r="N818" s="6">
        <v>2824.3408313813438</v>
      </c>
      <c r="O818" s="6">
        <v>2844.875121204615</v>
      </c>
      <c r="P818" s="6">
        <v>2883.0034254988918</v>
      </c>
      <c r="Q818" s="6">
        <v>2906.2129937925602</v>
      </c>
      <c r="R818" s="6">
        <v>2912.1615549120706</v>
      </c>
      <c r="S818" s="25">
        <v>2923.4329222173255</v>
      </c>
      <c r="T818" s="107">
        <v>7764.0346866233185</v>
      </c>
      <c r="U818" s="6">
        <v>7799.2585382212883</v>
      </c>
      <c r="V818" s="6">
        <v>7826.7313553506474</v>
      </c>
      <c r="W818" s="6">
        <v>7873.221082774312</v>
      </c>
      <c r="X818" s="6">
        <v>7974.3206578863028</v>
      </c>
      <c r="Y818" s="6">
        <v>8047.7981490256061</v>
      </c>
      <c r="Z818" s="6">
        <v>8070.4807698844579</v>
      </c>
      <c r="AA818" s="108">
        <v>8112.5607839262248</v>
      </c>
      <c r="AB818" s="21">
        <v>2.7873245652787437</v>
      </c>
      <c r="AC818" s="22">
        <v>2.7746313893211032</v>
      </c>
      <c r="AD818" s="22">
        <v>2.7711709820527246</v>
      </c>
      <c r="AE818" s="22">
        <v>2.7675102587422282</v>
      </c>
      <c r="AF818" s="22">
        <v>2.7659768238070614</v>
      </c>
      <c r="AG818" s="22">
        <v>2.7691701077020379</v>
      </c>
      <c r="AH818" s="22">
        <v>2.7713025591837872</v>
      </c>
      <c r="AI818" s="23">
        <v>2.7750117754619525</v>
      </c>
    </row>
    <row r="819" spans="1:35" x14ac:dyDescent="0.3">
      <c r="A819" s="116">
        <v>1190</v>
      </c>
      <c r="B819" s="118" t="s">
        <v>5</v>
      </c>
      <c r="C819" s="146" t="s">
        <v>383</v>
      </c>
      <c r="D819" s="107">
        <v>944.15375564903604</v>
      </c>
      <c r="E819" s="6">
        <v>984.22773978045245</v>
      </c>
      <c r="F819" s="6">
        <v>996.86701536690771</v>
      </c>
      <c r="G819" s="6">
        <v>1009.6064241677127</v>
      </c>
      <c r="H819" s="6">
        <v>1029.7471104557965</v>
      </c>
      <c r="I819" s="6">
        <v>1051.2059623710445</v>
      </c>
      <c r="J819" s="6">
        <v>1076.5706739509608</v>
      </c>
      <c r="K819" s="108">
        <v>1106.3206151163602</v>
      </c>
      <c r="L819" s="13">
        <v>1854.6406283594113</v>
      </c>
      <c r="M819" s="6">
        <v>1873.9449883800355</v>
      </c>
      <c r="N819" s="6">
        <v>1884.4417057603775</v>
      </c>
      <c r="O819" s="6">
        <v>1900.9170022860274</v>
      </c>
      <c r="P819" s="6">
        <v>1931.4108925865403</v>
      </c>
      <c r="Q819" s="6">
        <v>1950.1466212079933</v>
      </c>
      <c r="R819" s="6">
        <v>1954.9762105476782</v>
      </c>
      <c r="S819" s="25">
        <v>1964.1613742845475</v>
      </c>
      <c r="T819" s="107">
        <v>4535.2700632087544</v>
      </c>
      <c r="U819" s="6">
        <v>4558.6987456754978</v>
      </c>
      <c r="V819" s="6">
        <v>4577.5334557689439</v>
      </c>
      <c r="W819" s="6">
        <v>4610.2295630269928</v>
      </c>
      <c r="X819" s="6">
        <v>4681.0869005702134</v>
      </c>
      <c r="Y819" s="6">
        <v>4733.0603251818657</v>
      </c>
      <c r="Z819" s="6">
        <v>4749.2008127499985</v>
      </c>
      <c r="AA819" s="108">
        <v>4779.2602807244602</v>
      </c>
      <c r="AB819" s="21">
        <v>2.445363265454068</v>
      </c>
      <c r="AC819" s="22">
        <v>2.4326747977892054</v>
      </c>
      <c r="AD819" s="22">
        <v>2.4291191612753531</v>
      </c>
      <c r="AE819" s="22">
        <v>2.4252660991946349</v>
      </c>
      <c r="AF819" s="22">
        <v>2.4236618518296305</v>
      </c>
      <c r="AG819" s="22">
        <v>2.427027934058636</v>
      </c>
      <c r="AH819" s="22">
        <v>2.4292882885871694</v>
      </c>
      <c r="AI819" s="23">
        <v>2.4332319855670321</v>
      </c>
    </row>
    <row r="820" spans="1:35" x14ac:dyDescent="0.3">
      <c r="A820" s="116">
        <v>1191</v>
      </c>
      <c r="B820" s="118" t="s">
        <v>5</v>
      </c>
      <c r="C820" s="146" t="s">
        <v>383</v>
      </c>
      <c r="D820" s="107">
        <v>1175.1943907237833</v>
      </c>
      <c r="E820" s="6">
        <v>1217.3170054835552</v>
      </c>
      <c r="F820" s="6">
        <v>1230.4723899090243</v>
      </c>
      <c r="G820" s="6">
        <v>1243.536534506407</v>
      </c>
      <c r="H820" s="6">
        <v>1264.0660274431666</v>
      </c>
      <c r="I820" s="6">
        <v>1285.7649472202602</v>
      </c>
      <c r="J820" s="6">
        <v>1311.3261462797718</v>
      </c>
      <c r="K820" s="108">
        <v>1341.0916509020292</v>
      </c>
      <c r="L820" s="13">
        <v>1289.7040250325879</v>
      </c>
      <c r="M820" s="6">
        <v>1306.6820119057033</v>
      </c>
      <c r="N820" s="6">
        <v>1315.8690551036811</v>
      </c>
      <c r="O820" s="6">
        <v>1330.1598648398133</v>
      </c>
      <c r="P820" s="6">
        <v>1356.5455206823999</v>
      </c>
      <c r="Q820" s="6">
        <v>1372.717228614845</v>
      </c>
      <c r="R820" s="6">
        <v>1376.871072767955</v>
      </c>
      <c r="S820" s="25">
        <v>1384.7503351636772</v>
      </c>
      <c r="T820" s="107">
        <v>3808.8378558257982</v>
      </c>
      <c r="U820" s="6">
        <v>3833.8321668176009</v>
      </c>
      <c r="V820" s="6">
        <v>3853.714178406191</v>
      </c>
      <c r="W820" s="6">
        <v>3887.9072136483146</v>
      </c>
      <c r="X820" s="6">
        <v>3961.7983840375759</v>
      </c>
      <c r="Y820" s="6">
        <v>4015.8554671581533</v>
      </c>
      <c r="Z820" s="6">
        <v>4032.5886616268567</v>
      </c>
      <c r="AA820" s="108">
        <v>4063.6765728621149</v>
      </c>
      <c r="AB820" s="21">
        <v>2.9532650762484498</v>
      </c>
      <c r="AC820" s="22">
        <v>2.9340207731383918</v>
      </c>
      <c r="AD820" s="22">
        <v>2.9286456455977268</v>
      </c>
      <c r="AE820" s="22">
        <v>2.9228871780133905</v>
      </c>
      <c r="AF820" s="22">
        <v>2.9205053008797104</v>
      </c>
      <c r="AG820" s="22">
        <v>2.9254790305286655</v>
      </c>
      <c r="AH820" s="22">
        <v>2.9288062923132321</v>
      </c>
      <c r="AI820" s="23">
        <v>2.9345915069822239</v>
      </c>
    </row>
    <row r="821" spans="1:35" x14ac:dyDescent="0.3">
      <c r="A821" s="116">
        <v>1192</v>
      </c>
      <c r="B821" s="118" t="s">
        <v>5</v>
      </c>
      <c r="C821" s="146" t="s">
        <v>385</v>
      </c>
      <c r="D821" s="107">
        <v>294.71399949226407</v>
      </c>
      <c r="E821" s="6">
        <v>362.91901244104366</v>
      </c>
      <c r="F821" s="6">
        <v>377.26121736849819</v>
      </c>
      <c r="G821" s="6">
        <v>388.67220077536422</v>
      </c>
      <c r="H821" s="6">
        <v>406.1276210709878</v>
      </c>
      <c r="I821" s="6">
        <v>424.45253488707095</v>
      </c>
      <c r="J821" s="6">
        <v>427.90608787104043</v>
      </c>
      <c r="K821" s="108">
        <v>427.90608787104043</v>
      </c>
      <c r="L821" s="13">
        <v>1352.0279919476468</v>
      </c>
      <c r="M821" s="6">
        <v>1369.9374625933401</v>
      </c>
      <c r="N821" s="6">
        <v>1379.5056261648426</v>
      </c>
      <c r="O821" s="6">
        <v>1394.1876268512124</v>
      </c>
      <c r="P821" s="6">
        <v>1421.3509577546859</v>
      </c>
      <c r="Q821" s="6">
        <v>1437.8752455559361</v>
      </c>
      <c r="R821" s="6">
        <v>1437.8752455559361</v>
      </c>
      <c r="S821" s="25">
        <v>1437.8752455559361</v>
      </c>
      <c r="T821" s="107">
        <v>4086.1809986942444</v>
      </c>
      <c r="U821" s="6">
        <v>4113.1743395233889</v>
      </c>
      <c r="V821" s="6">
        <v>4134.3641145855372</v>
      </c>
      <c r="W821" s="6">
        <v>4170.3129210658226</v>
      </c>
      <c r="X821" s="6">
        <v>4248.1601295217224</v>
      </c>
      <c r="Y821" s="6">
        <v>4304.6877913925173</v>
      </c>
      <c r="Z821" s="6">
        <v>4304.6877913925173</v>
      </c>
      <c r="AA821" s="108">
        <v>4304.6877913925173</v>
      </c>
      <c r="AB821" s="21">
        <v>3.022260650689597</v>
      </c>
      <c r="AC821" s="22">
        <v>3.002454091398453</v>
      </c>
      <c r="AD821" s="22">
        <v>2.9969896723650664</v>
      </c>
      <c r="AE821" s="22">
        <v>2.9912135502769588</v>
      </c>
      <c r="AF821" s="22">
        <v>2.9888185647213823</v>
      </c>
      <c r="AG821" s="22">
        <v>2.993783921586441</v>
      </c>
      <c r="AH821" s="22">
        <v>2.993783921586441</v>
      </c>
      <c r="AI821" s="23">
        <v>2.993783921586441</v>
      </c>
    </row>
    <row r="822" spans="1:35" x14ac:dyDescent="0.3">
      <c r="A822" s="116">
        <v>1193</v>
      </c>
      <c r="B822" s="118" t="s">
        <v>5</v>
      </c>
      <c r="C822" s="146" t="s">
        <v>385</v>
      </c>
      <c r="D822" s="107">
        <v>252.13727755270477</v>
      </c>
      <c r="E822" s="6">
        <v>325.385023671064</v>
      </c>
      <c r="F822" s="6">
        <v>340.27727241981137</v>
      </c>
      <c r="G822" s="6">
        <v>351.6893606492373</v>
      </c>
      <c r="H822" s="6">
        <v>368.89093237463595</v>
      </c>
      <c r="I822" s="6">
        <v>386.97939181820271</v>
      </c>
      <c r="J822" s="6">
        <v>406.35833069177932</v>
      </c>
      <c r="K822" s="108">
        <v>406.35833069177932</v>
      </c>
      <c r="L822" s="13">
        <v>1218.3330306621174</v>
      </c>
      <c r="M822" s="6">
        <v>1235.6705165578126</v>
      </c>
      <c r="N822" s="6">
        <v>1244.9530906601308</v>
      </c>
      <c r="O822" s="6">
        <v>1259.2172866960416</v>
      </c>
      <c r="P822" s="6">
        <v>1285.4646714899147</v>
      </c>
      <c r="Q822" s="6">
        <v>1301.4620824359424</v>
      </c>
      <c r="R822" s="6">
        <v>1304.4843716467892</v>
      </c>
      <c r="S822" s="25">
        <v>1304.4843716467892</v>
      </c>
      <c r="T822" s="107">
        <v>3642.527021362308</v>
      </c>
      <c r="U822" s="6">
        <v>3668.456737944693</v>
      </c>
      <c r="V822" s="6">
        <v>3688.7836085243221</v>
      </c>
      <c r="W822" s="6">
        <v>3723.3132031849727</v>
      </c>
      <c r="X822" s="6">
        <v>3797.671174304161</v>
      </c>
      <c r="Y822" s="6">
        <v>3851.7647429725298</v>
      </c>
      <c r="Z822" s="6">
        <v>3864.0814872665787</v>
      </c>
      <c r="AA822" s="108">
        <v>3864.0814872665787</v>
      </c>
      <c r="AB822" s="21">
        <v>2.9897630037845513</v>
      </c>
      <c r="AC822" s="22">
        <v>2.9687984691613862</v>
      </c>
      <c r="AD822" s="22">
        <v>2.9629900405069569</v>
      </c>
      <c r="AE822" s="22">
        <v>2.9568472753056567</v>
      </c>
      <c r="AF822" s="22">
        <v>2.9543178109301746</v>
      </c>
      <c r="AG822" s="22">
        <v>2.9595673934373825</v>
      </c>
      <c r="AH822" s="22">
        <v>2.9621523808587589</v>
      </c>
      <c r="AI822" s="23">
        <v>2.9621523808587589</v>
      </c>
    </row>
    <row r="823" spans="1:35" x14ac:dyDescent="0.3">
      <c r="A823" s="116">
        <v>1194</v>
      </c>
      <c r="B823" s="118" t="s">
        <v>5</v>
      </c>
      <c r="C823" s="146" t="s">
        <v>385</v>
      </c>
      <c r="D823" s="107">
        <v>364.10579754691122</v>
      </c>
      <c r="E823" s="6">
        <v>429.32913653518875</v>
      </c>
      <c r="F823" s="6">
        <v>443.89070488249081</v>
      </c>
      <c r="G823" s="6">
        <v>456.0255491035133</v>
      </c>
      <c r="H823" s="6">
        <v>474.81678580052812</v>
      </c>
      <c r="I823" s="6">
        <v>494.64051730672327</v>
      </c>
      <c r="J823" s="6">
        <v>516.48512381173566</v>
      </c>
      <c r="K823" s="108">
        <v>543.33687640139306</v>
      </c>
      <c r="L823" s="13">
        <v>1883.7921612712937</v>
      </c>
      <c r="M823" s="6">
        <v>1905.1007660905541</v>
      </c>
      <c r="N823" s="6">
        <v>1916.291415871046</v>
      </c>
      <c r="O823" s="6">
        <v>1933.3760190936316</v>
      </c>
      <c r="P823" s="6">
        <v>1965.0433874955474</v>
      </c>
      <c r="Q823" s="6">
        <v>1984.3406948191116</v>
      </c>
      <c r="R823" s="6">
        <v>1989.2820667144633</v>
      </c>
      <c r="S823" s="25">
        <v>1998.6290854035378</v>
      </c>
      <c r="T823" s="107">
        <v>5489.7881113680296</v>
      </c>
      <c r="U823" s="6">
        <v>5520.7171714745764</v>
      </c>
      <c r="V823" s="6">
        <v>5544.636789007247</v>
      </c>
      <c r="W823" s="6">
        <v>5585.0227512459878</v>
      </c>
      <c r="X823" s="6">
        <v>5672.6689718392699</v>
      </c>
      <c r="Y823" s="6">
        <v>5736.4293274069414</v>
      </c>
      <c r="Z823" s="6">
        <v>5756.0993391774264</v>
      </c>
      <c r="AA823" s="108">
        <v>5792.5344717963899</v>
      </c>
      <c r="AB823" s="21">
        <v>2.9142217619502131</v>
      </c>
      <c r="AC823" s="22">
        <v>2.897860979187787</v>
      </c>
      <c r="AD823" s="22">
        <v>2.8934204594800343</v>
      </c>
      <c r="AE823" s="22">
        <v>2.8887410912773457</v>
      </c>
      <c r="AF823" s="22">
        <v>2.8867906978222502</v>
      </c>
      <c r="AG823" s="22">
        <v>2.8908490071206558</v>
      </c>
      <c r="AH823" s="22">
        <v>2.893556140424224</v>
      </c>
      <c r="AI823" s="23">
        <v>2.898253865162197</v>
      </c>
    </row>
    <row r="824" spans="1:35" x14ac:dyDescent="0.3">
      <c r="A824" s="116">
        <v>1195</v>
      </c>
      <c r="B824" s="118" t="s">
        <v>5</v>
      </c>
      <c r="C824" s="146" t="s">
        <v>385</v>
      </c>
      <c r="D824" s="107">
        <v>141.64221523459781</v>
      </c>
      <c r="E824" s="6">
        <v>217.1763399169561</v>
      </c>
      <c r="F824" s="6">
        <v>233.11403403653358</v>
      </c>
      <c r="G824" s="6">
        <v>244.81175628770367</v>
      </c>
      <c r="H824" s="6">
        <v>253.93488364791642</v>
      </c>
      <c r="I824" s="6">
        <v>253.93488364791642</v>
      </c>
      <c r="J824" s="6">
        <v>253.93488364791642</v>
      </c>
      <c r="K824" s="108">
        <v>253.93488364791642</v>
      </c>
      <c r="L824" s="13">
        <v>520.96142962397937</v>
      </c>
      <c r="M824" s="6">
        <v>536.42452905612788</v>
      </c>
      <c r="N824" s="6">
        <v>544.53776122077579</v>
      </c>
      <c r="O824" s="6">
        <v>556.95216404161647</v>
      </c>
      <c r="P824" s="6">
        <v>556.95216404161647</v>
      </c>
      <c r="Q824" s="6">
        <v>556.95216404161647</v>
      </c>
      <c r="R824" s="6">
        <v>556.95216404161647</v>
      </c>
      <c r="S824" s="25">
        <v>556.95216404161647</v>
      </c>
      <c r="T824" s="107">
        <v>1534.2444665782664</v>
      </c>
      <c r="U824" s="6">
        <v>1557.1704478520451</v>
      </c>
      <c r="V824" s="6">
        <v>1574.5421673413186</v>
      </c>
      <c r="W824" s="6">
        <v>1603.8690645721181</v>
      </c>
      <c r="X824" s="6">
        <v>1603.8690645721181</v>
      </c>
      <c r="Y824" s="6">
        <v>1603.8690645721181</v>
      </c>
      <c r="Z824" s="6">
        <v>1603.8690645721181</v>
      </c>
      <c r="AA824" s="108">
        <v>1603.8690645721181</v>
      </c>
      <c r="AB824" s="21">
        <v>2.945025062000572</v>
      </c>
      <c r="AC824" s="22">
        <v>2.9028695809119371</v>
      </c>
      <c r="AD824" s="22">
        <v>2.8915206244125664</v>
      </c>
      <c r="AE824" s="22">
        <v>2.8797249891864576</v>
      </c>
      <c r="AF824" s="22">
        <v>2.8797249891864576</v>
      </c>
      <c r="AG824" s="22">
        <v>2.8797249891864576</v>
      </c>
      <c r="AH824" s="22">
        <v>2.8797249891864576</v>
      </c>
      <c r="AI824" s="23">
        <v>2.8797249891864576</v>
      </c>
    </row>
    <row r="825" spans="1:35" x14ac:dyDescent="0.3">
      <c r="A825" s="133">
        <v>1196</v>
      </c>
      <c r="B825" s="146" t="s">
        <v>5</v>
      </c>
      <c r="C825" s="146" t="s">
        <v>385</v>
      </c>
      <c r="D825" s="107">
        <v>1845.305747496868</v>
      </c>
      <c r="E825" s="6">
        <v>1928.4989802613247</v>
      </c>
      <c r="F825" s="6">
        <v>1949.5842356267253</v>
      </c>
      <c r="G825" s="6">
        <v>1968.806844686464</v>
      </c>
      <c r="H825" s="6">
        <v>1998.8623038224748</v>
      </c>
      <c r="I825" s="6">
        <v>2030.3577841371864</v>
      </c>
      <c r="J825" s="6">
        <v>2066.6385116670317</v>
      </c>
      <c r="K825" s="108">
        <v>2109.5407008298248</v>
      </c>
      <c r="L825" s="13">
        <v>2188.3754189368228</v>
      </c>
      <c r="M825" s="6">
        <v>2236.3754189368228</v>
      </c>
      <c r="N825" s="6">
        <v>2252.2498775943418</v>
      </c>
      <c r="O825" s="6">
        <v>2273.8919706804104</v>
      </c>
      <c r="P825" s="6">
        <v>2313.7007416883275</v>
      </c>
      <c r="Q825" s="6">
        <v>2337.8925187155519</v>
      </c>
      <c r="R825" s="6">
        <v>2344.0970272317618</v>
      </c>
      <c r="S825" s="25">
        <v>2355.8474775899485</v>
      </c>
      <c r="T825" s="107">
        <v>7065.8231716695364</v>
      </c>
      <c r="U825" s="6">
        <v>7143.08205395192</v>
      </c>
      <c r="V825" s="6">
        <v>7180.4811609852986</v>
      </c>
      <c r="W825" s="6">
        <v>7236.851445333592</v>
      </c>
      <c r="X825" s="6">
        <v>7358.238171801836</v>
      </c>
      <c r="Y825" s="6">
        <v>7446.2970494624142</v>
      </c>
      <c r="Z825" s="6">
        <v>7473.5086991581747</v>
      </c>
      <c r="AA825" s="108">
        <v>7523.9770139223119</v>
      </c>
      <c r="AB825" s="21">
        <v>3.2287984550211779</v>
      </c>
      <c r="AC825" s="22">
        <v>3.1940442527971245</v>
      </c>
      <c r="AD825" s="22">
        <v>3.188136996883697</v>
      </c>
      <c r="AE825" s="22">
        <v>3.1825836665266594</v>
      </c>
      <c r="AF825" s="22">
        <v>3.1802894986464265</v>
      </c>
      <c r="AG825" s="22">
        <v>3.1850467845944608</v>
      </c>
      <c r="AH825" s="22">
        <v>3.1882249805947414</v>
      </c>
      <c r="AI825" s="23">
        <v>3.1937453869549324</v>
      </c>
    </row>
    <row r="826" spans="1:35" x14ac:dyDescent="0.3">
      <c r="A826" s="133">
        <v>1197</v>
      </c>
      <c r="B826" s="146" t="s">
        <v>5</v>
      </c>
      <c r="C826" s="146" t="s">
        <v>385</v>
      </c>
      <c r="D826" s="107">
        <v>2066.2048825541005</v>
      </c>
      <c r="E826" s="6">
        <v>2143.2019548767471</v>
      </c>
      <c r="F826" s="6">
        <v>2164.1136581991154</v>
      </c>
      <c r="G826" s="6">
        <v>2183.7713080396397</v>
      </c>
      <c r="H826" s="6">
        <v>2214.642445703641</v>
      </c>
      <c r="I826" s="6">
        <v>2247.0987139625913</v>
      </c>
      <c r="J826" s="6">
        <v>2285.1846661543068</v>
      </c>
      <c r="K826" s="108">
        <v>2329.6451649669016</v>
      </c>
      <c r="L826" s="13">
        <v>2072.6203046954165</v>
      </c>
      <c r="M826" s="6">
        <v>2104.0975348955276</v>
      </c>
      <c r="N826" s="6">
        <v>2118.2314215148704</v>
      </c>
      <c r="O826" s="6">
        <v>2139.2363787861855</v>
      </c>
      <c r="P826" s="6">
        <v>2178.162979708492</v>
      </c>
      <c r="Q826" s="6">
        <v>2201.9181649912666</v>
      </c>
      <c r="R826" s="6">
        <v>2208.022066611868</v>
      </c>
      <c r="S826" s="25">
        <v>2219.5999407630648</v>
      </c>
      <c r="T826" s="107">
        <v>5275.2028171680813</v>
      </c>
      <c r="U826" s="6">
        <v>5315.3973419486911</v>
      </c>
      <c r="V826" s="6">
        <v>5341.7335260979171</v>
      </c>
      <c r="W826" s="6">
        <v>5385.0092763203329</v>
      </c>
      <c r="X826" s="6">
        <v>5478.8922339828096</v>
      </c>
      <c r="Y826" s="6">
        <v>5547.2833243295509</v>
      </c>
      <c r="Z826" s="6">
        <v>5568.458078123489</v>
      </c>
      <c r="AA826" s="108">
        <v>5607.7927652744238</v>
      </c>
      <c r="AB826" s="21">
        <v>2.5451853410957019</v>
      </c>
      <c r="AC826" s="22">
        <v>2.5262124277963238</v>
      </c>
      <c r="AD826" s="22">
        <v>2.5217893908295124</v>
      </c>
      <c r="AE826" s="22">
        <v>2.5172577138837817</v>
      </c>
      <c r="AF826" s="22">
        <v>2.5153729473062945</v>
      </c>
      <c r="AG826" s="22">
        <v>2.5192958632736255</v>
      </c>
      <c r="AH826" s="22">
        <v>2.5219213894307186</v>
      </c>
      <c r="AI826" s="23">
        <v>2.5264880676409414</v>
      </c>
    </row>
    <row r="827" spans="1:35" x14ac:dyDescent="0.3">
      <c r="A827" s="133">
        <v>1198</v>
      </c>
      <c r="B827" s="146" t="s">
        <v>5</v>
      </c>
      <c r="C827" s="146" t="s">
        <v>385</v>
      </c>
      <c r="D827" s="107">
        <v>2384.3238138262486</v>
      </c>
      <c r="E827" s="6">
        <v>2404.7190988290154</v>
      </c>
      <c r="F827" s="6">
        <v>2421.7717251192571</v>
      </c>
      <c r="G827" s="6">
        <v>2441.2107932792806</v>
      </c>
      <c r="H827" s="6">
        <v>2472.176003487753</v>
      </c>
      <c r="I827" s="6">
        <v>2504.6052480002331</v>
      </c>
      <c r="J827" s="6">
        <v>2542.8587643328515</v>
      </c>
      <c r="K827" s="108">
        <v>2587.0895322028259</v>
      </c>
      <c r="L827" s="13">
        <v>2236.6262320323522</v>
      </c>
      <c r="M827" s="6">
        <v>2263.2076329406782</v>
      </c>
      <c r="N827" s="6">
        <v>2783.2076329406782</v>
      </c>
      <c r="O827" s="6">
        <v>2868.5466510714532</v>
      </c>
      <c r="P827" s="6">
        <v>2924.4619552417116</v>
      </c>
      <c r="Q827" s="6">
        <v>2951.2700767024076</v>
      </c>
      <c r="R827" s="6">
        <v>2957.8513819860682</v>
      </c>
      <c r="S827" s="25">
        <v>2963.8964079495854</v>
      </c>
      <c r="T827" s="107">
        <v>6633.0148948056885</v>
      </c>
      <c r="U827" s="6">
        <v>6672.1274437118173</v>
      </c>
      <c r="V827" s="6">
        <v>7802.8723951513784</v>
      </c>
      <c r="W827" s="6">
        <v>7998.3380817800944</v>
      </c>
      <c r="X827" s="6">
        <v>8147.7141870901787</v>
      </c>
      <c r="Y827" s="6">
        <v>8233.2001705521707</v>
      </c>
      <c r="Z827" s="6">
        <v>8258.4817048489858</v>
      </c>
      <c r="AA827" s="108">
        <v>8281.2189248123013</v>
      </c>
      <c r="AB827" s="21">
        <v>2.965634042831768</v>
      </c>
      <c r="AC827" s="22">
        <v>2.948084544519872</v>
      </c>
      <c r="AD827" s="22">
        <v>2.8035538214254712</v>
      </c>
      <c r="AE827" s="22">
        <v>2.7882893516103611</v>
      </c>
      <c r="AF827" s="22">
        <v>2.7860557982252008</v>
      </c>
      <c r="AG827" s="22">
        <v>2.7897142438930942</v>
      </c>
      <c r="AH827" s="22">
        <v>2.7920543118375933</v>
      </c>
      <c r="AI827" s="23">
        <v>2.7940311620206808</v>
      </c>
    </row>
    <row r="828" spans="1:35" x14ac:dyDescent="0.3">
      <c r="A828" s="133">
        <v>1199</v>
      </c>
      <c r="B828" s="146" t="s">
        <v>5</v>
      </c>
      <c r="C828" s="146" t="s">
        <v>385</v>
      </c>
      <c r="D828" s="107">
        <v>348.94923287765391</v>
      </c>
      <c r="E828" s="6">
        <v>437.45366256242659</v>
      </c>
      <c r="F828" s="6">
        <v>456.36056293531703</v>
      </c>
      <c r="G828" s="6">
        <v>471.5308503343004</v>
      </c>
      <c r="H828" s="6">
        <v>494.78775258925481</v>
      </c>
      <c r="I828" s="6">
        <v>518.60808083143934</v>
      </c>
      <c r="J828" s="6">
        <v>518.60808083143934</v>
      </c>
      <c r="K828" s="108">
        <v>518.60808083143934</v>
      </c>
      <c r="L828" s="13">
        <v>1058.5022122831763</v>
      </c>
      <c r="M828" s="6">
        <v>1079.0852461778204</v>
      </c>
      <c r="N828" s="6">
        <v>1090.2359349113578</v>
      </c>
      <c r="O828" s="6">
        <v>1107.4859965204298</v>
      </c>
      <c r="P828" s="6">
        <v>1139.5080235020478</v>
      </c>
      <c r="Q828" s="6">
        <v>1139.5080235020478</v>
      </c>
      <c r="R828" s="6">
        <v>1139.5080235020478</v>
      </c>
      <c r="S828" s="25">
        <v>1139.5080235020478</v>
      </c>
      <c r="T828" s="107">
        <v>2866.9690053353911</v>
      </c>
      <c r="U828" s="6">
        <v>2894.8676801607962</v>
      </c>
      <c r="V828" s="6">
        <v>2916.9322789842959</v>
      </c>
      <c r="W828" s="6">
        <v>2954.638281669037</v>
      </c>
      <c r="X828" s="6">
        <v>3036.4899424965538</v>
      </c>
      <c r="Y828" s="6">
        <v>3036.4899424965538</v>
      </c>
      <c r="Z828" s="6">
        <v>3036.4899424965538</v>
      </c>
      <c r="AA828" s="108">
        <v>3036.4899424965538</v>
      </c>
      <c r="AB828" s="21">
        <v>2.7085148921430915</v>
      </c>
      <c r="AC828" s="22">
        <v>2.6827052732067069</v>
      </c>
      <c r="AD828" s="22">
        <v>2.6755055356173512</v>
      </c>
      <c r="AE828" s="22">
        <v>2.6678786828475558</v>
      </c>
      <c r="AF828" s="22">
        <v>2.6647376585945532</v>
      </c>
      <c r="AG828" s="22">
        <v>2.6647376585945532</v>
      </c>
      <c r="AH828" s="22">
        <v>2.6647376585945532</v>
      </c>
      <c r="AI828" s="23">
        <v>2.6647376585945532</v>
      </c>
    </row>
    <row r="829" spans="1:35" x14ac:dyDescent="0.3">
      <c r="A829" s="133">
        <v>1200</v>
      </c>
      <c r="B829" s="146" t="s">
        <v>5</v>
      </c>
      <c r="C829" s="146" t="s">
        <v>385</v>
      </c>
      <c r="D829" s="107">
        <v>1714.1553101751663</v>
      </c>
      <c r="E829" s="6">
        <v>1764.6786952171115</v>
      </c>
      <c r="F829" s="6">
        <v>1783.0081871251602</v>
      </c>
      <c r="G829" s="6">
        <v>1801.9243468274428</v>
      </c>
      <c r="H829" s="6">
        <v>1832.0090546509227</v>
      </c>
      <c r="I829" s="6">
        <v>1863.671920283906</v>
      </c>
      <c r="J829" s="6">
        <v>1900.8425167440005</v>
      </c>
      <c r="K829" s="108">
        <v>1944.2655386211638</v>
      </c>
      <c r="L829" s="13">
        <v>1865.6981063604701</v>
      </c>
      <c r="M829" s="6">
        <v>1890.7504262370389</v>
      </c>
      <c r="N829" s="6">
        <v>1904.1836888424282</v>
      </c>
      <c r="O829" s="6">
        <v>1924.9751154095341</v>
      </c>
      <c r="P829" s="6">
        <v>1963.6097848536022</v>
      </c>
      <c r="Q829" s="6">
        <v>1987.1925085127459</v>
      </c>
      <c r="R829" s="6">
        <v>1993.2518116382057</v>
      </c>
      <c r="S829" s="25">
        <v>2004.749948975767</v>
      </c>
      <c r="T829" s="107">
        <v>5413.1905913486607</v>
      </c>
      <c r="U829" s="6">
        <v>5449.3360049094745</v>
      </c>
      <c r="V829" s="6">
        <v>5477.8929840855853</v>
      </c>
      <c r="W829" s="6">
        <v>5526.7585554769985</v>
      </c>
      <c r="X829" s="6">
        <v>5633.0345489094498</v>
      </c>
      <c r="Y829" s="6">
        <v>5710.4664476764146</v>
      </c>
      <c r="Z829" s="6">
        <v>5734.442959046577</v>
      </c>
      <c r="AA829" s="108">
        <v>5779.0056996473004</v>
      </c>
      <c r="AB829" s="21">
        <v>2.9014290001657868</v>
      </c>
      <c r="AC829" s="22">
        <v>2.8821022221080299</v>
      </c>
      <c r="AD829" s="22">
        <v>2.8767670977245108</v>
      </c>
      <c r="AE829" s="22">
        <v>2.8710805200726934</v>
      </c>
      <c r="AF829" s="22">
        <v>2.8687138312103202</v>
      </c>
      <c r="AG829" s="22">
        <v>2.8736352533606522</v>
      </c>
      <c r="AH829" s="22">
        <v>2.8769285072584867</v>
      </c>
      <c r="AI829" s="23">
        <v>2.8826566139082894</v>
      </c>
    </row>
    <row r="830" spans="1:35" x14ac:dyDescent="0.3">
      <c r="A830" s="133">
        <v>1201</v>
      </c>
      <c r="B830" s="146" t="s">
        <v>5</v>
      </c>
      <c r="C830" s="146" t="s">
        <v>385</v>
      </c>
      <c r="D830" s="107">
        <v>1577.8578738485146</v>
      </c>
      <c r="E830" s="6">
        <v>1610.6040706523606</v>
      </c>
      <c r="F830" s="6">
        <v>1626.9783806277089</v>
      </c>
      <c r="G830" s="6">
        <v>1644.7149630308679</v>
      </c>
      <c r="H830" s="6">
        <v>1673.1412999374509</v>
      </c>
      <c r="I830" s="6">
        <v>1703.0401228684273</v>
      </c>
      <c r="J830" s="6">
        <v>1738.0777255650728</v>
      </c>
      <c r="K830" s="108">
        <v>1779.0542942429822</v>
      </c>
      <c r="L830" s="13">
        <v>2216.5217265758815</v>
      </c>
      <c r="M830" s="6">
        <v>2243.0799791707286</v>
      </c>
      <c r="N830" s="6">
        <v>2493.0799791707286</v>
      </c>
      <c r="O830" s="6">
        <v>2542.6610631859107</v>
      </c>
      <c r="P830" s="6">
        <v>2589.7774272488518</v>
      </c>
      <c r="Q830" s="6">
        <v>2615.3360126387824</v>
      </c>
      <c r="R830" s="6">
        <v>2621.770720702938</v>
      </c>
      <c r="S830" s="25">
        <v>2633.9326931648193</v>
      </c>
      <c r="T830" s="107">
        <v>5862.859724665359</v>
      </c>
      <c r="U830" s="6">
        <v>5897.9352858108168</v>
      </c>
      <c r="V830" s="6">
        <v>6382.7955931280831</v>
      </c>
      <c r="W830" s="6">
        <v>6486.5017959320276</v>
      </c>
      <c r="X830" s="6">
        <v>6601.6630641513084</v>
      </c>
      <c r="Y830" s="6">
        <v>6676.2334596580758</v>
      </c>
      <c r="Z830" s="6">
        <v>6698.8519981711661</v>
      </c>
      <c r="AA830" s="108">
        <v>6740.7144846326501</v>
      </c>
      <c r="AB830" s="21">
        <v>2.6450720759333133</v>
      </c>
      <c r="AC830" s="22">
        <v>2.6293914352493557</v>
      </c>
      <c r="AD830" s="22">
        <v>2.5602049057612617</v>
      </c>
      <c r="AE830" s="22">
        <v>2.5510682056084</v>
      </c>
      <c r="AF830" s="22">
        <v>2.5491237180039543</v>
      </c>
      <c r="AG830" s="22">
        <v>2.5527249375968291</v>
      </c>
      <c r="AH830" s="22">
        <v>2.5550868904261388</v>
      </c>
      <c r="AI830" s="23">
        <v>2.5591825114305786</v>
      </c>
    </row>
    <row r="831" spans="1:35" x14ac:dyDescent="0.3">
      <c r="A831" s="133">
        <v>1202</v>
      </c>
      <c r="B831" s="146" t="s">
        <v>5</v>
      </c>
      <c r="C831" s="146" t="s">
        <v>385</v>
      </c>
      <c r="D831" s="107">
        <v>1853.0591280936221</v>
      </c>
      <c r="E831" s="6">
        <v>1878.2076263096226</v>
      </c>
      <c r="F831" s="6">
        <v>1894.8098701834613</v>
      </c>
      <c r="G831" s="6">
        <v>1913.9590067610218</v>
      </c>
      <c r="H831" s="6">
        <v>1944.8872427277522</v>
      </c>
      <c r="I831" s="6">
        <v>1977.7280433318103</v>
      </c>
      <c r="J831" s="6">
        <v>2017.8126659522736</v>
      </c>
      <c r="K831" s="108">
        <v>2063.5602101742029</v>
      </c>
      <c r="L831" s="13">
        <v>8.0418021825882331</v>
      </c>
      <c r="M831" s="6">
        <v>8.0418021825882331</v>
      </c>
      <c r="N831" s="6">
        <v>109.04180218258823</v>
      </c>
      <c r="O831" s="6">
        <v>109.04180218258823</v>
      </c>
      <c r="P831" s="6">
        <v>109.04180218258823</v>
      </c>
      <c r="Q831" s="6">
        <v>109.04180218258823</v>
      </c>
      <c r="R831" s="6">
        <v>109.04180218258823</v>
      </c>
      <c r="S831" s="25">
        <v>109.04180218258823</v>
      </c>
      <c r="T831" s="107">
        <v>2679.3372338354134</v>
      </c>
      <c r="U831" s="6">
        <v>2679.3372338354134</v>
      </c>
      <c r="V831" s="6">
        <v>3126.3233193535611</v>
      </c>
      <c r="W831" s="6">
        <v>3126.3233193535611</v>
      </c>
      <c r="X831" s="6">
        <v>3126.3233193535611</v>
      </c>
      <c r="Y831" s="6">
        <v>3126.3233193535611</v>
      </c>
      <c r="Z831" s="6">
        <v>3126.3233193535611</v>
      </c>
      <c r="AA831" s="108">
        <v>3126.3233193535611</v>
      </c>
      <c r="AB831" s="21">
        <v>333.17621759418552</v>
      </c>
      <c r="AC831" s="22">
        <v>333.17621759418552</v>
      </c>
      <c r="AD831" s="22">
        <v>28.670869857035175</v>
      </c>
      <c r="AE831" s="22">
        <v>28.670869857035175</v>
      </c>
      <c r="AF831" s="22">
        <v>28.670869857035175</v>
      </c>
      <c r="AG831" s="22">
        <v>28.670869857035175</v>
      </c>
      <c r="AH831" s="22">
        <v>28.670869857035175</v>
      </c>
      <c r="AI831" s="23">
        <v>28.670869857035175</v>
      </c>
    </row>
    <row r="832" spans="1:35" x14ac:dyDescent="0.3">
      <c r="A832" s="133">
        <v>1203</v>
      </c>
      <c r="B832" s="146" t="s">
        <v>5</v>
      </c>
      <c r="C832" s="146" t="s">
        <v>385</v>
      </c>
      <c r="D832" s="107">
        <v>2525.4357569388944</v>
      </c>
      <c r="E832" s="6">
        <v>2582.5764514160105</v>
      </c>
      <c r="F832" s="6">
        <v>2603.0978322814872</v>
      </c>
      <c r="G832" s="6">
        <v>2624.2222244829263</v>
      </c>
      <c r="H832" s="6">
        <v>2657.8680819861106</v>
      </c>
      <c r="I832" s="6">
        <v>2693.2740545277793</v>
      </c>
      <c r="J832" s="6">
        <v>2735.9412685021721</v>
      </c>
      <c r="K832" s="108">
        <v>2784.7679379464298</v>
      </c>
      <c r="L832" s="13">
        <v>1086.648519922235</v>
      </c>
      <c r="M832" s="6">
        <v>1107.1743880692445</v>
      </c>
      <c r="N832" s="6">
        <v>1118.8245086583368</v>
      </c>
      <c r="O832" s="6">
        <v>1137.1005433202711</v>
      </c>
      <c r="P832" s="6">
        <v>1171.3216991959389</v>
      </c>
      <c r="Q832" s="6">
        <v>1192.3059760013718</v>
      </c>
      <c r="R832" s="6">
        <v>1197.7137983255925</v>
      </c>
      <c r="S832" s="25">
        <v>1208.01257930725</v>
      </c>
      <c r="T832" s="107">
        <v>2929.1258487353753</v>
      </c>
      <c r="U832" s="6">
        <v>2956.9653549280629</v>
      </c>
      <c r="V832" s="6">
        <v>2979.9153187811921</v>
      </c>
      <c r="W832" s="6">
        <v>3019.6837000859114</v>
      </c>
      <c r="X832" s="6">
        <v>3106.7539642504921</v>
      </c>
      <c r="Y832" s="6">
        <v>3170.4574795798067</v>
      </c>
      <c r="Z832" s="6">
        <v>3190.2585330776328</v>
      </c>
      <c r="AA832" s="108">
        <v>3227.2135988094433</v>
      </c>
      <c r="AB832" s="21">
        <v>2.695559599110295</v>
      </c>
      <c r="AC832" s="22">
        <v>2.6707313561367618</v>
      </c>
      <c r="AD832" s="22">
        <v>2.6634340736373603</v>
      </c>
      <c r="AE832" s="22">
        <v>2.6555995578619642</v>
      </c>
      <c r="AF832" s="22">
        <v>2.6523490228031656</v>
      </c>
      <c r="AG832" s="22">
        <v>2.6590971976946283</v>
      </c>
      <c r="AH832" s="22">
        <v>2.663623427848643</v>
      </c>
      <c r="AI832" s="23">
        <v>2.6715066168103392</v>
      </c>
    </row>
    <row r="833" spans="1:35" x14ac:dyDescent="0.3">
      <c r="A833" s="133">
        <v>1204</v>
      </c>
      <c r="B833" s="146" t="s">
        <v>5</v>
      </c>
      <c r="C833" s="146" t="s">
        <v>385</v>
      </c>
      <c r="D833" s="107">
        <v>167.55205152069317</v>
      </c>
      <c r="E833" s="6">
        <v>261.52888442019599</v>
      </c>
      <c r="F833" s="6">
        <v>281.52968700485616</v>
      </c>
      <c r="G833" s="6">
        <v>293.19667578609392</v>
      </c>
      <c r="H833" s="6">
        <v>293.19667578609392</v>
      </c>
      <c r="I833" s="6">
        <v>293.19667578609392</v>
      </c>
      <c r="J833" s="6">
        <v>293.19667578609392</v>
      </c>
      <c r="K833" s="108">
        <v>293.19667578609392</v>
      </c>
      <c r="L833" s="13">
        <v>948.93265754541153</v>
      </c>
      <c r="M833" s="6">
        <v>968.91834009025149</v>
      </c>
      <c r="N833" s="6">
        <v>979.68898955171926</v>
      </c>
      <c r="O833" s="6">
        <v>979.68898955171926</v>
      </c>
      <c r="P833" s="6">
        <v>979.68898955171926</v>
      </c>
      <c r="Q833" s="6">
        <v>979.68898955171926</v>
      </c>
      <c r="R833" s="6">
        <v>979.68898955171926</v>
      </c>
      <c r="S833" s="25">
        <v>979.68898955171926</v>
      </c>
      <c r="T833" s="107">
        <v>2752.7829575566275</v>
      </c>
      <c r="U833" s="6">
        <v>2781.9505644052465</v>
      </c>
      <c r="V833" s="6">
        <v>2804.7605758531854</v>
      </c>
      <c r="W833" s="6">
        <v>2804.7605758531854</v>
      </c>
      <c r="X833" s="6">
        <v>2804.7605758531854</v>
      </c>
      <c r="Y833" s="6">
        <v>2804.7605758531854</v>
      </c>
      <c r="Z833" s="6">
        <v>2804.7605758531854</v>
      </c>
      <c r="AA833" s="108">
        <v>2804.7605758531854</v>
      </c>
      <c r="AB833" s="21">
        <v>2.9009255142269059</v>
      </c>
      <c r="AC833" s="22">
        <v>2.8711919769689951</v>
      </c>
      <c r="AD833" s="22">
        <v>2.8629091535841109</v>
      </c>
      <c r="AE833" s="22">
        <v>2.8629091535841109</v>
      </c>
      <c r="AF833" s="22">
        <v>2.8629091535841109</v>
      </c>
      <c r="AG833" s="22">
        <v>2.8629091535841109</v>
      </c>
      <c r="AH833" s="22">
        <v>2.8629091535841109</v>
      </c>
      <c r="AI833" s="23">
        <v>2.8629091535841109</v>
      </c>
    </row>
    <row r="834" spans="1:35" x14ac:dyDescent="0.3">
      <c r="A834" s="133">
        <v>1205</v>
      </c>
      <c r="B834" s="146" t="s">
        <v>5</v>
      </c>
      <c r="C834" s="146" t="s">
        <v>385</v>
      </c>
      <c r="D834" s="107">
        <v>802.25949275529513</v>
      </c>
      <c r="E834" s="6">
        <v>889.37426363978796</v>
      </c>
      <c r="F834" s="6">
        <v>1299.3742636397878</v>
      </c>
      <c r="G834" s="6">
        <v>1375.2444610581522</v>
      </c>
      <c r="H834" s="6">
        <v>1408.6371439108609</v>
      </c>
      <c r="I834" s="6">
        <v>1436.7846591723655</v>
      </c>
      <c r="J834" s="6">
        <v>1468.0977399604458</v>
      </c>
      <c r="K834" s="108">
        <v>1505.0653595877695</v>
      </c>
      <c r="L834" s="13">
        <v>891.63481699447038</v>
      </c>
      <c r="M834" s="6">
        <v>910.17737295204722</v>
      </c>
      <c r="N834" s="6">
        <v>920.2107028685391</v>
      </c>
      <c r="O834" s="6">
        <v>935.86419925723249</v>
      </c>
      <c r="P834" s="6">
        <v>965.16719273654871</v>
      </c>
      <c r="Q834" s="6">
        <v>983.18024221241762</v>
      </c>
      <c r="R834" s="6">
        <v>987.82558485042614</v>
      </c>
      <c r="S834" s="25">
        <v>996.6783623142511</v>
      </c>
      <c r="T834" s="107">
        <v>2639.2733656927439</v>
      </c>
      <c r="U834" s="6">
        <v>2666.7414622380579</v>
      </c>
      <c r="V834" s="6">
        <v>2688.4245611715482</v>
      </c>
      <c r="W834" s="6">
        <v>2725.7870605963039</v>
      </c>
      <c r="X834" s="6">
        <v>2807.5588836106931</v>
      </c>
      <c r="Y834" s="6">
        <v>2867.5314016789566</v>
      </c>
      <c r="Z834" s="6">
        <v>2886.1876564271533</v>
      </c>
      <c r="AA834" s="108">
        <v>2921.0325524310874</v>
      </c>
      <c r="AB834" s="21">
        <v>2.9600384769509418</v>
      </c>
      <c r="AC834" s="22">
        <v>2.9299140381712778</v>
      </c>
      <c r="AD834" s="22">
        <v>2.9215315066332317</v>
      </c>
      <c r="AE834" s="22">
        <v>2.9125882395754426</v>
      </c>
      <c r="AF834" s="22">
        <v>2.9088834605436511</v>
      </c>
      <c r="AG834" s="22">
        <v>2.9165877003653438</v>
      </c>
      <c r="AH834" s="22">
        <v>2.9217583556151485</v>
      </c>
      <c r="AI834" s="23">
        <v>2.9307675002079461</v>
      </c>
    </row>
    <row r="835" spans="1:35" x14ac:dyDescent="0.3">
      <c r="A835" s="133">
        <v>1206</v>
      </c>
      <c r="B835" s="146" t="s">
        <v>5</v>
      </c>
      <c r="C835" s="146" t="s">
        <v>385</v>
      </c>
      <c r="D835" s="107">
        <v>454.18555644916921</v>
      </c>
      <c r="E835" s="6">
        <v>527.06774797146636</v>
      </c>
      <c r="F835" s="6">
        <v>544.38644261801949</v>
      </c>
      <c r="G835" s="6">
        <v>559.47103973581352</v>
      </c>
      <c r="H835" s="6">
        <v>582.95419502785921</v>
      </c>
      <c r="I835" s="6">
        <v>607.68635970339324</v>
      </c>
      <c r="J835" s="6">
        <v>635.6812925836864</v>
      </c>
      <c r="K835" s="108">
        <v>669.44726161960159</v>
      </c>
      <c r="L835" s="13">
        <v>1203.2546515697643</v>
      </c>
      <c r="M835" s="6">
        <v>1224.2354323465479</v>
      </c>
      <c r="N835" s="6">
        <v>1235.6222638423255</v>
      </c>
      <c r="O835" s="6">
        <v>1253.2636067016942</v>
      </c>
      <c r="P835" s="6">
        <v>1286.0673858709263</v>
      </c>
      <c r="Q835" s="6">
        <v>1306.1078570414268</v>
      </c>
      <c r="R835" s="6">
        <v>1311.2552528528959</v>
      </c>
      <c r="S835" s="25">
        <v>1321.0281821201756</v>
      </c>
      <c r="T835" s="107">
        <v>3340.6914560568048</v>
      </c>
      <c r="U835" s="6">
        <v>3370.039446991821</v>
      </c>
      <c r="V835" s="6">
        <v>3393.1597921479101</v>
      </c>
      <c r="W835" s="6">
        <v>3432.738737494321</v>
      </c>
      <c r="X835" s="6">
        <v>3518.8251881165525</v>
      </c>
      <c r="Y835" s="6">
        <v>3581.5848528557926</v>
      </c>
      <c r="Z835" s="6">
        <v>3601.021235390775</v>
      </c>
      <c r="AA835" s="108">
        <v>3637.1770813692683</v>
      </c>
      <c r="AB835" s="21">
        <v>2.776379423672739</v>
      </c>
      <c r="AC835" s="22">
        <v>2.7527707154597811</v>
      </c>
      <c r="AD835" s="22">
        <v>2.7461141575714616</v>
      </c>
      <c r="AE835" s="22">
        <v>2.7390396714131922</v>
      </c>
      <c r="AF835" s="22">
        <v>2.7361126071427431</v>
      </c>
      <c r="AG835" s="22">
        <v>2.7421815384900428</v>
      </c>
      <c r="AH835" s="22">
        <v>2.7462397024195244</v>
      </c>
      <c r="AI835" s="23">
        <v>2.7532925721022883</v>
      </c>
    </row>
    <row r="836" spans="1:35" x14ac:dyDescent="0.3">
      <c r="A836" s="133">
        <v>1207</v>
      </c>
      <c r="B836" s="146" t="s">
        <v>5</v>
      </c>
      <c r="C836" s="146" t="s">
        <v>385</v>
      </c>
      <c r="D836" s="107">
        <v>2013.9139957181244</v>
      </c>
      <c r="E836" s="6">
        <v>2066.3522610432674</v>
      </c>
      <c r="F836" s="6">
        <v>2084.8221854353537</v>
      </c>
      <c r="G836" s="6">
        <v>2103.5434292561426</v>
      </c>
      <c r="H836" s="6">
        <v>2103.5434292561426</v>
      </c>
      <c r="I836" s="6">
        <v>2103.5434292561426</v>
      </c>
      <c r="J836" s="6">
        <v>2103.5434292561426</v>
      </c>
      <c r="K836" s="108">
        <v>2103.5434292561426</v>
      </c>
      <c r="L836" s="13">
        <v>1144.9515857459996</v>
      </c>
      <c r="M836" s="6">
        <v>1165.7948454327229</v>
      </c>
      <c r="N836" s="6">
        <v>1281.7948454327229</v>
      </c>
      <c r="O836" s="6">
        <v>1397.7948454327229</v>
      </c>
      <c r="P836" s="6">
        <v>1490.7948454327229</v>
      </c>
      <c r="Q836" s="6">
        <v>1583.7948454327229</v>
      </c>
      <c r="R836" s="6">
        <v>1676.7948454327229</v>
      </c>
      <c r="S836" s="25">
        <v>1676.7948454327229</v>
      </c>
      <c r="T836" s="107">
        <v>2817.2044787643104</v>
      </c>
      <c r="U836" s="6">
        <v>2842.9333802188971</v>
      </c>
      <c r="V836" s="6">
        <v>3051.5860379939245</v>
      </c>
      <c r="W836" s="6">
        <v>3277.2068081540751</v>
      </c>
      <c r="X836" s="6">
        <v>3486.115236729534</v>
      </c>
      <c r="Y836" s="6">
        <v>3735.0270593298701</v>
      </c>
      <c r="Z836" s="6">
        <v>4037.0288001770277</v>
      </c>
      <c r="AA836" s="108">
        <v>4037.0288001770277</v>
      </c>
      <c r="AB836" s="21">
        <v>2.4605446324865734</v>
      </c>
      <c r="AC836" s="22">
        <v>2.4386223625509764</v>
      </c>
      <c r="AD836" s="22">
        <v>2.3807133012488713</v>
      </c>
      <c r="AE836" s="22">
        <v>2.3445549387038498</v>
      </c>
      <c r="AF836" s="22">
        <v>2.3384272137844984</v>
      </c>
      <c r="AG836" s="22">
        <v>2.35827706479837</v>
      </c>
      <c r="AH836" s="22">
        <v>2.4075865996207844</v>
      </c>
      <c r="AI836" s="23">
        <v>2.4075865996207844</v>
      </c>
    </row>
    <row r="837" spans="1:35" x14ac:dyDescent="0.3">
      <c r="A837" s="133">
        <v>1208</v>
      </c>
      <c r="B837" s="146" t="s">
        <v>5</v>
      </c>
      <c r="C837" s="146" t="s">
        <v>385</v>
      </c>
      <c r="D837" s="107">
        <v>8274.4185993084757</v>
      </c>
      <c r="E837" s="6">
        <v>8319.9580036848383</v>
      </c>
      <c r="F837" s="6">
        <v>8350.918600522562</v>
      </c>
      <c r="G837" s="6">
        <v>8386.21777030671</v>
      </c>
      <c r="H837" s="6">
        <v>8442.5164051614447</v>
      </c>
      <c r="I837" s="6">
        <v>8501.3358292433677</v>
      </c>
      <c r="J837" s="6">
        <v>8574.5430167312879</v>
      </c>
      <c r="K837" s="108">
        <v>8655.3046196427495</v>
      </c>
      <c r="L837" s="13">
        <v>1604.3395354263525</v>
      </c>
      <c r="M837" s="6">
        <v>1627.6489196534189</v>
      </c>
      <c r="N837" s="6">
        <v>1640.1989494641018</v>
      </c>
      <c r="O837" s="6">
        <v>1659.5375271282301</v>
      </c>
      <c r="P837" s="6">
        <v>1695.535921656206</v>
      </c>
      <c r="Q837" s="6">
        <v>1717.495628160668</v>
      </c>
      <c r="R837" s="6">
        <v>1723.1357961826757</v>
      </c>
      <c r="S837" s="25">
        <v>1733.8372029937698</v>
      </c>
      <c r="T837" s="107">
        <v>4363.2307323252553</v>
      </c>
      <c r="U837" s="6">
        <v>4394.9417542924793</v>
      </c>
      <c r="V837" s="6">
        <v>4419.9370642536605</v>
      </c>
      <c r="W837" s="6">
        <v>4462.5123993391389</v>
      </c>
      <c r="X837" s="6">
        <v>4555.2568836125665</v>
      </c>
      <c r="Y837" s="6">
        <v>4622.7828998774685</v>
      </c>
      <c r="Z837" s="6">
        <v>4643.68700449893</v>
      </c>
      <c r="AA837" s="108">
        <v>4682.5377753062685</v>
      </c>
      <c r="AB837" s="21">
        <v>2.7196429658300034</v>
      </c>
      <c r="AC837" s="22">
        <v>2.7001779691091552</v>
      </c>
      <c r="AD837" s="22">
        <v>2.6947566730839423</v>
      </c>
      <c r="AE837" s="22">
        <v>2.6890096345464123</v>
      </c>
      <c r="AF837" s="22">
        <v>2.6866177386339145</v>
      </c>
      <c r="AG837" s="22">
        <v>2.6915835033758917</v>
      </c>
      <c r="AH837" s="22">
        <v>2.6949048442881032</v>
      </c>
      <c r="AI837" s="23">
        <v>2.7006790298541623</v>
      </c>
    </row>
    <row r="838" spans="1:35" x14ac:dyDescent="0.3">
      <c r="A838" s="133">
        <v>1209</v>
      </c>
      <c r="B838" s="146" t="s">
        <v>5</v>
      </c>
      <c r="C838" s="146" t="s">
        <v>385</v>
      </c>
      <c r="D838" s="107">
        <v>10028.17195370638</v>
      </c>
      <c r="E838" s="6">
        <v>9958.0751009282321</v>
      </c>
      <c r="F838" s="6">
        <v>9984.907440430361</v>
      </c>
      <c r="G838" s="6">
        <v>10025.428714220508</v>
      </c>
      <c r="H838" s="6">
        <v>10091.788138707047</v>
      </c>
      <c r="I838" s="6">
        <v>10161.260529778307</v>
      </c>
      <c r="J838" s="6">
        <v>10248.927633678122</v>
      </c>
      <c r="K838" s="108">
        <v>10344.7811777715</v>
      </c>
      <c r="L838" s="13">
        <v>2441.6921876883521</v>
      </c>
      <c r="M838" s="6">
        <v>2470.8216248141971</v>
      </c>
      <c r="N838" s="6">
        <v>2486.5216625066746</v>
      </c>
      <c r="O838" s="6">
        <v>2674.5216625066746</v>
      </c>
      <c r="P838" s="6">
        <v>2862.5216625066746</v>
      </c>
      <c r="Q838" s="6">
        <v>2904.1335555225146</v>
      </c>
      <c r="R838" s="6">
        <v>2911.9201921472509</v>
      </c>
      <c r="S838" s="25">
        <v>2925.9267436478431</v>
      </c>
      <c r="T838" s="107">
        <v>6497.9627401875978</v>
      </c>
      <c r="U838" s="6">
        <v>6536.6748298785733</v>
      </c>
      <c r="V838" s="6">
        <v>6567.3112179774225</v>
      </c>
      <c r="W838" s="6">
        <v>6972.9758912086372</v>
      </c>
      <c r="X838" s="6">
        <v>7442.5914672634863</v>
      </c>
      <c r="Y838" s="6">
        <v>7566.4230978799478</v>
      </c>
      <c r="Z838" s="6">
        <v>7594.3585443187867</v>
      </c>
      <c r="AA838" s="108">
        <v>7643.5690901722082</v>
      </c>
      <c r="AB838" s="21">
        <v>2.661253852124366</v>
      </c>
      <c r="AC838" s="22">
        <v>2.645547037564933</v>
      </c>
      <c r="AD838" s="22">
        <v>2.6411638864858649</v>
      </c>
      <c r="AE838" s="22">
        <v>2.6071861705069419</v>
      </c>
      <c r="AF838" s="22">
        <v>2.6000122775476577</v>
      </c>
      <c r="AG838" s="22">
        <v>2.6053977729404352</v>
      </c>
      <c r="AH838" s="22">
        <v>2.6080242737417554</v>
      </c>
      <c r="AI838" s="23">
        <v>2.6123583260470613</v>
      </c>
    </row>
    <row r="839" spans="1:35" x14ac:dyDescent="0.3">
      <c r="A839" s="133">
        <v>1210</v>
      </c>
      <c r="B839" s="146" t="s">
        <v>5</v>
      </c>
      <c r="C839" s="146" t="s">
        <v>385</v>
      </c>
      <c r="D839" s="107">
        <v>8857.2233102731207</v>
      </c>
      <c r="E839" s="6">
        <v>9405.8841382070386</v>
      </c>
      <c r="F839" s="6">
        <v>9996.8841382070386</v>
      </c>
      <c r="G839" s="6">
        <v>10106.794607471025</v>
      </c>
      <c r="H839" s="6">
        <v>10179.70745736318</v>
      </c>
      <c r="I839" s="6">
        <v>10247.833671113794</v>
      </c>
      <c r="J839" s="6">
        <v>10331.589164747682</v>
      </c>
      <c r="K839" s="108">
        <v>10423.25470381734</v>
      </c>
      <c r="L839" s="13">
        <v>947.92743227258802</v>
      </c>
      <c r="M839" s="6">
        <v>968.56789849549455</v>
      </c>
      <c r="N839" s="6">
        <v>979.89305813236535</v>
      </c>
      <c r="O839" s="6">
        <v>997.40247491510274</v>
      </c>
      <c r="P839" s="6">
        <v>1030.1024103655764</v>
      </c>
      <c r="Q839" s="6">
        <v>1050.0834791593811</v>
      </c>
      <c r="R839" s="6">
        <v>1055.2197569864086</v>
      </c>
      <c r="S839" s="25">
        <v>1064.9702564350614</v>
      </c>
      <c r="T839" s="107">
        <v>3053.5267374662076</v>
      </c>
      <c r="U839" s="6">
        <v>3086.99914488902</v>
      </c>
      <c r="V839" s="6">
        <v>3113.6230741308768</v>
      </c>
      <c r="W839" s="6">
        <v>3159.0771702795319</v>
      </c>
      <c r="X839" s="6">
        <v>3258.3086091687496</v>
      </c>
      <c r="Y839" s="6">
        <v>3330.6470672414666</v>
      </c>
      <c r="Z839" s="6">
        <v>3353.0799438164613</v>
      </c>
      <c r="AA839" s="108">
        <v>3394.819054044026</v>
      </c>
      <c r="AB839" s="21">
        <v>3.2212663475152272</v>
      </c>
      <c r="AC839" s="22">
        <v>3.1871788747945788</v>
      </c>
      <c r="AD839" s="22">
        <v>3.1775131462460919</v>
      </c>
      <c r="AE839" s="22">
        <v>3.1673043227092728</v>
      </c>
      <c r="AF839" s="22">
        <v>3.1630919182223813</v>
      </c>
      <c r="AG839" s="22">
        <v>3.171792655863642</v>
      </c>
      <c r="AH839" s="22">
        <v>3.1776129300236837</v>
      </c>
      <c r="AI839" s="23">
        <v>3.1877125520932625</v>
      </c>
    </row>
    <row r="840" spans="1:35" x14ac:dyDescent="0.3">
      <c r="A840" s="133">
        <v>1211</v>
      </c>
      <c r="B840" s="146" t="s">
        <v>5</v>
      </c>
      <c r="C840" s="146" t="s">
        <v>385</v>
      </c>
      <c r="D840" s="107">
        <v>227.42503812062918</v>
      </c>
      <c r="E840" s="6">
        <v>299.53616010918091</v>
      </c>
      <c r="F840" s="6">
        <v>314.99216850249866</v>
      </c>
      <c r="G840" s="6">
        <v>327.1983267286609</v>
      </c>
      <c r="H840" s="6">
        <v>345.81737619365538</v>
      </c>
      <c r="I840" s="6">
        <v>365.37160902942566</v>
      </c>
      <c r="J840" s="6">
        <v>386.35280224928579</v>
      </c>
      <c r="K840" s="108">
        <v>412.68270955582159</v>
      </c>
      <c r="L840" s="13">
        <v>1740.044947257529</v>
      </c>
      <c r="M840" s="6">
        <v>1760.8783117335511</v>
      </c>
      <c r="N840" s="6">
        <v>1771.8806220595184</v>
      </c>
      <c r="O840" s="6">
        <v>1788.7665103786169</v>
      </c>
      <c r="P840" s="6">
        <v>1819.9740604273425</v>
      </c>
      <c r="Q840" s="6">
        <v>1838.9379287722159</v>
      </c>
      <c r="R840" s="6">
        <v>1843.7924756820821</v>
      </c>
      <c r="S840" s="25">
        <v>1852.9740126896484</v>
      </c>
      <c r="T840" s="107">
        <v>4955.8546926323852</v>
      </c>
      <c r="U840" s="6">
        <v>4985.2976816196269</v>
      </c>
      <c r="V840" s="6">
        <v>5008.2732900832198</v>
      </c>
      <c r="W840" s="6">
        <v>5047.2667222494592</v>
      </c>
      <c r="X840" s="6">
        <v>5131.6341631357318</v>
      </c>
      <c r="Y840" s="6">
        <v>5192.8348281012522</v>
      </c>
      <c r="Z840" s="6">
        <v>5211.7111689657877</v>
      </c>
      <c r="AA840" s="108">
        <v>5246.6733905260589</v>
      </c>
      <c r="AB840" s="21">
        <v>2.84811878017477</v>
      </c>
      <c r="AC840" s="22">
        <v>2.831142645349352</v>
      </c>
      <c r="AD840" s="22">
        <v>2.8265297490876837</v>
      </c>
      <c r="AE840" s="22">
        <v>2.8216464770358072</v>
      </c>
      <c r="AF840" s="22">
        <v>2.8196193971746988</v>
      </c>
      <c r="AG840" s="22">
        <v>2.8238227875196946</v>
      </c>
      <c r="AH840" s="22">
        <v>2.8266256846708289</v>
      </c>
      <c r="AI840" s="23">
        <v>2.8314878431081461</v>
      </c>
    </row>
    <row r="841" spans="1:35" x14ac:dyDescent="0.3">
      <c r="A841" s="133">
        <v>1212</v>
      </c>
      <c r="B841" s="146" t="s">
        <v>5</v>
      </c>
      <c r="C841" s="146" t="s">
        <v>385</v>
      </c>
      <c r="D841" s="107">
        <v>489.75613341274754</v>
      </c>
      <c r="E841" s="6">
        <v>557.62019763092053</v>
      </c>
      <c r="F841" s="6">
        <v>572.68186731031903</v>
      </c>
      <c r="G841" s="6">
        <v>585.39905477554305</v>
      </c>
      <c r="H841" s="6">
        <v>605.08505580254609</v>
      </c>
      <c r="I841" s="6">
        <v>625.74356147044455</v>
      </c>
      <c r="J841" s="6">
        <v>648.04468067441121</v>
      </c>
      <c r="K841" s="108">
        <v>675.87502772802736</v>
      </c>
      <c r="L841" s="13">
        <v>1158.0195142927055</v>
      </c>
      <c r="M841" s="6">
        <v>1176.0984872832566</v>
      </c>
      <c r="N841" s="6">
        <v>1185.7996193924789</v>
      </c>
      <c r="O841" s="6">
        <v>1200.7660452117682</v>
      </c>
      <c r="P841" s="6">
        <v>1228.5533066227781</v>
      </c>
      <c r="Q841" s="6">
        <v>1245.4814675335392</v>
      </c>
      <c r="R841" s="6">
        <v>1249.8233455063225</v>
      </c>
      <c r="S841" s="25">
        <v>1258.0502741472681</v>
      </c>
      <c r="T841" s="107">
        <v>3222.2991576785021</v>
      </c>
      <c r="U841" s="6">
        <v>3247.4304033833796</v>
      </c>
      <c r="V841" s="6">
        <v>3267.1882659210733</v>
      </c>
      <c r="W841" s="6">
        <v>3300.8777950684726</v>
      </c>
      <c r="X841" s="6">
        <v>3374.0640281230594</v>
      </c>
      <c r="Y841" s="6">
        <v>3427.2758113144523</v>
      </c>
      <c r="Z841" s="6">
        <v>3443.727901071622</v>
      </c>
      <c r="AA841" s="108">
        <v>3474.2653854388777</v>
      </c>
      <c r="AB841" s="21">
        <v>2.7825948681414201</v>
      </c>
      <c r="AC841" s="22">
        <v>2.7611891678262608</v>
      </c>
      <c r="AD841" s="22">
        <v>2.7552616921861999</v>
      </c>
      <c r="AE841" s="22">
        <v>2.7489766289038653</v>
      </c>
      <c r="AF841" s="22">
        <v>2.7463716958266677</v>
      </c>
      <c r="AG841" s="22">
        <v>2.7517678108061934</v>
      </c>
      <c r="AH841" s="22">
        <v>2.7553717198941543</v>
      </c>
      <c r="AI841" s="23">
        <v>2.7616268259182291</v>
      </c>
    </row>
    <row r="842" spans="1:35" x14ac:dyDescent="0.3">
      <c r="A842" s="133">
        <v>1213</v>
      </c>
      <c r="B842" s="146" t="s">
        <v>5</v>
      </c>
      <c r="C842" s="146" t="s">
        <v>385</v>
      </c>
      <c r="D842" s="107">
        <v>754.09598583179331</v>
      </c>
      <c r="E842" s="6">
        <v>806.40502621093572</v>
      </c>
      <c r="F842" s="6">
        <v>820.64396709398216</v>
      </c>
      <c r="G842" s="6">
        <v>833.99375126039445</v>
      </c>
      <c r="H842" s="6">
        <v>854.99421757343555</v>
      </c>
      <c r="I842" s="6">
        <v>877.06448779153459</v>
      </c>
      <c r="J842" s="6">
        <v>901.11175786512456</v>
      </c>
      <c r="K842" s="108">
        <v>930.90132615273296</v>
      </c>
      <c r="L842" s="13">
        <v>1273.6204206674115</v>
      </c>
      <c r="M842" s="6">
        <v>1292.4795421150041</v>
      </c>
      <c r="N842" s="6">
        <v>1302.5601641076773</v>
      </c>
      <c r="O842" s="6">
        <v>1318.0969024429214</v>
      </c>
      <c r="P842" s="6">
        <v>1346.9625272227199</v>
      </c>
      <c r="Q842" s="6">
        <v>1364.559907455606</v>
      </c>
      <c r="R842" s="6">
        <v>1369.0761286571585</v>
      </c>
      <c r="S842" s="25">
        <v>1377.6354334954731</v>
      </c>
      <c r="T842" s="107">
        <v>3397.7762549133113</v>
      </c>
      <c r="U842" s="6">
        <v>3422.8725930455685</v>
      </c>
      <c r="V842" s="6">
        <v>3442.5639554843892</v>
      </c>
      <c r="W842" s="6">
        <v>3476.1112936452614</v>
      </c>
      <c r="X842" s="6">
        <v>3549.046949936675</v>
      </c>
      <c r="Y842" s="6">
        <v>3602.1162022235753</v>
      </c>
      <c r="Z842" s="6">
        <v>3618.5323777688627</v>
      </c>
      <c r="AA842" s="108">
        <v>3649.0084286152187</v>
      </c>
      <c r="AB842" s="21">
        <v>2.6678091837855304</v>
      </c>
      <c r="AC842" s="22">
        <v>2.648299243053708</v>
      </c>
      <c r="AD842" s="22">
        <v>2.6429212640958721</v>
      </c>
      <c r="AE842" s="22">
        <v>2.6372198335363208</v>
      </c>
      <c r="AF842" s="22">
        <v>2.6348520305567793</v>
      </c>
      <c r="AG842" s="22">
        <v>2.6397640605901835</v>
      </c>
      <c r="AH842" s="22">
        <v>2.643046870825259</v>
      </c>
      <c r="AI842" s="23">
        <v>2.6487475132347553</v>
      </c>
    </row>
    <row r="843" spans="1:35" x14ac:dyDescent="0.3">
      <c r="A843" s="133">
        <v>1214</v>
      </c>
      <c r="B843" s="146" t="s">
        <v>5</v>
      </c>
      <c r="C843" s="146" t="s">
        <v>385</v>
      </c>
      <c r="D843" s="107">
        <v>3091.0477095027136</v>
      </c>
      <c r="E843" s="6">
        <v>3165.8156272249353</v>
      </c>
      <c r="F843" s="6">
        <v>3188.8728511660697</v>
      </c>
      <c r="G843" s="6">
        <v>3211.7289846671879</v>
      </c>
      <c r="H843" s="6">
        <v>3248.1158450911639</v>
      </c>
      <c r="I843" s="6">
        <v>3286.7525470140322</v>
      </c>
      <c r="J843" s="6">
        <v>3334.123656309031</v>
      </c>
      <c r="K843" s="108">
        <v>3388.0354168371591</v>
      </c>
      <c r="L843" s="13">
        <v>433.58291382131563</v>
      </c>
      <c r="M843" s="6">
        <v>433.58291382131563</v>
      </c>
      <c r="N843" s="6">
        <v>433.58291382131563</v>
      </c>
      <c r="O843" s="6">
        <v>433.58291382131563</v>
      </c>
      <c r="P843" s="6">
        <v>433.58291382131563</v>
      </c>
      <c r="Q843" s="6">
        <v>433.58291382131563</v>
      </c>
      <c r="R843" s="6">
        <v>433.58291382131563</v>
      </c>
      <c r="S843" s="25">
        <v>433.58291382131563</v>
      </c>
      <c r="T843" s="107">
        <v>1020.0664362550721</v>
      </c>
      <c r="U843" s="6">
        <v>1020.0664362550721</v>
      </c>
      <c r="V843" s="6">
        <v>1020.0664362550721</v>
      </c>
      <c r="W843" s="6">
        <v>1020.0664362550721</v>
      </c>
      <c r="X843" s="6">
        <v>1020.0664362550721</v>
      </c>
      <c r="Y843" s="6">
        <v>1020.0664362550721</v>
      </c>
      <c r="Z843" s="6">
        <v>1020.0664362550721</v>
      </c>
      <c r="AA843" s="108">
        <v>1020.0664362550721</v>
      </c>
      <c r="AB843" s="21">
        <v>2.3526444510113995</v>
      </c>
      <c r="AC843" s="22">
        <v>2.3526444510113995</v>
      </c>
      <c r="AD843" s="22">
        <v>2.3526444510113995</v>
      </c>
      <c r="AE843" s="22">
        <v>2.3526444510113995</v>
      </c>
      <c r="AF843" s="22">
        <v>2.3526444510113995</v>
      </c>
      <c r="AG843" s="22">
        <v>2.3526444510113995</v>
      </c>
      <c r="AH843" s="22">
        <v>2.3526444510113995</v>
      </c>
      <c r="AI843" s="23">
        <v>2.3526444510113995</v>
      </c>
    </row>
    <row r="844" spans="1:35" x14ac:dyDescent="0.3">
      <c r="A844" s="133">
        <v>1215</v>
      </c>
      <c r="B844" s="146" t="s">
        <v>5</v>
      </c>
      <c r="C844" s="146" t="s">
        <v>385</v>
      </c>
      <c r="D844" s="107">
        <v>1034.1653013252878</v>
      </c>
      <c r="E844" s="6">
        <v>1080.9576296080629</v>
      </c>
      <c r="F844" s="6">
        <v>1095.8232991709717</v>
      </c>
      <c r="G844" s="6">
        <v>1110.6367088601733</v>
      </c>
      <c r="H844" s="6">
        <v>1134.1919530114496</v>
      </c>
      <c r="I844" s="6">
        <v>1159.0102343603432</v>
      </c>
      <c r="J844" s="6">
        <v>1186.9179014788247</v>
      </c>
      <c r="K844" s="108">
        <v>1220.8004836334833</v>
      </c>
      <c r="L844" s="13">
        <v>1984.3146885536464</v>
      </c>
      <c r="M844" s="6">
        <v>2006.9736837996254</v>
      </c>
      <c r="N844" s="6">
        <v>2019.0865623437001</v>
      </c>
      <c r="O844" s="6">
        <v>2037.8329101858903</v>
      </c>
      <c r="P844" s="6">
        <v>2072.7167815381868</v>
      </c>
      <c r="Q844" s="6">
        <v>2093.9775206834738</v>
      </c>
      <c r="R844" s="6">
        <v>2099.443678903699</v>
      </c>
      <c r="S844" s="25">
        <v>2109.8227439480297</v>
      </c>
      <c r="T844" s="107">
        <v>5388.3090585289556</v>
      </c>
      <c r="U844" s="6">
        <v>5418.9874887429951</v>
      </c>
      <c r="V844" s="6">
        <v>5443.111260609151</v>
      </c>
      <c r="W844" s="6">
        <v>5484.3991739151479</v>
      </c>
      <c r="X844" s="6">
        <v>5574.3484683862971</v>
      </c>
      <c r="Y844" s="6">
        <v>5639.7926783537696</v>
      </c>
      <c r="Z844" s="6">
        <v>5660.065070248349</v>
      </c>
      <c r="AA844" s="108">
        <v>5697.7606788870853</v>
      </c>
      <c r="AB844" s="21">
        <v>2.7154508756151263</v>
      </c>
      <c r="AC844" s="22">
        <v>2.7000789957961513</v>
      </c>
      <c r="AD844" s="22">
        <v>2.6958285801728765</v>
      </c>
      <c r="AE844" s="22">
        <v>2.6912899220058542</v>
      </c>
      <c r="AF844" s="22">
        <v>2.6893922594911928</v>
      </c>
      <c r="AG844" s="22">
        <v>2.693339647940892</v>
      </c>
      <c r="AH844" s="22">
        <v>2.695983286964839</v>
      </c>
      <c r="AI844" s="23">
        <v>2.7005873812058194</v>
      </c>
    </row>
    <row r="845" spans="1:35" ht="15" thickBot="1" x14ac:dyDescent="0.35">
      <c r="A845" s="135">
        <v>1216</v>
      </c>
      <c r="B845" s="147" t="s">
        <v>5</v>
      </c>
      <c r="C845" s="147" t="s">
        <v>385</v>
      </c>
      <c r="D845" s="109">
        <v>1025.9030602714063</v>
      </c>
      <c r="E845" s="8">
        <v>1105.5940746167876</v>
      </c>
      <c r="F845" s="8">
        <v>1126.3328081879336</v>
      </c>
      <c r="G845" s="8">
        <v>1145.5388093350184</v>
      </c>
      <c r="H845" s="8">
        <v>1175.9494514773305</v>
      </c>
      <c r="I845" s="8">
        <v>1208.1753353485465</v>
      </c>
      <c r="J845" s="8">
        <v>1246.8184032133333</v>
      </c>
      <c r="K845" s="110">
        <v>1291.6428185055804</v>
      </c>
      <c r="L845" s="27">
        <v>1355.0436677661173</v>
      </c>
      <c r="M845" s="8">
        <v>1378.3556326115238</v>
      </c>
      <c r="N845" s="8">
        <v>1391.6672290070555</v>
      </c>
      <c r="O845" s="8">
        <v>1412.597227933557</v>
      </c>
      <c r="P845" s="8">
        <v>1451.8628237666358</v>
      </c>
      <c r="Q845" s="8">
        <v>1476.0040944118418</v>
      </c>
      <c r="R845" s="8">
        <v>1482.2356934907482</v>
      </c>
      <c r="S845" s="26">
        <v>1494.1260649146107</v>
      </c>
      <c r="T845" s="109">
        <v>3894.7407802295115</v>
      </c>
      <c r="U845" s="8">
        <v>3928.1826436582473</v>
      </c>
      <c r="V845" s="8">
        <v>3956.164847007044</v>
      </c>
      <c r="W845" s="8">
        <v>4004.7744612794449</v>
      </c>
      <c r="X845" s="8">
        <v>4111.4302680205292</v>
      </c>
      <c r="Y845" s="8">
        <v>4189.6769964907298</v>
      </c>
      <c r="Z845" s="8">
        <v>4214.0340166199312</v>
      </c>
      <c r="AA845" s="110">
        <v>4259.5738588290378</v>
      </c>
      <c r="AB845" s="24">
        <v>2.8742548102898113</v>
      </c>
      <c r="AC845" s="15">
        <v>2.8499050250301896</v>
      </c>
      <c r="AD845" s="15">
        <v>2.8427520347876114</v>
      </c>
      <c r="AE845" s="15">
        <v>2.8350434094635033</v>
      </c>
      <c r="AF845" s="15">
        <v>2.8318310798495778</v>
      </c>
      <c r="AG845" s="15">
        <v>2.8385266764183554</v>
      </c>
      <c r="AH845" s="15">
        <v>2.8430255964863758</v>
      </c>
      <c r="AI845" s="16">
        <v>2.8508798279163097</v>
      </c>
    </row>
    <row r="846" spans="1:35" ht="15" thickTop="1" x14ac:dyDescent="0.3">
      <c r="A846" s="120">
        <v>1227</v>
      </c>
      <c r="B846" s="121" t="s">
        <v>6</v>
      </c>
      <c r="C846" s="158" t="s">
        <v>387</v>
      </c>
      <c r="D846" s="111">
        <v>166.60610623752044</v>
      </c>
      <c r="E846" s="5">
        <v>173.95347095680401</v>
      </c>
      <c r="F846" s="5">
        <v>180.09719835289081</v>
      </c>
      <c r="G846" s="5">
        <v>199.10975570970356</v>
      </c>
      <c r="H846" s="5">
        <v>211.06067191613559</v>
      </c>
      <c r="I846" s="5">
        <v>219.28887828240229</v>
      </c>
      <c r="J846" s="5">
        <v>231.28845270390184</v>
      </c>
      <c r="K846" s="112">
        <v>248.10085593581033</v>
      </c>
      <c r="L846" s="12">
        <v>1133.2358883773213</v>
      </c>
      <c r="M846" s="5">
        <v>1156.5086893915429</v>
      </c>
      <c r="N846" s="5">
        <v>1174.7140299122468</v>
      </c>
      <c r="O846" s="5">
        <v>1182.3363053178646</v>
      </c>
      <c r="P846" s="5">
        <v>1198.9445550566409</v>
      </c>
      <c r="Q846" s="5">
        <v>1212.4857223832869</v>
      </c>
      <c r="R846" s="5">
        <v>1217.3639302217566</v>
      </c>
      <c r="S846" s="113">
        <v>1220.6574594455858</v>
      </c>
      <c r="T846" s="111">
        <v>3181.8427966681938</v>
      </c>
      <c r="U846" s="5">
        <v>3186.0092220769875</v>
      </c>
      <c r="V846" s="5">
        <v>3193.2904462695524</v>
      </c>
      <c r="W846" s="5">
        <v>3196.2387312233127</v>
      </c>
      <c r="X846" s="5">
        <v>3246.5839568173928</v>
      </c>
      <c r="Y846" s="5">
        <v>3300.261978748099</v>
      </c>
      <c r="Z846" s="5">
        <v>3331.3567505458723</v>
      </c>
      <c r="AA846" s="112">
        <v>3348.8978156430039</v>
      </c>
      <c r="AB846" s="19">
        <v>2.8077497626943932</v>
      </c>
      <c r="AC846" s="14">
        <v>2.7548510887135627</v>
      </c>
      <c r="AD846" s="14">
        <v>2.7183555869406759</v>
      </c>
      <c r="AE846" s="14">
        <v>2.7033245252196005</v>
      </c>
      <c r="AF846" s="14">
        <v>2.7078683022702554</v>
      </c>
      <c r="AG846" s="14">
        <v>2.7218976007907427</v>
      </c>
      <c r="AH846" s="14">
        <v>2.7365331499012195</v>
      </c>
      <c r="AI846" s="20">
        <v>2.7435197235136304</v>
      </c>
    </row>
    <row r="847" spans="1:35" x14ac:dyDescent="0.3">
      <c r="A847" s="116">
        <v>1228</v>
      </c>
      <c r="B847" s="118" t="s">
        <v>6</v>
      </c>
      <c r="C847" s="146" t="s">
        <v>387</v>
      </c>
      <c r="D847" s="107">
        <v>1655.0984972910278</v>
      </c>
      <c r="E847" s="6">
        <v>1675.8488610905645</v>
      </c>
      <c r="F847" s="6">
        <v>1689.3847403516456</v>
      </c>
      <c r="G847" s="6">
        <v>1729.9152299637781</v>
      </c>
      <c r="H847" s="6">
        <v>1755.2283925902443</v>
      </c>
      <c r="I847" s="6">
        <v>1772.8332769999761</v>
      </c>
      <c r="J847" s="6">
        <v>1803.679072957206</v>
      </c>
      <c r="K847" s="108">
        <v>1840.862425877513</v>
      </c>
      <c r="L847" s="13">
        <v>1802.9209830173354</v>
      </c>
      <c r="M847" s="6">
        <v>1841.4423924190928</v>
      </c>
      <c r="N847" s="6">
        <v>1871.7072529559994</v>
      </c>
      <c r="O847" s="6">
        <v>1884.3725362409084</v>
      </c>
      <c r="P847" s="6">
        <v>1912.1286938518595</v>
      </c>
      <c r="Q847" s="6">
        <v>1934.9677265813309</v>
      </c>
      <c r="R847" s="6">
        <v>1943.2235342708759</v>
      </c>
      <c r="S847" s="25">
        <v>1948.8175180017115</v>
      </c>
      <c r="T847" s="107">
        <v>4572.4591276672745</v>
      </c>
      <c r="U847" s="6">
        <v>4578.6868415841873</v>
      </c>
      <c r="V847" s="6">
        <v>4589.6120303515718</v>
      </c>
      <c r="W847" s="6">
        <v>4594.0311067889897</v>
      </c>
      <c r="X847" s="6">
        <v>4669.9103080300147</v>
      </c>
      <c r="Y847" s="6">
        <v>4751.565158509492</v>
      </c>
      <c r="Z847" s="6">
        <v>4799.0415631563928</v>
      </c>
      <c r="AA847" s="108">
        <v>4825.9288310380289</v>
      </c>
      <c r="AB847" s="21">
        <v>2.5361395040257899</v>
      </c>
      <c r="AC847" s="22">
        <v>2.4864675975929886</v>
      </c>
      <c r="AD847" s="22">
        <v>2.4520992922921936</v>
      </c>
      <c r="AE847" s="22">
        <v>2.4379633105635881</v>
      </c>
      <c r="AF847" s="22">
        <v>2.4422573245437693</v>
      </c>
      <c r="AG847" s="22">
        <v>2.4556301860933254</v>
      </c>
      <c r="AH847" s="22">
        <v>2.469629190116339</v>
      </c>
      <c r="AI847" s="23">
        <v>2.4763369512331068</v>
      </c>
    </row>
    <row r="848" spans="1:35" x14ac:dyDescent="0.3">
      <c r="A848" s="116">
        <v>1229</v>
      </c>
      <c r="B848" s="118" t="s">
        <v>6</v>
      </c>
      <c r="C848" s="146" t="s">
        <v>387</v>
      </c>
      <c r="D848" s="107">
        <v>637.42184969670564</v>
      </c>
      <c r="E848" s="6">
        <v>651.7795743891736</v>
      </c>
      <c r="F848" s="6">
        <v>662.88233649078779</v>
      </c>
      <c r="G848" s="6">
        <v>696.59227981531581</v>
      </c>
      <c r="H848" s="6">
        <v>717.82094555494325</v>
      </c>
      <c r="I848" s="6">
        <v>732.51771251189029</v>
      </c>
      <c r="J848" s="6">
        <v>757.22980548627993</v>
      </c>
      <c r="K848" s="108">
        <v>788.07167247306859</v>
      </c>
      <c r="L848" s="13">
        <v>1496.2333646011125</v>
      </c>
      <c r="M848" s="6">
        <v>1532.0957510487583</v>
      </c>
      <c r="N848" s="6">
        <v>1560.4821227871917</v>
      </c>
      <c r="O848" s="6">
        <v>1572.331910095337</v>
      </c>
      <c r="P848" s="6">
        <v>1598.3487828067261</v>
      </c>
      <c r="Q848" s="6">
        <v>1619.6456293415397</v>
      </c>
      <c r="R848" s="6">
        <v>1627.3339349877274</v>
      </c>
      <c r="S848" s="25">
        <v>1632.5377535195373</v>
      </c>
      <c r="T848" s="107">
        <v>4046.0619397203905</v>
      </c>
      <c r="U848" s="6">
        <v>4052.2430683246266</v>
      </c>
      <c r="V848" s="6">
        <v>4063.1430792733072</v>
      </c>
      <c r="W848" s="6">
        <v>4067.5333613735529</v>
      </c>
      <c r="X848" s="6">
        <v>4143.0040351894022</v>
      </c>
      <c r="Y848" s="6">
        <v>4223.815311001802</v>
      </c>
      <c r="Z848" s="6">
        <v>4270.7691221004843</v>
      </c>
      <c r="AA848" s="108">
        <v>4297.3485287716212</v>
      </c>
      <c r="AB848" s="21">
        <v>2.7041650289619414</v>
      </c>
      <c r="AC848" s="22">
        <v>2.6449019687906343</v>
      </c>
      <c r="AD848" s="22">
        <v>2.6037741925656217</v>
      </c>
      <c r="AE848" s="22">
        <v>2.5869432117083484</v>
      </c>
      <c r="AF848" s="22">
        <v>2.5920525480766599</v>
      </c>
      <c r="AG848" s="22">
        <v>2.6078638650844734</v>
      </c>
      <c r="AH848" s="22">
        <v>2.6243962780341654</v>
      </c>
      <c r="AI848" s="23">
        <v>2.6323118834508428</v>
      </c>
    </row>
    <row r="849" spans="1:35" x14ac:dyDescent="0.3">
      <c r="A849" s="116">
        <v>1230</v>
      </c>
      <c r="B849" s="118" t="s">
        <v>6</v>
      </c>
      <c r="C849" s="146" t="s">
        <v>387</v>
      </c>
      <c r="D849" s="107">
        <v>974.90641124572096</v>
      </c>
      <c r="E849" s="6">
        <v>988.97379549981713</v>
      </c>
      <c r="F849" s="6">
        <v>999.15447946543293</v>
      </c>
      <c r="G849" s="6">
        <v>1029.9761895059926</v>
      </c>
      <c r="H849" s="6">
        <v>1049.3051010732797</v>
      </c>
      <c r="I849" s="6">
        <v>1062.7164657503972</v>
      </c>
      <c r="J849" s="6">
        <v>1085.8877313059554</v>
      </c>
      <c r="K849" s="108">
        <v>1114.1629382611234</v>
      </c>
      <c r="L849" s="13">
        <v>1748.622191560037</v>
      </c>
      <c r="M849" s="6">
        <v>1781.9419469313125</v>
      </c>
      <c r="N849" s="6">
        <v>1808.1257591488406</v>
      </c>
      <c r="O849" s="6">
        <v>1819.0604573707674</v>
      </c>
      <c r="P849" s="6">
        <v>1843.0272505172265</v>
      </c>
      <c r="Q849" s="6">
        <v>1862.6576798740391</v>
      </c>
      <c r="R849" s="6">
        <v>1869.7413615887826</v>
      </c>
      <c r="S849" s="25">
        <v>1874.5337657876521</v>
      </c>
      <c r="T849" s="107">
        <v>4322.5320189883323</v>
      </c>
      <c r="U849" s="6">
        <v>4327.7837859282945</v>
      </c>
      <c r="V849" s="6">
        <v>4337.0161378428065</v>
      </c>
      <c r="W849" s="6">
        <v>4340.7481904776905</v>
      </c>
      <c r="X849" s="6">
        <v>4404.8785429998434</v>
      </c>
      <c r="Y849" s="6">
        <v>4473.5608445848393</v>
      </c>
      <c r="Z849" s="6">
        <v>4513.4022483354083</v>
      </c>
      <c r="AA849" s="108">
        <v>4535.9171301171227</v>
      </c>
      <c r="AB849" s="21">
        <v>2.4719645214681716</v>
      </c>
      <c r="AC849" s="22">
        <v>2.4286895503981953</v>
      </c>
      <c r="AD849" s="22">
        <v>2.3986252703376225</v>
      </c>
      <c r="AE849" s="22">
        <v>2.3862583417110383</v>
      </c>
      <c r="AF849" s="22">
        <v>2.3900235559532068</v>
      </c>
      <c r="AG849" s="22">
        <v>2.4017085334152011</v>
      </c>
      <c r="AH849" s="22">
        <v>2.4139179573479712</v>
      </c>
      <c r="AI849" s="23">
        <v>2.4197574953850967</v>
      </c>
    </row>
    <row r="850" spans="1:35" x14ac:dyDescent="0.3">
      <c r="A850" s="116">
        <v>1231</v>
      </c>
      <c r="B850" s="118" t="s">
        <v>6</v>
      </c>
      <c r="C850" s="146" t="s">
        <v>387</v>
      </c>
      <c r="D850" s="107">
        <v>12.909395830990634</v>
      </c>
      <c r="E850" s="6">
        <v>19.453126515203341</v>
      </c>
      <c r="F850" s="6">
        <v>25.089572531899769</v>
      </c>
      <c r="G850" s="6">
        <v>42.324350994839627</v>
      </c>
      <c r="H850" s="6">
        <v>53.35836008258736</v>
      </c>
      <c r="I850" s="6">
        <v>59.768261142445404</v>
      </c>
      <c r="J850" s="6">
        <v>59.768261142445404</v>
      </c>
      <c r="K850" s="108">
        <v>59.768261142445404</v>
      </c>
      <c r="L850" s="13">
        <v>107.59204973946174</v>
      </c>
      <c r="M850" s="6">
        <v>122.8280183148057</v>
      </c>
      <c r="N850" s="6">
        <v>135.17971948257778</v>
      </c>
      <c r="O850" s="6">
        <v>140.30561269750592</v>
      </c>
      <c r="P850" s="6">
        <v>151.25944441703726</v>
      </c>
      <c r="Q850" s="6">
        <v>151.25944441703726</v>
      </c>
      <c r="R850" s="6">
        <v>151.25944441703726</v>
      </c>
      <c r="S850" s="25">
        <v>151.25944441703726</v>
      </c>
      <c r="T850" s="107">
        <v>328.45543965595647</v>
      </c>
      <c r="U850" s="6">
        <v>331.49177622386577</v>
      </c>
      <c r="V850" s="6">
        <v>336.33137722689821</v>
      </c>
      <c r="W850" s="6">
        <v>338.14607352324407</v>
      </c>
      <c r="X850" s="6">
        <v>367.74879295451524</v>
      </c>
      <c r="Y850" s="6">
        <v>367.74879295451524</v>
      </c>
      <c r="Z850" s="6">
        <v>367.74879295451524</v>
      </c>
      <c r="AA850" s="108">
        <v>367.74879295451524</v>
      </c>
      <c r="AB850" s="21">
        <v>3.0527854098079166</v>
      </c>
      <c r="AC850" s="22">
        <v>2.698828661179399</v>
      </c>
      <c r="AD850" s="22">
        <v>2.4880313298049508</v>
      </c>
      <c r="AE850" s="22">
        <v>2.4100680437658286</v>
      </c>
      <c r="AF850" s="22">
        <v>2.4312451653636611</v>
      </c>
      <c r="AG850" s="22">
        <v>2.4312451653636611</v>
      </c>
      <c r="AH850" s="22">
        <v>2.4312451653636611</v>
      </c>
      <c r="AI850" s="23">
        <v>2.4312451653636611</v>
      </c>
    </row>
    <row r="851" spans="1:35" x14ac:dyDescent="0.3">
      <c r="A851" s="116">
        <v>1232</v>
      </c>
      <c r="B851" s="118" t="s">
        <v>6</v>
      </c>
      <c r="C851" s="146" t="s">
        <v>387</v>
      </c>
      <c r="D851" s="107">
        <v>314.86898127978378</v>
      </c>
      <c r="E851" s="6">
        <v>324.89023593707594</v>
      </c>
      <c r="F851" s="6">
        <v>332.55523428205271</v>
      </c>
      <c r="G851" s="6">
        <v>355.90402456948937</v>
      </c>
      <c r="H851" s="6">
        <v>370.52379449862161</v>
      </c>
      <c r="I851" s="6">
        <v>380.6312064393573</v>
      </c>
      <c r="J851" s="6">
        <v>396.85576661794408</v>
      </c>
      <c r="K851" s="108">
        <v>417.79605594475453</v>
      </c>
      <c r="L851" s="13">
        <v>625.44163493406734</v>
      </c>
      <c r="M851" s="6">
        <v>648.01097193280339</v>
      </c>
      <c r="N851" s="6">
        <v>666.00796228897639</v>
      </c>
      <c r="O851" s="6">
        <v>673.55455336873001</v>
      </c>
      <c r="P851" s="6">
        <v>690.03837192453614</v>
      </c>
      <c r="Q851" s="6">
        <v>703.56925183294561</v>
      </c>
      <c r="R851" s="6">
        <v>708.45005253272154</v>
      </c>
      <c r="S851" s="25">
        <v>711.74394431969517</v>
      </c>
      <c r="T851" s="107">
        <v>1693.9563649964871</v>
      </c>
      <c r="U851" s="6">
        <v>1697.8525724602559</v>
      </c>
      <c r="V851" s="6">
        <v>1704.6983844876336</v>
      </c>
      <c r="W851" s="6">
        <v>1707.4468956163857</v>
      </c>
      <c r="X851" s="6">
        <v>1754.303249860304</v>
      </c>
      <c r="Y851" s="6">
        <v>1804.6614646502628</v>
      </c>
      <c r="Z851" s="6">
        <v>1833.9795266774281</v>
      </c>
      <c r="AA851" s="108">
        <v>1850.5749486292436</v>
      </c>
      <c r="AB851" s="21">
        <v>2.7084163739356115</v>
      </c>
      <c r="AC851" s="22">
        <v>2.6200984952401667</v>
      </c>
      <c r="AD851" s="22">
        <v>2.5595765831820136</v>
      </c>
      <c r="AE851" s="22">
        <v>2.5349793674123715</v>
      </c>
      <c r="AF851" s="22">
        <v>2.5423270954736963</v>
      </c>
      <c r="AG851" s="22">
        <v>2.5650090022392833</v>
      </c>
      <c r="AH851" s="22">
        <v>2.5887209975084606</v>
      </c>
      <c r="AI851" s="23">
        <v>2.6000571742104177</v>
      </c>
    </row>
    <row r="852" spans="1:35" x14ac:dyDescent="0.3">
      <c r="A852" s="116">
        <v>1233</v>
      </c>
      <c r="B852" s="118" t="s">
        <v>6</v>
      </c>
      <c r="C852" s="146" t="s">
        <v>389</v>
      </c>
      <c r="D852" s="107">
        <v>202.76513456622129</v>
      </c>
      <c r="E852" s="6">
        <v>212.98319244808201</v>
      </c>
      <c r="F852" s="6">
        <v>221.10990756406815</v>
      </c>
      <c r="G852" s="6">
        <v>221.10990756406815</v>
      </c>
      <c r="H852" s="6">
        <v>221.10990756406815</v>
      </c>
      <c r="I852" s="6">
        <v>221.10990756406815</v>
      </c>
      <c r="J852" s="6">
        <v>221.10990756406815</v>
      </c>
      <c r="K852" s="108">
        <v>221.10990756406815</v>
      </c>
      <c r="L852" s="13">
        <v>218.20069900432895</v>
      </c>
      <c r="M852" s="6">
        <v>239.91987629817615</v>
      </c>
      <c r="N852" s="6">
        <v>246.32647648163262</v>
      </c>
      <c r="O852" s="6">
        <v>246.32647648163262</v>
      </c>
      <c r="P852" s="6">
        <v>246.32647648163262</v>
      </c>
      <c r="Q852" s="6">
        <v>246.32647648163262</v>
      </c>
      <c r="R852" s="6">
        <v>246.32647648163262</v>
      </c>
      <c r="S852" s="25">
        <v>246.32647648163262</v>
      </c>
      <c r="T852" s="107">
        <v>498.48707011931884</v>
      </c>
      <c r="U852" s="6">
        <v>501.67907949422471</v>
      </c>
      <c r="V852" s="6">
        <v>503.62396863897322</v>
      </c>
      <c r="W852" s="6">
        <v>503.62396863897322</v>
      </c>
      <c r="X852" s="6">
        <v>503.62396863897322</v>
      </c>
      <c r="Y852" s="6">
        <v>503.62396863897322</v>
      </c>
      <c r="Z852" s="6">
        <v>503.62396863897322</v>
      </c>
      <c r="AA852" s="108">
        <v>503.62396863897322</v>
      </c>
      <c r="AB852" s="21">
        <v>2.2845347076978393</v>
      </c>
      <c r="AC852" s="22">
        <v>2.0910275848539124</v>
      </c>
      <c r="AD852" s="22">
        <v>2.0445385158445442</v>
      </c>
      <c r="AE852" s="22">
        <v>2.0445385158445442</v>
      </c>
      <c r="AF852" s="22">
        <v>2.0445385158445442</v>
      </c>
      <c r="AG852" s="22">
        <v>2.0445385158445442</v>
      </c>
      <c r="AH852" s="22">
        <v>2.0445385158445442</v>
      </c>
      <c r="AI852" s="23">
        <v>2.0445385158445442</v>
      </c>
    </row>
    <row r="853" spans="1:35" x14ac:dyDescent="0.3">
      <c r="A853" s="116">
        <v>1234</v>
      </c>
      <c r="B853" s="118" t="s">
        <v>6</v>
      </c>
      <c r="C853" s="146" t="s">
        <v>391</v>
      </c>
      <c r="D853" s="107">
        <v>661.29037684173977</v>
      </c>
      <c r="E853" s="6">
        <v>674.20051159942147</v>
      </c>
      <c r="F853" s="6">
        <v>683.64481921873073</v>
      </c>
      <c r="G853" s="6">
        <v>712.23783886497006</v>
      </c>
      <c r="H853" s="6">
        <v>729.99701450523071</v>
      </c>
      <c r="I853" s="6">
        <v>742.27080933008961</v>
      </c>
      <c r="J853" s="6">
        <v>764.26494917175148</v>
      </c>
      <c r="K853" s="108">
        <v>790.19447383163322</v>
      </c>
      <c r="L853" s="13">
        <v>707.89535529515013</v>
      </c>
      <c r="M853" s="6">
        <v>733.63082137073968</v>
      </c>
      <c r="N853" s="6">
        <v>754.22183255113396</v>
      </c>
      <c r="O853" s="6">
        <v>762.86607816643345</v>
      </c>
      <c r="P853" s="6">
        <v>781.65621870316227</v>
      </c>
      <c r="Q853" s="6">
        <v>797.07820372467745</v>
      </c>
      <c r="R853" s="6">
        <v>802.63821248913405</v>
      </c>
      <c r="S853" s="25">
        <v>806.39627772537335</v>
      </c>
      <c r="T853" s="107">
        <v>1820.4725306643829</v>
      </c>
      <c r="U853" s="6">
        <v>1824.6910998605128</v>
      </c>
      <c r="V853" s="6">
        <v>1832.1263730117623</v>
      </c>
      <c r="W853" s="6">
        <v>1835.1142449426761</v>
      </c>
      <c r="X853" s="6">
        <v>1885.7994340220041</v>
      </c>
      <c r="Y853" s="6">
        <v>1940.2663582171529</v>
      </c>
      <c r="Z853" s="6">
        <v>1971.9613897220231</v>
      </c>
      <c r="AA853" s="108">
        <v>1989.9309154772743</v>
      </c>
      <c r="AB853" s="21">
        <v>2.5716689861672486</v>
      </c>
      <c r="AC853" s="22">
        <v>2.4872061624281279</v>
      </c>
      <c r="AD853" s="22">
        <v>2.429161148537224</v>
      </c>
      <c r="AE853" s="22">
        <v>2.4055522947794667</v>
      </c>
      <c r="AF853" s="22">
        <v>2.4125688364006295</v>
      </c>
      <c r="AG853" s="22">
        <v>2.4342233285899129</v>
      </c>
      <c r="AH853" s="22">
        <v>2.4568496229535284</v>
      </c>
      <c r="AI853" s="23">
        <v>2.4676836568372233</v>
      </c>
    </row>
    <row r="854" spans="1:35" x14ac:dyDescent="0.3">
      <c r="A854" s="116">
        <v>1235</v>
      </c>
      <c r="B854" s="118" t="s">
        <v>6</v>
      </c>
      <c r="C854" s="146" t="s">
        <v>393</v>
      </c>
      <c r="D854" s="107">
        <v>2433.2965750212552</v>
      </c>
      <c r="E854" s="6">
        <v>2461.5294359418072</v>
      </c>
      <c r="F854" s="6">
        <v>2610.5294359418072</v>
      </c>
      <c r="G854" s="6">
        <v>2759.5294359418072</v>
      </c>
      <c r="H854" s="6">
        <v>2842.5294359418072</v>
      </c>
      <c r="I854" s="6">
        <v>2925.5294359418072</v>
      </c>
      <c r="J854" s="6">
        <v>2925.5294359418072</v>
      </c>
      <c r="K854" s="108">
        <v>2925.5294359418072</v>
      </c>
      <c r="L854" s="13">
        <v>2045.2544782249081</v>
      </c>
      <c r="M854" s="6">
        <v>2093.8428780332083</v>
      </c>
      <c r="N854" s="6">
        <v>2578.3428780332083</v>
      </c>
      <c r="O854" s="6">
        <v>3062.8428780332083</v>
      </c>
      <c r="P854" s="6">
        <v>3547.3428780332083</v>
      </c>
      <c r="Q854" s="6">
        <v>4031.8428780332083</v>
      </c>
      <c r="R854" s="6">
        <v>4031.8428780332083</v>
      </c>
      <c r="S854" s="25">
        <v>4031.8428780332083</v>
      </c>
      <c r="T854" s="107">
        <v>4978.9983329709485</v>
      </c>
      <c r="U854" s="6">
        <v>4986.5403192676267</v>
      </c>
      <c r="V854" s="6">
        <v>5154.0563969572877</v>
      </c>
      <c r="W854" s="6">
        <v>5291.9367321825339</v>
      </c>
      <c r="X854" s="6">
        <v>6378.5125042647278</v>
      </c>
      <c r="Y854" s="6">
        <v>7797.0363386093304</v>
      </c>
      <c r="Z854" s="6">
        <v>7797.0363386093304</v>
      </c>
      <c r="AA854" s="108">
        <v>7797.0363386093304</v>
      </c>
      <c r="AB854" s="21">
        <v>2.434415074495893</v>
      </c>
      <c r="AC854" s="22">
        <v>2.3815255536039035</v>
      </c>
      <c r="AD854" s="22">
        <v>1.9989802135582779</v>
      </c>
      <c r="AE854" s="22">
        <v>1.7277858979108744</v>
      </c>
      <c r="AF854" s="22">
        <v>1.7981099441397206</v>
      </c>
      <c r="AG854" s="22">
        <v>1.9338641347087508</v>
      </c>
      <c r="AH854" s="22">
        <v>1.9338641347087508</v>
      </c>
      <c r="AI854" s="23">
        <v>1.9338641347087508</v>
      </c>
    </row>
    <row r="855" spans="1:35" x14ac:dyDescent="0.3">
      <c r="A855" s="116">
        <v>1236</v>
      </c>
      <c r="B855" s="118" t="s">
        <v>6</v>
      </c>
      <c r="C855" s="146" t="s">
        <v>393</v>
      </c>
      <c r="D855" s="107">
        <v>222.81230371550566</v>
      </c>
      <c r="E855" s="6">
        <v>238.30894346801941</v>
      </c>
      <c r="F855" s="6">
        <v>251.091407142657</v>
      </c>
      <c r="G855" s="6">
        <v>290.37546936190046</v>
      </c>
      <c r="H855" s="6">
        <v>315.17950447940814</v>
      </c>
      <c r="I855" s="6">
        <v>332.34729809459759</v>
      </c>
      <c r="J855" s="6">
        <v>363.51972769728133</v>
      </c>
      <c r="K855" s="108">
        <v>400.27361824577662</v>
      </c>
      <c r="L855" s="13">
        <v>1801.9154498422004</v>
      </c>
      <c r="M855" s="6">
        <v>1847.9216195557822</v>
      </c>
      <c r="N855" s="6">
        <v>1883.5497313885462</v>
      </c>
      <c r="O855" s="6">
        <v>1898.3905655315111</v>
      </c>
      <c r="P855" s="6">
        <v>1930.7406822145088</v>
      </c>
      <c r="Q855" s="6">
        <v>1957.3014079673128</v>
      </c>
      <c r="R855" s="6">
        <v>1966.903053595013</v>
      </c>
      <c r="S855" s="25">
        <v>1973.3993004789024</v>
      </c>
      <c r="T855" s="107">
        <v>3079.2040192280274</v>
      </c>
      <c r="U855" s="6">
        <v>3085.1263600680563</v>
      </c>
      <c r="V855" s="6">
        <v>3095.4713547312381</v>
      </c>
      <c r="W855" s="6">
        <v>3099.6947999049312</v>
      </c>
      <c r="X855" s="6">
        <v>3172.2455801149977</v>
      </c>
      <c r="Y855" s="6">
        <v>3250.0103325150867</v>
      </c>
      <c r="Z855" s="6">
        <v>3294.9811684322467</v>
      </c>
      <c r="AA855" s="108">
        <v>3320.2675241222732</v>
      </c>
      <c r="AB855" s="21">
        <v>1.7088504455065765</v>
      </c>
      <c r="AC855" s="22">
        <v>1.6695114811253104</v>
      </c>
      <c r="AD855" s="22">
        <v>1.6434242765914482</v>
      </c>
      <c r="AE855" s="22">
        <v>1.6328014140952491</v>
      </c>
      <c r="AF855" s="22">
        <v>1.6430200126495058</v>
      </c>
      <c r="AG855" s="22">
        <v>1.6604547052823468</v>
      </c>
      <c r="AH855" s="22">
        <v>1.6752127983175555</v>
      </c>
      <c r="AI855" s="23">
        <v>1.6825117569041979</v>
      </c>
    </row>
    <row r="856" spans="1:35" x14ac:dyDescent="0.3">
      <c r="A856" s="116">
        <v>1237</v>
      </c>
      <c r="B856" s="118" t="s">
        <v>6</v>
      </c>
      <c r="C856" s="146" t="s">
        <v>393</v>
      </c>
      <c r="D856" s="107">
        <v>742.60660060559508</v>
      </c>
      <c r="E856" s="6">
        <v>760.97179763686052</v>
      </c>
      <c r="F856" s="6">
        <v>774.81063590186773</v>
      </c>
      <c r="G856" s="6">
        <v>817.07696366625646</v>
      </c>
      <c r="H856" s="6">
        <v>843.42446463217686</v>
      </c>
      <c r="I856" s="6">
        <v>861.69552119062894</v>
      </c>
      <c r="J856" s="6">
        <v>895.19174630618306</v>
      </c>
      <c r="K856" s="108">
        <v>934.199486857176</v>
      </c>
      <c r="L856" s="13">
        <v>1159.3797509308354</v>
      </c>
      <c r="M856" s="6">
        <v>1199.6284434009347</v>
      </c>
      <c r="N856" s="6">
        <v>1231.5570501464197</v>
      </c>
      <c r="O856" s="6">
        <v>1244.9942471811942</v>
      </c>
      <c r="P856" s="6">
        <v>1274.2559362460765</v>
      </c>
      <c r="Q856" s="6">
        <v>1298.3331845991956</v>
      </c>
      <c r="R856" s="6">
        <v>1307.045323118997</v>
      </c>
      <c r="S856" s="25">
        <v>1312.944189855167</v>
      </c>
      <c r="T856" s="107">
        <v>2725.4951832995403</v>
      </c>
      <c r="U856" s="6">
        <v>2731.5279049010542</v>
      </c>
      <c r="V856" s="6">
        <v>2742.0826153446692</v>
      </c>
      <c r="W856" s="6">
        <v>2746.3397093428716</v>
      </c>
      <c r="X856" s="6">
        <v>2818.7203700292393</v>
      </c>
      <c r="Y856" s="6">
        <v>2896.688127167211</v>
      </c>
      <c r="Z856" s="6">
        <v>2942.2074345305346</v>
      </c>
      <c r="AA856" s="108">
        <v>2968.0505549665372</v>
      </c>
      <c r="AB856" s="21">
        <v>2.350821791661716</v>
      </c>
      <c r="AC856" s="22">
        <v>2.2769782760045265</v>
      </c>
      <c r="AD856" s="22">
        <v>2.2265169242615785</v>
      </c>
      <c r="AE856" s="22">
        <v>2.2059055417813305</v>
      </c>
      <c r="AF856" s="22">
        <v>2.2120519825343039</v>
      </c>
      <c r="AG856" s="22">
        <v>2.2310822534058841</v>
      </c>
      <c r="AH856" s="22">
        <v>2.2510370394115768</v>
      </c>
      <c r="AI856" s="23">
        <v>2.2606067934189555</v>
      </c>
    </row>
    <row r="857" spans="1:35" x14ac:dyDescent="0.3">
      <c r="A857" s="116">
        <v>1238</v>
      </c>
      <c r="B857" s="118" t="s">
        <v>6</v>
      </c>
      <c r="C857" s="146" t="s">
        <v>393</v>
      </c>
      <c r="D857" s="107">
        <v>322.09209333284451</v>
      </c>
      <c r="E857" s="6">
        <v>337.80684529250124</v>
      </c>
      <c r="F857" s="6">
        <v>350.51142939596235</v>
      </c>
      <c r="G857" s="6">
        <v>389.39109557284758</v>
      </c>
      <c r="H857" s="6">
        <v>413.86491695338987</v>
      </c>
      <c r="I857" s="6">
        <v>430.88868770278322</v>
      </c>
      <c r="J857" s="6">
        <v>462.05313520108251</v>
      </c>
      <c r="K857" s="108">
        <v>498.53873792547381</v>
      </c>
      <c r="L857" s="13">
        <v>855.70873204001816</v>
      </c>
      <c r="M857" s="6">
        <v>893.35942969614712</v>
      </c>
      <c r="N857" s="6">
        <v>923.32270236316845</v>
      </c>
      <c r="O857" s="6">
        <v>935.88949359317473</v>
      </c>
      <c r="P857" s="6">
        <v>963.35671797291002</v>
      </c>
      <c r="Q857" s="6">
        <v>986.06525809471862</v>
      </c>
      <c r="R857" s="6">
        <v>994.29709235682424</v>
      </c>
      <c r="S857" s="25">
        <v>999.87519870792744</v>
      </c>
      <c r="T857" s="107">
        <v>2322.8295116216623</v>
      </c>
      <c r="U857" s="6">
        <v>2329.3908315965887</v>
      </c>
      <c r="V857" s="6">
        <v>2340.7334377052161</v>
      </c>
      <c r="W857" s="6">
        <v>2345.2666013694829</v>
      </c>
      <c r="X857" s="6">
        <v>2422.449069516817</v>
      </c>
      <c r="Y857" s="6">
        <v>2506.0420096221328</v>
      </c>
      <c r="Z857" s="6">
        <v>2555.0350733659834</v>
      </c>
      <c r="AA857" s="108">
        <v>2582.9323116770133</v>
      </c>
      <c r="AB857" s="21">
        <v>2.7145095342009817</v>
      </c>
      <c r="AC857" s="22">
        <v>2.6074508805362586</v>
      </c>
      <c r="AD857" s="22">
        <v>2.5351195543164935</v>
      </c>
      <c r="AE857" s="22">
        <v>2.5059225660983384</v>
      </c>
      <c r="AF857" s="22">
        <v>2.5145919723424166</v>
      </c>
      <c r="AG857" s="22">
        <v>2.5414565507199014</v>
      </c>
      <c r="AH857" s="22">
        <v>2.5696897768348856</v>
      </c>
      <c r="AI857" s="23">
        <v>2.5832547052019752</v>
      </c>
    </row>
    <row r="858" spans="1:35" x14ac:dyDescent="0.3">
      <c r="A858" s="116">
        <v>1239</v>
      </c>
      <c r="B858" s="118" t="s">
        <v>6</v>
      </c>
      <c r="C858" s="146" t="s">
        <v>393</v>
      </c>
      <c r="D858" s="107">
        <v>254.04733853252043</v>
      </c>
      <c r="E858" s="6">
        <v>269.4066152511225</v>
      </c>
      <c r="F858" s="6">
        <v>282.11303147154752</v>
      </c>
      <c r="G858" s="6">
        <v>321.16246832682634</v>
      </c>
      <c r="H858" s="6">
        <v>345.75028700437377</v>
      </c>
      <c r="I858" s="6">
        <v>362.73983119523547</v>
      </c>
      <c r="J858" s="6">
        <v>393.7609186581293</v>
      </c>
      <c r="K858" s="108">
        <v>430.09603131906687</v>
      </c>
      <c r="L858" s="13">
        <v>899.95219174596502</v>
      </c>
      <c r="M858" s="6">
        <v>938.1513006060926</v>
      </c>
      <c r="N858" s="6">
        <v>968.64041956599942</v>
      </c>
      <c r="O858" s="6">
        <v>981.45440552752484</v>
      </c>
      <c r="P858" s="6">
        <v>1009.4121186783304</v>
      </c>
      <c r="Q858" s="6">
        <v>1032.4077438406559</v>
      </c>
      <c r="R858" s="6">
        <v>1040.7296369556291</v>
      </c>
      <c r="S858" s="25">
        <v>1046.3620837008662</v>
      </c>
      <c r="T858" s="107">
        <v>2962.8093937071944</v>
      </c>
      <c r="U858" s="6">
        <v>2970.8255200494268</v>
      </c>
      <c r="V858" s="6">
        <v>2984.842569458378</v>
      </c>
      <c r="W858" s="6">
        <v>2990.4610856915597</v>
      </c>
      <c r="X858" s="6">
        <v>3085.9836365219639</v>
      </c>
      <c r="Y858" s="6">
        <v>3188.8997045970154</v>
      </c>
      <c r="Z858" s="6">
        <v>3249.0956211887474</v>
      </c>
      <c r="AA858" s="108">
        <v>3283.3184094524076</v>
      </c>
      <c r="AB858" s="21">
        <v>3.2921853192658537</v>
      </c>
      <c r="AC858" s="22">
        <v>3.1666805963282525</v>
      </c>
      <c r="AD858" s="22">
        <v>3.0814763757181849</v>
      </c>
      <c r="AE858" s="22">
        <v>3.046968935947878</v>
      </c>
      <c r="AF858" s="22">
        <v>3.0572088242437427</v>
      </c>
      <c r="AG858" s="22">
        <v>3.0887987073150018</v>
      </c>
      <c r="AH858" s="22">
        <v>3.1219401329754488</v>
      </c>
      <c r="AI858" s="23">
        <v>3.1378415374529589</v>
      </c>
    </row>
    <row r="859" spans="1:35" x14ac:dyDescent="0.3">
      <c r="A859" s="116">
        <v>1240</v>
      </c>
      <c r="B859" s="118" t="s">
        <v>6</v>
      </c>
      <c r="C859" s="146" t="s">
        <v>395</v>
      </c>
      <c r="D859" s="107">
        <v>1385.5989745802628</v>
      </c>
      <c r="E859" s="6">
        <v>1407.8083051765816</v>
      </c>
      <c r="F859" s="6">
        <v>1423.868095213109</v>
      </c>
      <c r="G859" s="6">
        <v>1472.4523510112213</v>
      </c>
      <c r="H859" s="6">
        <v>1502.7603705386223</v>
      </c>
      <c r="I859" s="6">
        <v>1523.7435364354012</v>
      </c>
      <c r="J859" s="6">
        <v>1562.1903197671875</v>
      </c>
      <c r="K859" s="108">
        <v>1606.8674440084565</v>
      </c>
      <c r="L859" s="13">
        <v>1880.3470375027425</v>
      </c>
      <c r="M859" s="6">
        <v>1927.487687531911</v>
      </c>
      <c r="N859" s="6">
        <v>1964.8602828305352</v>
      </c>
      <c r="O859" s="6">
        <v>1980.5187639744022</v>
      </c>
      <c r="P859" s="6">
        <v>2014.7150703229449</v>
      </c>
      <c r="Q859" s="6">
        <v>2042.7491405882658</v>
      </c>
      <c r="R859" s="6">
        <v>2052.8716342473754</v>
      </c>
      <c r="S859" s="25">
        <v>2059.7231090308273</v>
      </c>
      <c r="T859" s="107">
        <v>4368.3433795789106</v>
      </c>
      <c r="U859" s="6">
        <v>4375.3262552526412</v>
      </c>
      <c r="V859" s="6">
        <v>4387.6425353345403</v>
      </c>
      <c r="W859" s="6">
        <v>4392.6179324638051</v>
      </c>
      <c r="X859" s="6">
        <v>4477.665110533645</v>
      </c>
      <c r="Y859" s="6">
        <v>4568.8739630260652</v>
      </c>
      <c r="Z859" s="6">
        <v>4621.8936239684854</v>
      </c>
      <c r="AA859" s="108">
        <v>4651.9153696008725</v>
      </c>
      <c r="AB859" s="21">
        <v>2.3231580620247816</v>
      </c>
      <c r="AC859" s="22">
        <v>2.2699632706111408</v>
      </c>
      <c r="AD859" s="22">
        <v>2.2330557412529086</v>
      </c>
      <c r="AE859" s="22">
        <v>2.2179128076771804</v>
      </c>
      <c r="AF859" s="22">
        <v>2.2224805762811446</v>
      </c>
      <c r="AG859" s="22">
        <v>2.2366299768508688</v>
      </c>
      <c r="AH859" s="22">
        <v>2.2514284609241852</v>
      </c>
      <c r="AI859" s="23">
        <v>2.2585149184395776</v>
      </c>
    </row>
    <row r="860" spans="1:35" x14ac:dyDescent="0.3">
      <c r="A860" s="116">
        <v>1241</v>
      </c>
      <c r="B860" s="118" t="s">
        <v>6</v>
      </c>
      <c r="C860" s="146" t="s">
        <v>397</v>
      </c>
      <c r="D860" s="107">
        <v>336.52798530064007</v>
      </c>
      <c r="E860" s="6">
        <v>348.00900528780443</v>
      </c>
      <c r="F860" s="6">
        <v>356.87816705792881</v>
      </c>
      <c r="G860" s="6">
        <v>383.90675695186457</v>
      </c>
      <c r="H860" s="6">
        <v>400.77373050531025</v>
      </c>
      <c r="I860" s="6">
        <v>412.47909141946815</v>
      </c>
      <c r="J860" s="6">
        <v>412.47909141946815</v>
      </c>
      <c r="K860" s="108">
        <v>412.47909141946815</v>
      </c>
      <c r="L860" s="13">
        <v>905.98539079677596</v>
      </c>
      <c r="M860" s="6">
        <v>934.02526947527849</v>
      </c>
      <c r="N860" s="6">
        <v>956.02251033330379</v>
      </c>
      <c r="O860" s="6">
        <v>965.20950076093402</v>
      </c>
      <c r="P860" s="6">
        <v>985.17418414731242</v>
      </c>
      <c r="Q860" s="6">
        <v>992.13692967196562</v>
      </c>
      <c r="R860" s="6">
        <v>992.13692967196562</v>
      </c>
      <c r="S860" s="25">
        <v>992.13692967196562</v>
      </c>
      <c r="T860" s="107">
        <v>1893.7106439866127</v>
      </c>
      <c r="U860" s="6">
        <v>1897.4475534361015</v>
      </c>
      <c r="V860" s="6">
        <v>1903.9351947862149</v>
      </c>
      <c r="W860" s="6">
        <v>1906.5496536507615</v>
      </c>
      <c r="X860" s="6">
        <v>1951.3239390272954</v>
      </c>
      <c r="Y860" s="6">
        <v>1971.7095334116025</v>
      </c>
      <c r="Z860" s="6">
        <v>1971.7095334116025</v>
      </c>
      <c r="AA860" s="108">
        <v>1971.7095334116025</v>
      </c>
      <c r="AB860" s="21">
        <v>2.0902220534937919</v>
      </c>
      <c r="AC860" s="22">
        <v>2.0314734680594451</v>
      </c>
      <c r="AD860" s="22">
        <v>1.9915171182762577</v>
      </c>
      <c r="AE860" s="22">
        <v>1.9752702932862878</v>
      </c>
      <c r="AF860" s="22">
        <v>1.9806892734569619</v>
      </c>
      <c r="AG860" s="22">
        <v>1.9873360969070237</v>
      </c>
      <c r="AH860" s="22">
        <v>1.9873360969070237</v>
      </c>
      <c r="AI860" s="23">
        <v>1.9873360969070237</v>
      </c>
    </row>
    <row r="861" spans="1:35" x14ac:dyDescent="0.3">
      <c r="A861" s="116">
        <v>1242</v>
      </c>
      <c r="B861" s="118" t="s">
        <v>6</v>
      </c>
      <c r="C861" s="146" t="s">
        <v>399</v>
      </c>
      <c r="D861" s="107">
        <v>672.21368854175137</v>
      </c>
      <c r="E861" s="6">
        <v>689.94500422068882</v>
      </c>
      <c r="F861" s="6">
        <v>703.46945229196137</v>
      </c>
      <c r="G861" s="6">
        <v>744.60306049849817</v>
      </c>
      <c r="H861" s="6">
        <v>770.36542836942158</v>
      </c>
      <c r="I861" s="6">
        <v>788.23582704425689</v>
      </c>
      <c r="J861" s="6">
        <v>821.3961536391646</v>
      </c>
      <c r="K861" s="108">
        <v>859.62916357042809</v>
      </c>
      <c r="L861" s="13">
        <v>1100.0532935978613</v>
      </c>
      <c r="M861" s="6">
        <v>1139.4381687002708</v>
      </c>
      <c r="N861" s="6">
        <v>1170.7281224551284</v>
      </c>
      <c r="O861" s="6">
        <v>1183.8412816467405</v>
      </c>
      <c r="P861" s="6">
        <v>1212.5111441681056</v>
      </c>
      <c r="Q861" s="6">
        <v>1236.1020774990143</v>
      </c>
      <c r="R861" s="6">
        <v>1244.6334431726782</v>
      </c>
      <c r="S861" s="25">
        <v>1250.408893783635</v>
      </c>
      <c r="T861" s="107">
        <v>2172.4873696877821</v>
      </c>
      <c r="U861" s="6">
        <v>2177.5573560776634</v>
      </c>
      <c r="V861" s="6">
        <v>2186.642721199582</v>
      </c>
      <c r="W861" s="6">
        <v>2190.3744999100081</v>
      </c>
      <c r="X861" s="6">
        <v>2254.6716681342446</v>
      </c>
      <c r="Y861" s="6">
        <v>2323.7414332618578</v>
      </c>
      <c r="Z861" s="6">
        <v>2363.6994426215015</v>
      </c>
      <c r="AA861" s="108">
        <v>2386.180130475439</v>
      </c>
      <c r="AB861" s="21">
        <v>1.9748928368573777</v>
      </c>
      <c r="AC861" s="22">
        <v>1.9110798776923101</v>
      </c>
      <c r="AD861" s="22">
        <v>1.8677630435783705</v>
      </c>
      <c r="AE861" s="22">
        <v>1.8502264905504606</v>
      </c>
      <c r="AF861" s="22">
        <v>1.8595059344226952</v>
      </c>
      <c r="AG861" s="22">
        <v>1.8798944484936446</v>
      </c>
      <c r="AH861" s="22">
        <v>1.8991129119881491</v>
      </c>
      <c r="AI861" s="23">
        <v>1.9083198642765993</v>
      </c>
    </row>
    <row r="862" spans="1:35" x14ac:dyDescent="0.3">
      <c r="A862" s="116">
        <v>1243</v>
      </c>
      <c r="B862" s="118" t="s">
        <v>6</v>
      </c>
      <c r="C862" s="146" t="s">
        <v>399</v>
      </c>
      <c r="D862" s="107">
        <v>619.74835938199783</v>
      </c>
      <c r="E862" s="6">
        <v>637.20862048114407</v>
      </c>
      <c r="F862" s="6">
        <v>650.75681389175202</v>
      </c>
      <c r="G862" s="6">
        <v>692.02962973854176</v>
      </c>
      <c r="H862" s="6">
        <v>717.86553800858701</v>
      </c>
      <c r="I862" s="6">
        <v>735.76925461508347</v>
      </c>
      <c r="J862" s="6">
        <v>768.79723614343834</v>
      </c>
      <c r="K862" s="108">
        <v>807.06124670193583</v>
      </c>
      <c r="L862" s="13">
        <v>1609.8586133913852</v>
      </c>
      <c r="M862" s="6">
        <v>1653.4849830964522</v>
      </c>
      <c r="N862" s="6">
        <v>1687.7755694884302</v>
      </c>
      <c r="O862" s="6">
        <v>1702.0939000452663</v>
      </c>
      <c r="P862" s="6">
        <v>1733.3292688814156</v>
      </c>
      <c r="Q862" s="6">
        <v>1758.9604174016492</v>
      </c>
      <c r="R862" s="6">
        <v>1768.2174278124512</v>
      </c>
      <c r="S862" s="25">
        <v>1774.478834330052</v>
      </c>
      <c r="T862" s="107">
        <v>3599.1680906999568</v>
      </c>
      <c r="U862" s="6">
        <v>3605.3869424483646</v>
      </c>
      <c r="V862" s="6">
        <v>3616.2420469027616</v>
      </c>
      <c r="W862" s="6">
        <v>3620.6073432632575</v>
      </c>
      <c r="X862" s="6">
        <v>3695.1115493539055</v>
      </c>
      <c r="Y862" s="6">
        <v>3775.1000231560297</v>
      </c>
      <c r="Z862" s="6">
        <v>3821.6263149493057</v>
      </c>
      <c r="AA862" s="108">
        <v>3847.9640350802083</v>
      </c>
      <c r="AB862" s="21">
        <v>2.235704465448566</v>
      </c>
      <c r="AC862" s="22">
        <v>2.1804775848019013</v>
      </c>
      <c r="AD862" s="22">
        <v>2.1426083611334978</v>
      </c>
      <c r="AE862" s="22">
        <v>2.1271490034521419</v>
      </c>
      <c r="AF862" s="22">
        <v>2.1318001234344264</v>
      </c>
      <c r="AG862" s="22">
        <v>2.1462109015122914</v>
      </c>
      <c r="AH862" s="22">
        <v>2.1612875514281225</v>
      </c>
      <c r="AI862" s="23">
        <v>2.1685037660835178</v>
      </c>
    </row>
    <row r="863" spans="1:35" x14ac:dyDescent="0.3">
      <c r="A863" s="116">
        <v>1244</v>
      </c>
      <c r="B863" s="118" t="s">
        <v>6</v>
      </c>
      <c r="C863" s="146" t="s">
        <v>401</v>
      </c>
      <c r="D863" s="107">
        <v>752.35083467546167</v>
      </c>
      <c r="E863" s="6">
        <v>770.76273018193217</v>
      </c>
      <c r="F863" s="6">
        <v>784.69255220374373</v>
      </c>
      <c r="G863" s="6">
        <v>827.21849419637147</v>
      </c>
      <c r="H863" s="6">
        <v>853.71421423970753</v>
      </c>
      <c r="I863" s="6">
        <v>872.11202681298766</v>
      </c>
      <c r="J863" s="6">
        <v>905.92004248219928</v>
      </c>
      <c r="K863" s="108">
        <v>945.2232963115157</v>
      </c>
      <c r="L863" s="13">
        <v>2119.7352832235993</v>
      </c>
      <c r="M863" s="6">
        <v>2170.9118114089838</v>
      </c>
      <c r="N863" s="6">
        <v>2208.7411436442176</v>
      </c>
      <c r="O863" s="6">
        <v>2224.3160285851995</v>
      </c>
      <c r="P863" s="6">
        <v>2258.0737248021592</v>
      </c>
      <c r="Q863" s="6">
        <v>2285.7763539228176</v>
      </c>
      <c r="R863" s="6">
        <v>2295.7776202049913</v>
      </c>
      <c r="S863" s="25">
        <v>2302.541642479945</v>
      </c>
      <c r="T863" s="107">
        <v>4326.4753742526264</v>
      </c>
      <c r="U863" s="6">
        <v>4333.1735487053329</v>
      </c>
      <c r="V863" s="6">
        <v>4344.1576907199915</v>
      </c>
      <c r="W863" s="6">
        <v>4348.5900340775916</v>
      </c>
      <c r="X863" s="6">
        <v>4424.2975569478886</v>
      </c>
      <c r="Y863" s="6">
        <v>4505.4055851866151</v>
      </c>
      <c r="Z863" s="6">
        <v>4552.2481080601847</v>
      </c>
      <c r="AA863" s="108">
        <v>4578.576767699632</v>
      </c>
      <c r="AB863" s="21">
        <v>2.041045128839444</v>
      </c>
      <c r="AC863" s="22">
        <v>1.9960154649916337</v>
      </c>
      <c r="AD863" s="22">
        <v>1.9668025396369151</v>
      </c>
      <c r="AE863" s="22">
        <v>1.955023467076106</v>
      </c>
      <c r="AF863" s="22">
        <v>1.959323784849196</v>
      </c>
      <c r="AG863" s="22">
        <v>1.9710614196592333</v>
      </c>
      <c r="AH863" s="22">
        <v>1.9828785105300015</v>
      </c>
      <c r="AI863" s="23">
        <v>1.9884881485870938</v>
      </c>
    </row>
    <row r="864" spans="1:35" x14ac:dyDescent="0.3">
      <c r="A864" s="116">
        <v>1245</v>
      </c>
      <c r="B864" s="118" t="s">
        <v>6</v>
      </c>
      <c r="C864" s="146" t="s">
        <v>403</v>
      </c>
      <c r="D864" s="107">
        <v>1426.5334469746874</v>
      </c>
      <c r="E864" s="6">
        <v>1444.7553515618754</v>
      </c>
      <c r="F864" s="6">
        <v>1456.6950178713148</v>
      </c>
      <c r="G864" s="6">
        <v>1492.3201189784938</v>
      </c>
      <c r="H864" s="6">
        <v>1514.4606200768042</v>
      </c>
      <c r="I864" s="6">
        <v>1529.756577321657</v>
      </c>
      <c r="J864" s="6">
        <v>1557.9670806707843</v>
      </c>
      <c r="K864" s="108">
        <v>1590.3727087928098</v>
      </c>
      <c r="L864" s="13">
        <v>1814.9873811189573</v>
      </c>
      <c r="M864" s="6">
        <v>1851.5756025608641</v>
      </c>
      <c r="N864" s="6">
        <v>1879.7470692851841</v>
      </c>
      <c r="O864" s="6">
        <v>1891.4162265633847</v>
      </c>
      <c r="P864" s="6">
        <v>1916.8232270901822</v>
      </c>
      <c r="Q864" s="6">
        <v>1937.5897149613077</v>
      </c>
      <c r="R864" s="6">
        <v>1945.054953061504</v>
      </c>
      <c r="S864" s="25">
        <v>1950.0923045489099</v>
      </c>
      <c r="T864" s="107">
        <v>4756.0374106126546</v>
      </c>
      <c r="U864" s="6">
        <v>4762.1508963947863</v>
      </c>
      <c r="V864" s="6">
        <v>4772.669997519125</v>
      </c>
      <c r="W864" s="6">
        <v>4776.8857978829938</v>
      </c>
      <c r="X864" s="6">
        <v>4848.8385458325702</v>
      </c>
      <c r="Y864" s="6">
        <v>4925.73947250126</v>
      </c>
      <c r="Z864" s="6">
        <v>4970.1830052073956</v>
      </c>
      <c r="AA864" s="108">
        <v>4995.2346638322415</v>
      </c>
      <c r="AB864" s="21">
        <v>2.6204245054753557</v>
      </c>
      <c r="AC864" s="22">
        <v>2.5719451529866695</v>
      </c>
      <c r="AD864" s="22">
        <v>2.5389958444430714</v>
      </c>
      <c r="AE864" s="22">
        <v>2.5255603345237092</v>
      </c>
      <c r="AF864" s="22">
        <v>2.5296221776242298</v>
      </c>
      <c r="AG864" s="22">
        <v>2.5421994318335983</v>
      </c>
      <c r="AH864" s="22">
        <v>2.5552918170174883</v>
      </c>
      <c r="AI864" s="23">
        <v>2.5615375498790689</v>
      </c>
    </row>
    <row r="865" spans="1:35" x14ac:dyDescent="0.3">
      <c r="A865" s="116">
        <v>1246</v>
      </c>
      <c r="B865" s="118" t="s">
        <v>6</v>
      </c>
      <c r="C865" s="146" t="s">
        <v>405</v>
      </c>
      <c r="D865" s="107">
        <v>1451.3910040189903</v>
      </c>
      <c r="E865" s="6">
        <v>1470.9360034623837</v>
      </c>
      <c r="F865" s="6">
        <v>1483.2874712191319</v>
      </c>
      <c r="G865" s="6">
        <v>1520.5351027354377</v>
      </c>
      <c r="H865" s="6">
        <v>1543.9694773864867</v>
      </c>
      <c r="I865" s="6">
        <v>1560.330865636929</v>
      </c>
      <c r="J865" s="6">
        <v>1590.0064042544914</v>
      </c>
      <c r="K865" s="108">
        <v>1624.8031801687498</v>
      </c>
      <c r="L865" s="13">
        <v>1694.3234001027388</v>
      </c>
      <c r="M865" s="6">
        <v>1733.5838633005167</v>
      </c>
      <c r="N865" s="6">
        <v>1762.360649625605</v>
      </c>
      <c r="O865" s="6">
        <v>1774.2940929012886</v>
      </c>
      <c r="P865" s="6">
        <v>1800.5171461923867</v>
      </c>
      <c r="Q865" s="6">
        <v>1822.1312438960992</v>
      </c>
      <c r="R865" s="6">
        <v>1829.9174174271172</v>
      </c>
      <c r="S865" s="25">
        <v>1835.2057830862784</v>
      </c>
      <c r="T865" s="107">
        <v>5206.4067057937573</v>
      </c>
      <c r="U865" s="6">
        <v>5214.0979115529299</v>
      </c>
      <c r="V865" s="6">
        <v>5226.6635363249634</v>
      </c>
      <c r="W865" s="6">
        <v>5231.6994013690119</v>
      </c>
      <c r="X865" s="6">
        <v>5318.4029102442546</v>
      </c>
      <c r="Y865" s="6">
        <v>5411.8646679693202</v>
      </c>
      <c r="Z865" s="6">
        <v>5466.0206758696322</v>
      </c>
      <c r="AA865" s="108">
        <v>5496.7642942893535</v>
      </c>
      <c r="AB865" s="21">
        <v>3.0728529780548719</v>
      </c>
      <c r="AC865" s="22">
        <v>3.0076986882111201</v>
      </c>
      <c r="AD865" s="22">
        <v>2.9657173390902214</v>
      </c>
      <c r="AE865" s="22">
        <v>2.9486089269531672</v>
      </c>
      <c r="AF865" s="22">
        <v>2.9538196409244186</v>
      </c>
      <c r="AG865" s="22">
        <v>2.9700740196944415</v>
      </c>
      <c r="AH865" s="22">
        <v>2.9870313402202124</v>
      </c>
      <c r="AI865" s="23">
        <v>2.9951759878641</v>
      </c>
    </row>
    <row r="866" spans="1:35" x14ac:dyDescent="0.3">
      <c r="A866" s="116">
        <v>1247</v>
      </c>
      <c r="B866" s="118" t="s">
        <v>6</v>
      </c>
      <c r="C866" s="146" t="s">
        <v>405</v>
      </c>
      <c r="D866" s="107">
        <v>1375.9605650736662</v>
      </c>
      <c r="E866" s="6">
        <v>1407.5872285039693</v>
      </c>
      <c r="F866" s="6">
        <v>1429.7745390288171</v>
      </c>
      <c r="G866" s="6">
        <v>1498.4823004463067</v>
      </c>
      <c r="H866" s="6">
        <v>1542.380456286543</v>
      </c>
      <c r="I866" s="6">
        <v>1573.4105743493503</v>
      </c>
      <c r="J866" s="6">
        <v>1633.422654084394</v>
      </c>
      <c r="K866" s="108">
        <v>1701.2316452098428</v>
      </c>
      <c r="L866" s="13">
        <v>1555.559821934087</v>
      </c>
      <c r="M866" s="6">
        <v>1622.2119673623245</v>
      </c>
      <c r="N866" s="6">
        <v>1672.0315562385342</v>
      </c>
      <c r="O866" s="6">
        <v>1693.124433070273</v>
      </c>
      <c r="P866" s="6">
        <v>1740.0929825739083</v>
      </c>
      <c r="Q866" s="6">
        <v>1779.3470479332843</v>
      </c>
      <c r="R866" s="6">
        <v>1793.6091122347009</v>
      </c>
      <c r="S866" s="25">
        <v>1803.3716246551928</v>
      </c>
      <c r="T866" s="107">
        <v>4695.805587849778</v>
      </c>
      <c r="U866" s="6">
        <v>4708.7004801274379</v>
      </c>
      <c r="V866" s="6">
        <v>4729.694764363474</v>
      </c>
      <c r="W866" s="6">
        <v>4738.1846729608678</v>
      </c>
      <c r="X866" s="6">
        <v>4885.5741558153259</v>
      </c>
      <c r="Y866" s="6">
        <v>5046.9136368000563</v>
      </c>
      <c r="Z866" s="6">
        <v>5141.6469862047152</v>
      </c>
      <c r="AA866" s="108">
        <v>5196.1135251283558</v>
      </c>
      <c r="AB866" s="21">
        <v>3.0187238842485038</v>
      </c>
      <c r="AC866" s="22">
        <v>2.9026419326591859</v>
      </c>
      <c r="AD866" s="22">
        <v>2.8287114239659301</v>
      </c>
      <c r="AE866" s="22">
        <v>2.7984857937279615</v>
      </c>
      <c r="AF866" s="22">
        <v>2.8076512029769174</v>
      </c>
      <c r="AG866" s="22">
        <v>2.836385202460677</v>
      </c>
      <c r="AH866" s="22">
        <v>2.8666485641336941</v>
      </c>
      <c r="AI866" s="23">
        <v>2.8813326405320701</v>
      </c>
    </row>
    <row r="867" spans="1:35" x14ac:dyDescent="0.3">
      <c r="A867" s="116">
        <v>1248</v>
      </c>
      <c r="B867" s="118" t="s">
        <v>6</v>
      </c>
      <c r="C867" s="146" t="s">
        <v>405</v>
      </c>
      <c r="D867" s="107">
        <v>54.234150764086955</v>
      </c>
      <c r="E867" s="6">
        <v>73.74094901402222</v>
      </c>
      <c r="F867" s="6">
        <v>80.517313289287046</v>
      </c>
      <c r="G867" s="6">
        <v>80.517313289287046</v>
      </c>
      <c r="H867" s="6">
        <v>80.517313289287046</v>
      </c>
      <c r="I867" s="6">
        <v>80.517313289287046</v>
      </c>
      <c r="J867" s="6">
        <v>80.517313289287046</v>
      </c>
      <c r="K867" s="108">
        <v>80.517313289287046</v>
      </c>
      <c r="L867" s="13">
        <v>45.248992881082039</v>
      </c>
      <c r="M867" s="6">
        <v>89.07016186224368</v>
      </c>
      <c r="N867" s="6">
        <v>101.16991292452381</v>
      </c>
      <c r="O867" s="6">
        <v>101.16991292452381</v>
      </c>
      <c r="P867" s="6">
        <v>101.16991292452381</v>
      </c>
      <c r="Q867" s="6">
        <v>101.16991292452381</v>
      </c>
      <c r="R867" s="6">
        <v>101.16991292452381</v>
      </c>
      <c r="S867" s="25">
        <v>101.16991292452381</v>
      </c>
      <c r="T867" s="107">
        <v>246.67433824104367</v>
      </c>
      <c r="U867" s="6">
        <v>263.32388019772952</v>
      </c>
      <c r="V867" s="6">
        <v>268.51716222645302</v>
      </c>
      <c r="W867" s="6">
        <v>268.51716222645302</v>
      </c>
      <c r="X867" s="6">
        <v>268.51716222645302</v>
      </c>
      <c r="Y867" s="6">
        <v>268.51716222645302</v>
      </c>
      <c r="Z867" s="6">
        <v>268.51716222645302</v>
      </c>
      <c r="AA867" s="108">
        <v>268.51716222645302</v>
      </c>
      <c r="AB867" s="21">
        <v>5.4514879234842528</v>
      </c>
      <c r="AC867" s="22">
        <v>2.9563646758045352</v>
      </c>
      <c r="AD867" s="22">
        <v>2.6541207209180455</v>
      </c>
      <c r="AE867" s="22">
        <v>2.6541207209180455</v>
      </c>
      <c r="AF867" s="22">
        <v>2.6541207209180455</v>
      </c>
      <c r="AG867" s="22">
        <v>2.6541207209180455</v>
      </c>
      <c r="AH867" s="22">
        <v>2.6541207209180455</v>
      </c>
      <c r="AI867" s="23">
        <v>2.6541207209180455</v>
      </c>
    </row>
    <row r="868" spans="1:35" x14ac:dyDescent="0.3">
      <c r="A868" s="116">
        <v>1249</v>
      </c>
      <c r="B868" s="118" t="s">
        <v>6</v>
      </c>
      <c r="C868" s="146" t="s">
        <v>407</v>
      </c>
      <c r="D868" s="107">
        <v>551.87138847744677</v>
      </c>
      <c r="E868" s="6">
        <v>564.67463885165012</v>
      </c>
      <c r="F868" s="6">
        <v>574.05438069145237</v>
      </c>
      <c r="G868" s="6">
        <v>602.36237445961365</v>
      </c>
      <c r="H868" s="6">
        <v>619.76821656707511</v>
      </c>
      <c r="I868" s="6">
        <v>619.76821656707511</v>
      </c>
      <c r="J868" s="6">
        <v>619.76821656707511</v>
      </c>
      <c r="K868" s="108">
        <v>619.76821656707511</v>
      </c>
      <c r="L868" s="13">
        <v>334.8425473200071</v>
      </c>
      <c r="M868" s="6">
        <v>358.39971231953035</v>
      </c>
      <c r="N868" s="6">
        <v>377.45732486379001</v>
      </c>
      <c r="O868" s="6">
        <v>385.44099068219788</v>
      </c>
      <c r="P868" s="6">
        <v>393.59765054516163</v>
      </c>
      <c r="Q868" s="6">
        <v>393.59765054516163</v>
      </c>
      <c r="R868" s="6">
        <v>393.59765054516163</v>
      </c>
      <c r="S868" s="25">
        <v>393.59765054516163</v>
      </c>
      <c r="T868" s="107">
        <v>751.1040818062304</v>
      </c>
      <c r="U868" s="6">
        <v>754.49147138892999</v>
      </c>
      <c r="V868" s="6">
        <v>760.31602496215385</v>
      </c>
      <c r="W868" s="6">
        <v>762.60429455667031</v>
      </c>
      <c r="X868" s="6">
        <v>780.89702724647782</v>
      </c>
      <c r="Y868" s="6">
        <v>780.89702724647782</v>
      </c>
      <c r="Z868" s="6">
        <v>780.89702724647782</v>
      </c>
      <c r="AA868" s="108">
        <v>780.89702724647782</v>
      </c>
      <c r="AB868" s="21">
        <v>2.2431560380180855</v>
      </c>
      <c r="AC868" s="22">
        <v>2.1051676255707066</v>
      </c>
      <c r="AD868" s="22">
        <v>2.0143098964539181</v>
      </c>
      <c r="AE868" s="22">
        <v>1.9785241139166994</v>
      </c>
      <c r="AF868" s="22">
        <v>1.9839981924812766</v>
      </c>
      <c r="AG868" s="22">
        <v>1.9839981924812766</v>
      </c>
      <c r="AH868" s="22">
        <v>1.9839981924812766</v>
      </c>
      <c r="AI868" s="23">
        <v>1.9839981924812766</v>
      </c>
    </row>
    <row r="869" spans="1:35" x14ac:dyDescent="0.3">
      <c r="A869" s="116">
        <v>1250</v>
      </c>
      <c r="B869" s="118" t="s">
        <v>6</v>
      </c>
      <c r="C869" s="146" t="s">
        <v>409</v>
      </c>
      <c r="D869" s="107">
        <v>6095.551128692975</v>
      </c>
      <c r="E869" s="6">
        <v>6142.9658806119514</v>
      </c>
      <c r="F869" s="6">
        <v>6164.4059589199442</v>
      </c>
      <c r="G869" s="6">
        <v>6225.0681638116348</v>
      </c>
      <c r="H869" s="6">
        <v>6262.3017550928644</v>
      </c>
      <c r="I869" s="6">
        <v>6287.8414356136882</v>
      </c>
      <c r="J869" s="6">
        <v>6335.378379646696</v>
      </c>
      <c r="K869" s="108">
        <v>6389.2764928273709</v>
      </c>
      <c r="L869" s="13">
        <v>2418.3072862000513</v>
      </c>
      <c r="M869" s="6">
        <v>2456.0848357178661</v>
      </c>
      <c r="N869" s="6">
        <v>2484.6967325910532</v>
      </c>
      <c r="O869" s="6">
        <v>2496.5268439574011</v>
      </c>
      <c r="P869" s="6">
        <v>2522.2715599428934</v>
      </c>
      <c r="Q869" s="6">
        <v>2543.272180528425</v>
      </c>
      <c r="R869" s="6">
        <v>2550.8364989158522</v>
      </c>
      <c r="S869" s="25">
        <v>2555.947278862458</v>
      </c>
      <c r="T869" s="107">
        <v>4990.5085332028893</v>
      </c>
      <c r="U869" s="6">
        <v>4995.4849409029484</v>
      </c>
      <c r="V869" s="6">
        <v>5003.9336121230308</v>
      </c>
      <c r="W869" s="6">
        <v>5007.3236576989584</v>
      </c>
      <c r="X869" s="6">
        <v>5065.2256848580564</v>
      </c>
      <c r="Y869" s="6">
        <v>5126.9635981355987</v>
      </c>
      <c r="Z869" s="6">
        <v>5162.6738147736114</v>
      </c>
      <c r="AA869" s="108">
        <v>5182.8051681160732</v>
      </c>
      <c r="AB869" s="21">
        <v>2.0636370579044998</v>
      </c>
      <c r="AC869" s="22">
        <v>2.0339219835795554</v>
      </c>
      <c r="AD869" s="22">
        <v>2.0139011519948777</v>
      </c>
      <c r="AE869" s="22">
        <v>2.0057159288387765</v>
      </c>
      <c r="AF869" s="22">
        <v>2.0081999754906397</v>
      </c>
      <c r="AG869" s="22">
        <v>2.0158926116473896</v>
      </c>
      <c r="AH869" s="22">
        <v>2.0239140442626695</v>
      </c>
      <c r="AI869" s="23">
        <v>2.0277433775639992</v>
      </c>
    </row>
    <row r="870" spans="1:35" x14ac:dyDescent="0.3">
      <c r="A870" s="116">
        <v>1251</v>
      </c>
      <c r="B870" s="118" t="s">
        <v>6</v>
      </c>
      <c r="C870" s="146" t="s">
        <v>409</v>
      </c>
      <c r="D870" s="107">
        <v>805.09611157871132</v>
      </c>
      <c r="E870" s="6">
        <v>823.84092128689315</v>
      </c>
      <c r="F870" s="6">
        <v>923.84092128689315</v>
      </c>
      <c r="G870" s="6">
        <v>1123.8409212868933</v>
      </c>
      <c r="H870" s="6">
        <v>1473.8409212868933</v>
      </c>
      <c r="I870" s="6">
        <v>1823.8409212868933</v>
      </c>
      <c r="J870" s="6">
        <v>1823.8409212868933</v>
      </c>
      <c r="K870" s="108">
        <v>1823.8409212868933</v>
      </c>
      <c r="L870" s="13">
        <v>0</v>
      </c>
      <c r="M870" s="6">
        <v>16.014825815783354</v>
      </c>
      <c r="N870" s="6">
        <v>91.014825815783354</v>
      </c>
      <c r="O870" s="6">
        <v>191.01482581578335</v>
      </c>
      <c r="P870" s="6">
        <v>291.01482581578335</v>
      </c>
      <c r="Q870" s="6">
        <v>318.01482581578335</v>
      </c>
      <c r="R870" s="6">
        <v>318.01482581578335</v>
      </c>
      <c r="S870" s="25">
        <v>318.01482581578335</v>
      </c>
      <c r="T870" s="107">
        <v>213.20970608010944</v>
      </c>
      <c r="U870" s="6">
        <v>215.27128298523402</v>
      </c>
      <c r="V870" s="6">
        <v>280.6023847326851</v>
      </c>
      <c r="W870" s="6">
        <v>324.47138818744713</v>
      </c>
      <c r="X870" s="6">
        <v>548.73883340565021</v>
      </c>
      <c r="Y870" s="6">
        <v>627.78969723909563</v>
      </c>
      <c r="Z870" s="6">
        <v>627.78969723909563</v>
      </c>
      <c r="AA870" s="108">
        <v>627.78969723909563</v>
      </c>
      <c r="AB870" s="21"/>
      <c r="AC870" s="22">
        <v>13.441999648417918</v>
      </c>
      <c r="AD870" s="22">
        <v>3.0830403971835585</v>
      </c>
      <c r="AE870" s="22">
        <v>1.6986712251350093</v>
      </c>
      <c r="AF870" s="22">
        <v>1.8856043910044979</v>
      </c>
      <c r="AG870" s="22">
        <v>1.9740894017398918</v>
      </c>
      <c r="AH870" s="22">
        <v>1.9740894017398918</v>
      </c>
      <c r="AI870" s="23">
        <v>1.9740894017398918</v>
      </c>
    </row>
    <row r="871" spans="1:35" x14ac:dyDescent="0.3">
      <c r="A871" s="116">
        <v>1252</v>
      </c>
      <c r="B871" s="118" t="s">
        <v>6</v>
      </c>
      <c r="C871" s="146" t="s">
        <v>409</v>
      </c>
      <c r="D871" s="107">
        <v>8045.0328452912727</v>
      </c>
      <c r="E871" s="6">
        <v>8100.5553765812729</v>
      </c>
      <c r="F871" s="6">
        <v>8127.4948497275518</v>
      </c>
      <c r="G871" s="6">
        <v>8204.5686410110957</v>
      </c>
      <c r="H871" s="6">
        <v>8252.0868676683658</v>
      </c>
      <c r="I871" s="6">
        <v>8284.7843968209636</v>
      </c>
      <c r="J871" s="6">
        <v>8347.1605297862425</v>
      </c>
      <c r="K871" s="108">
        <v>8416.6254668242727</v>
      </c>
      <c r="L871" s="13">
        <v>1454.0009712454362</v>
      </c>
      <c r="M871" s="6">
        <v>1485.2092117541308</v>
      </c>
      <c r="N871" s="6">
        <v>1511.2196990037469</v>
      </c>
      <c r="O871" s="6">
        <v>1522.307568299939</v>
      </c>
      <c r="P871" s="6">
        <v>1546.8103562119579</v>
      </c>
      <c r="Q871" s="6">
        <v>1567.0168038107131</v>
      </c>
      <c r="R871" s="6">
        <v>1574.3363602857421</v>
      </c>
      <c r="S871" s="25">
        <v>1579.3108930077935</v>
      </c>
      <c r="T871" s="107">
        <v>4091.1852243228809</v>
      </c>
      <c r="U871" s="6">
        <v>4096.7825784039342</v>
      </c>
      <c r="V871" s="6">
        <v>4107.1988246439214</v>
      </c>
      <c r="W871" s="6">
        <v>4111.4867258679424</v>
      </c>
      <c r="X871" s="6">
        <v>4185.6942986911754</v>
      </c>
      <c r="Y871" s="6">
        <v>4265.7391246448715</v>
      </c>
      <c r="Z871" s="6">
        <v>4312.4008395637338</v>
      </c>
      <c r="AA871" s="108">
        <v>4338.9204789034484</v>
      </c>
      <c r="AB871" s="21">
        <v>2.8137431165665201</v>
      </c>
      <c r="AC871" s="22">
        <v>2.7583875362349533</v>
      </c>
      <c r="AD871" s="22">
        <v>2.7178039217934638</v>
      </c>
      <c r="AE871" s="22">
        <v>2.7008252546885188</v>
      </c>
      <c r="AF871" s="22">
        <v>2.7060164692339401</v>
      </c>
      <c r="AG871" s="22">
        <v>2.7222038170052381</v>
      </c>
      <c r="AH871" s="22">
        <v>2.739186458719046</v>
      </c>
      <c r="AI871" s="23">
        <v>2.7473504413307666</v>
      </c>
    </row>
    <row r="872" spans="1:35" x14ac:dyDescent="0.3">
      <c r="A872" s="116">
        <v>1253</v>
      </c>
      <c r="B872" s="118" t="s">
        <v>6</v>
      </c>
      <c r="C872" s="146" t="s">
        <v>409</v>
      </c>
      <c r="D872" s="107">
        <v>1316.2717744512961</v>
      </c>
      <c r="E872" s="6">
        <v>1331.1580741945372</v>
      </c>
      <c r="F872" s="6">
        <v>1341.4896569461523</v>
      </c>
      <c r="G872" s="6">
        <v>1372.6484072186486</v>
      </c>
      <c r="H872" s="6">
        <v>1392.0010611069713</v>
      </c>
      <c r="I872" s="6">
        <v>1405.3639943347123</v>
      </c>
      <c r="J872" s="6">
        <v>1428.6473342467623</v>
      </c>
      <c r="K872" s="108">
        <v>1456.6836593710727</v>
      </c>
      <c r="L872" s="13">
        <v>1474.1116347481393</v>
      </c>
      <c r="M872" s="6">
        <v>1503.9518846057772</v>
      </c>
      <c r="N872" s="6">
        <v>1527.4490558722232</v>
      </c>
      <c r="O872" s="6">
        <v>1537.2745127366645</v>
      </c>
      <c r="P872" s="6">
        <v>1558.6878399026584</v>
      </c>
      <c r="Q872" s="6">
        <v>1576.1969848121537</v>
      </c>
      <c r="R872" s="6">
        <v>1582.5020534613498</v>
      </c>
      <c r="S872" s="25">
        <v>1586.7565227001423</v>
      </c>
      <c r="T872" s="107">
        <v>3360.54321181142</v>
      </c>
      <c r="U872" s="6">
        <v>3364.8812001979436</v>
      </c>
      <c r="V872" s="6">
        <v>3372.5135601539505</v>
      </c>
      <c r="W872" s="6">
        <v>3375.6004297065278</v>
      </c>
      <c r="X872" s="6">
        <v>3428.3258437897839</v>
      </c>
      <c r="Y872" s="6">
        <v>3484.7026854994838</v>
      </c>
      <c r="Z872" s="6">
        <v>3517.3464584550584</v>
      </c>
      <c r="AA872" s="108">
        <v>3535.7503633179049</v>
      </c>
      <c r="AB872" s="21">
        <v>2.2797074065463088</v>
      </c>
      <c r="AC872" s="22">
        <v>2.2373596088015555</v>
      </c>
      <c r="AD872" s="22">
        <v>2.207938488808149</v>
      </c>
      <c r="AE872" s="22">
        <v>2.1958345121440059</v>
      </c>
      <c r="AF872" s="22">
        <v>2.199494828935014</v>
      </c>
      <c r="AG872" s="22">
        <v>2.210829432537444</v>
      </c>
      <c r="AH872" s="22">
        <v>2.222648906370575</v>
      </c>
      <c r="AI872" s="23">
        <v>2.2282879022304005</v>
      </c>
    </row>
    <row r="873" spans="1:35" x14ac:dyDescent="0.3">
      <c r="A873" s="116">
        <v>1254</v>
      </c>
      <c r="B873" s="118" t="s">
        <v>6</v>
      </c>
      <c r="C873" s="146" t="s">
        <v>409</v>
      </c>
      <c r="D873" s="107">
        <v>14.739862421319103</v>
      </c>
      <c r="E873" s="6">
        <v>22.43354874678025</v>
      </c>
      <c r="F873" s="6">
        <v>22.43354874678025</v>
      </c>
      <c r="G873" s="6">
        <v>22.43354874678025</v>
      </c>
      <c r="H873" s="6">
        <v>22.43354874678025</v>
      </c>
      <c r="I873" s="6">
        <v>22.43354874678025</v>
      </c>
      <c r="J873" s="6">
        <v>22.43354874678025</v>
      </c>
      <c r="K873" s="108">
        <v>22.43354874678025</v>
      </c>
      <c r="L873" s="13">
        <v>2.0110663502703132</v>
      </c>
      <c r="M873" s="6">
        <v>4.2438156389035697</v>
      </c>
      <c r="N873" s="6">
        <v>4.2438156389035697</v>
      </c>
      <c r="O873" s="6">
        <v>79.24381563890357</v>
      </c>
      <c r="P873" s="6">
        <v>79.24381563890357</v>
      </c>
      <c r="Q873" s="6">
        <v>79.24381563890357</v>
      </c>
      <c r="R873" s="6">
        <v>79.24381563890357</v>
      </c>
      <c r="S873" s="25">
        <v>79.24381563890357</v>
      </c>
      <c r="T873" s="107">
        <v>16.00745187664986</v>
      </c>
      <c r="U873" s="6">
        <v>16.294872072244068</v>
      </c>
      <c r="V873" s="6">
        <v>16.294872072244068</v>
      </c>
      <c r="W873" s="6">
        <v>219.29487207224406</v>
      </c>
      <c r="X873" s="6">
        <v>219.29487207224406</v>
      </c>
      <c r="Y873" s="6">
        <v>219.29487207224406</v>
      </c>
      <c r="Z873" s="6">
        <v>219.29487207224406</v>
      </c>
      <c r="AA873" s="108">
        <v>219.29487207224406</v>
      </c>
      <c r="AB873" s="21">
        <v>7.9596836148634544</v>
      </c>
      <c r="AC873" s="22">
        <v>3.8396748253781365</v>
      </c>
      <c r="AD873" s="22">
        <v>3.8396748253781365</v>
      </c>
      <c r="AE873" s="22">
        <v>2.7673436760228962</v>
      </c>
      <c r="AF873" s="22">
        <v>2.7673436760228962</v>
      </c>
      <c r="AG873" s="22">
        <v>2.7673436760228962</v>
      </c>
      <c r="AH873" s="22">
        <v>2.7673436760228962</v>
      </c>
      <c r="AI873" s="23">
        <v>2.7673436760228962</v>
      </c>
    </row>
    <row r="874" spans="1:35" x14ac:dyDescent="0.3">
      <c r="A874" s="116">
        <v>1255</v>
      </c>
      <c r="B874" s="118" t="s">
        <v>6</v>
      </c>
      <c r="C874" s="146" t="s">
        <v>411</v>
      </c>
      <c r="D874" s="107">
        <v>859.9126606790968</v>
      </c>
      <c r="E874" s="6">
        <v>876.03683472089961</v>
      </c>
      <c r="F874" s="6">
        <v>887.61395435812676</v>
      </c>
      <c r="G874" s="6">
        <v>922.71295815854501</v>
      </c>
      <c r="H874" s="6">
        <v>944.51744093866728</v>
      </c>
      <c r="I874" s="6">
        <v>959.61496052106384</v>
      </c>
      <c r="J874" s="6">
        <v>986.76266248679667</v>
      </c>
      <c r="K874" s="108">
        <v>1018.7440765630593</v>
      </c>
      <c r="L874" s="13">
        <v>624.43610175893218</v>
      </c>
      <c r="M874" s="6">
        <v>654.20638745587485</v>
      </c>
      <c r="N874" s="6">
        <v>678.00203150378911</v>
      </c>
      <c r="O874" s="6">
        <v>688.02563401514385</v>
      </c>
      <c r="P874" s="6">
        <v>709.82581601568779</v>
      </c>
      <c r="Q874" s="6">
        <v>727.77544406985885</v>
      </c>
      <c r="R874" s="6">
        <v>734.26322828764603</v>
      </c>
      <c r="S874" s="25">
        <v>738.65537962377903</v>
      </c>
      <c r="T874" s="107">
        <v>1839.2054285897718</v>
      </c>
      <c r="U874" s="6">
        <v>1844.7939618378932</v>
      </c>
      <c r="V874" s="6">
        <v>1854.5357351758371</v>
      </c>
      <c r="W874" s="6">
        <v>1858.4370105007902</v>
      </c>
      <c r="X874" s="6">
        <v>1924.4667503238616</v>
      </c>
      <c r="Y874" s="6">
        <v>1995.7072465082042</v>
      </c>
      <c r="Z874" s="6">
        <v>2037.37030272161</v>
      </c>
      <c r="AA874" s="108">
        <v>2061.0889115836662</v>
      </c>
      <c r="AB874" s="21">
        <v>2.9453861226297411</v>
      </c>
      <c r="AC874" s="22">
        <v>2.8198959796342886</v>
      </c>
      <c r="AD874" s="22">
        <v>2.7352952483970143</v>
      </c>
      <c r="AE874" s="22">
        <v>2.7011159448455735</v>
      </c>
      <c r="AF874" s="22">
        <v>2.7111816827486717</v>
      </c>
      <c r="AG874" s="22">
        <v>2.7422019563449811</v>
      </c>
      <c r="AH874" s="22">
        <v>2.7747137868702785</v>
      </c>
      <c r="AI874" s="23">
        <v>2.7903254595308642</v>
      </c>
    </row>
    <row r="875" spans="1:35" x14ac:dyDescent="0.3">
      <c r="A875" s="116">
        <v>1256</v>
      </c>
      <c r="B875" s="118" t="s">
        <v>6</v>
      </c>
      <c r="C875" s="146" t="s">
        <v>413</v>
      </c>
      <c r="D875" s="107">
        <v>956.87136463255081</v>
      </c>
      <c r="E875" s="6">
        <v>969.33081316532673</v>
      </c>
      <c r="F875" s="6">
        <v>978.48165468805701</v>
      </c>
      <c r="G875" s="6">
        <v>1006.4755801198255</v>
      </c>
      <c r="H875" s="6">
        <v>1023.9081741588348</v>
      </c>
      <c r="I875" s="6">
        <v>1035.9622241539391</v>
      </c>
      <c r="J875" s="6">
        <v>1056.5343589941558</v>
      </c>
      <c r="K875" s="108">
        <v>1081.7282014874227</v>
      </c>
      <c r="L875" s="13">
        <v>1980.9003550162583</v>
      </c>
      <c r="M875" s="6">
        <v>2012.6182879202913</v>
      </c>
      <c r="N875" s="6">
        <v>2037.8345961978748</v>
      </c>
      <c r="O875" s="6">
        <v>2048.455594836083</v>
      </c>
      <c r="P875" s="6">
        <v>2071.5942795652231</v>
      </c>
      <c r="Q875" s="6">
        <v>2090.4745024353506</v>
      </c>
      <c r="R875" s="6">
        <v>2097.2524803230203</v>
      </c>
      <c r="S875" s="25">
        <v>2101.8275894002804</v>
      </c>
      <c r="T875" s="107">
        <v>6097.9627096789482</v>
      </c>
      <c r="U875" s="6">
        <v>6104.1886147501646</v>
      </c>
      <c r="V875" s="6">
        <v>6115.2920024270079</v>
      </c>
      <c r="W875" s="6">
        <v>6119.8271578476424</v>
      </c>
      <c r="X875" s="6">
        <v>6197.3424719773411</v>
      </c>
      <c r="Y875" s="6">
        <v>6280.0263371524761</v>
      </c>
      <c r="Z875" s="6">
        <v>6327.7102657895448</v>
      </c>
      <c r="AA875" s="108">
        <v>6354.5755257228047</v>
      </c>
      <c r="AB875" s="21">
        <v>3.078379331013295</v>
      </c>
      <c r="AC875" s="22">
        <v>3.0329589328425688</v>
      </c>
      <c r="AD875" s="22">
        <v>3.0008775068578775</v>
      </c>
      <c r="AE875" s="22">
        <v>2.9875322527249364</v>
      </c>
      <c r="AF875" s="22">
        <v>2.9915811860988586</v>
      </c>
      <c r="AG875" s="22">
        <v>3.004115252224508</v>
      </c>
      <c r="AH875" s="22">
        <v>3.0171428214570266</v>
      </c>
      <c r="AI875" s="23">
        <v>3.0233571762829374</v>
      </c>
    </row>
    <row r="876" spans="1:35" x14ac:dyDescent="0.3">
      <c r="A876" s="116">
        <v>1257</v>
      </c>
      <c r="B876" s="118" t="s">
        <v>6</v>
      </c>
      <c r="C876" s="146" t="s">
        <v>415</v>
      </c>
      <c r="D876" s="107">
        <v>1895.3316907342135</v>
      </c>
      <c r="E876" s="6">
        <v>1914.1260199947219</v>
      </c>
      <c r="F876" s="6">
        <v>1924.4929466680537</v>
      </c>
      <c r="G876" s="6">
        <v>1955.0096763048648</v>
      </c>
      <c r="H876" s="6">
        <v>1973.8693165849734</v>
      </c>
      <c r="I876" s="6">
        <v>1986.8711526321176</v>
      </c>
      <c r="J876" s="6">
        <v>2010.7739643613265</v>
      </c>
      <c r="K876" s="108">
        <v>2038.2633791437386</v>
      </c>
      <c r="L876" s="13">
        <v>550.02664679893064</v>
      </c>
      <c r="M876" s="6">
        <v>570.15479528007256</v>
      </c>
      <c r="N876" s="6">
        <v>585.92782223751544</v>
      </c>
      <c r="O876" s="6">
        <v>592.58227203882097</v>
      </c>
      <c r="P876" s="6">
        <v>607.11698208477776</v>
      </c>
      <c r="Q876" s="6">
        <v>619.06405813633887</v>
      </c>
      <c r="R876" s="6">
        <v>623.37977141463057</v>
      </c>
      <c r="S876" s="25">
        <v>626.30071197608765</v>
      </c>
      <c r="T876" s="107">
        <v>1323.7947091993776</v>
      </c>
      <c r="U876" s="6">
        <v>1326.8832136412134</v>
      </c>
      <c r="V876" s="6">
        <v>1332.2124187135596</v>
      </c>
      <c r="W876" s="6">
        <v>1334.3652999072935</v>
      </c>
      <c r="X876" s="6">
        <v>1371.0655224171996</v>
      </c>
      <c r="Y876" s="6">
        <v>1410.5621775121772</v>
      </c>
      <c r="Z876" s="6">
        <v>1433.5906175512596</v>
      </c>
      <c r="AA876" s="108">
        <v>1446.6640277974623</v>
      </c>
      <c r="AB876" s="21">
        <v>2.4067828657096095</v>
      </c>
      <c r="AC876" s="22">
        <v>2.3272332787965402</v>
      </c>
      <c r="AD876" s="22">
        <v>2.2736800816629006</v>
      </c>
      <c r="AE876" s="22">
        <v>2.2517806604580253</v>
      </c>
      <c r="AF876" s="22">
        <v>2.2583218109121255</v>
      </c>
      <c r="AG876" s="22">
        <v>2.2785399329410327</v>
      </c>
      <c r="AH876" s="22">
        <v>2.2997066688545638</v>
      </c>
      <c r="AI876" s="23">
        <v>2.3098553141237628</v>
      </c>
    </row>
    <row r="877" spans="1:35" x14ac:dyDescent="0.3">
      <c r="A877" s="116">
        <v>1258</v>
      </c>
      <c r="B877" s="118" t="s">
        <v>6</v>
      </c>
      <c r="C877" s="146" t="s">
        <v>417</v>
      </c>
      <c r="D877" s="107">
        <v>589.12894636835995</v>
      </c>
      <c r="E877" s="6">
        <v>604.19408507044909</v>
      </c>
      <c r="F877" s="6">
        <v>615.91217250778755</v>
      </c>
      <c r="G877" s="6">
        <v>651.68878973606877</v>
      </c>
      <c r="H877" s="6">
        <v>674.01245034059991</v>
      </c>
      <c r="I877" s="6">
        <v>689.4582479689675</v>
      </c>
      <c r="J877" s="6">
        <v>717.09035646985478</v>
      </c>
      <c r="K877" s="108">
        <v>749.77966092088104</v>
      </c>
      <c r="L877" s="13">
        <v>682.75702591677123</v>
      </c>
      <c r="M877" s="6">
        <v>714.68145148233839</v>
      </c>
      <c r="N877" s="6">
        <v>740.36814776211588</v>
      </c>
      <c r="O877" s="6">
        <v>751.18263155927434</v>
      </c>
      <c r="P877" s="6">
        <v>774.75286658545338</v>
      </c>
      <c r="Q877" s="6">
        <v>794.13969982736364</v>
      </c>
      <c r="R877" s="6">
        <v>801.13990570358567</v>
      </c>
      <c r="S877" s="25">
        <v>805.87109919447187</v>
      </c>
      <c r="T877" s="107">
        <v>2034.5438033963644</v>
      </c>
      <c r="U877" s="6">
        <v>2040.6074319268459</v>
      </c>
      <c r="V877" s="6">
        <v>2051.2553002633431</v>
      </c>
      <c r="W877" s="6">
        <v>2055.5187027867455</v>
      </c>
      <c r="X877" s="6">
        <v>2127.8416387275647</v>
      </c>
      <c r="Y877" s="6">
        <v>2205.7880000376695</v>
      </c>
      <c r="Z877" s="6">
        <v>2251.3217026305483</v>
      </c>
      <c r="AA877" s="108">
        <v>2277.1974932403077</v>
      </c>
      <c r="AB877" s="21">
        <v>2.9798943491859098</v>
      </c>
      <c r="AC877" s="22">
        <v>2.8552684943681856</v>
      </c>
      <c r="AD877" s="22">
        <v>2.7705882626955232</v>
      </c>
      <c r="AE877" s="22">
        <v>2.7363767696811405</v>
      </c>
      <c r="AF877" s="22">
        <v>2.7464779163780855</v>
      </c>
      <c r="AG877" s="22">
        <v>2.7775818291380987</v>
      </c>
      <c r="AH877" s="22">
        <v>2.8101479986237465</v>
      </c>
      <c r="AI877" s="23">
        <v>2.825758977479818</v>
      </c>
    </row>
    <row r="878" spans="1:35" x14ac:dyDescent="0.3">
      <c r="A878" s="116">
        <v>1259</v>
      </c>
      <c r="B878" s="118" t="s">
        <v>6</v>
      </c>
      <c r="C878" s="146" t="s">
        <v>417</v>
      </c>
      <c r="D878" s="107">
        <v>572.25406696287769</v>
      </c>
      <c r="E878" s="6">
        <v>587.85258684987718</v>
      </c>
      <c r="F878" s="6">
        <v>599.92545042270615</v>
      </c>
      <c r="G878" s="6">
        <v>637.02530021909422</v>
      </c>
      <c r="H878" s="6">
        <v>660.24262248972343</v>
      </c>
      <c r="I878" s="6">
        <v>676.4012872158936</v>
      </c>
      <c r="J878" s="6">
        <v>705.50639901585816</v>
      </c>
      <c r="K878" s="108">
        <v>739.98722133040599</v>
      </c>
      <c r="L878" s="13">
        <v>1177.4793480832682</v>
      </c>
      <c r="M878" s="6">
        <v>1214.4432428319512</v>
      </c>
      <c r="N878" s="6">
        <v>1243.5922332109003</v>
      </c>
      <c r="O878" s="6">
        <v>1255.8756372157459</v>
      </c>
      <c r="P878" s="6">
        <v>1282.688666980845</v>
      </c>
      <c r="Q878" s="6">
        <v>1304.7986427970268</v>
      </c>
      <c r="R878" s="6">
        <v>1312.8057949095707</v>
      </c>
      <c r="S878" s="25">
        <v>1318.235197760124</v>
      </c>
      <c r="T878" s="107">
        <v>3590.5436687333604</v>
      </c>
      <c r="U878" s="6">
        <v>3597.72703172297</v>
      </c>
      <c r="V878" s="6">
        <v>3610.2636953038977</v>
      </c>
      <c r="W878" s="6">
        <v>3615.3377858499871</v>
      </c>
      <c r="X878" s="6">
        <v>3701.8912341673163</v>
      </c>
      <c r="Y878" s="6">
        <v>3795.3034178696021</v>
      </c>
      <c r="Z878" s="6">
        <v>3849.8460855668823</v>
      </c>
      <c r="AA878" s="108">
        <v>3880.8337378488759</v>
      </c>
      <c r="AB878" s="21">
        <v>3.0493474680283281</v>
      </c>
      <c r="AC878" s="22">
        <v>2.9624497093280842</v>
      </c>
      <c r="AD878" s="22">
        <v>2.9030928296989731</v>
      </c>
      <c r="AE878" s="22">
        <v>2.8787386893380043</v>
      </c>
      <c r="AF878" s="22">
        <v>2.886040338128752</v>
      </c>
      <c r="AG878" s="22">
        <v>2.9087272881690112</v>
      </c>
      <c r="AH878" s="22">
        <v>2.9325328243482267</v>
      </c>
      <c r="AI878" s="23">
        <v>2.9439615513551636</v>
      </c>
    </row>
    <row r="879" spans="1:35" x14ac:dyDescent="0.3">
      <c r="A879" s="116">
        <v>1260</v>
      </c>
      <c r="B879" s="118" t="s">
        <v>6</v>
      </c>
      <c r="C879" s="146" t="s">
        <v>417</v>
      </c>
      <c r="D879" s="107">
        <v>1414.897554173207</v>
      </c>
      <c r="E879" s="6">
        <v>1434.4485533586428</v>
      </c>
      <c r="F879" s="6">
        <v>1448.3202400726511</v>
      </c>
      <c r="G879" s="6">
        <v>1490.2689417777667</v>
      </c>
      <c r="H879" s="6">
        <v>1516.269809625966</v>
      </c>
      <c r="I879" s="6">
        <v>1534.2321301884358</v>
      </c>
      <c r="J879" s="6">
        <v>1566.6326866274967</v>
      </c>
      <c r="K879" s="108">
        <v>1604.6350246255176</v>
      </c>
      <c r="L879" s="13">
        <v>972.35058035569637</v>
      </c>
      <c r="M879" s="6">
        <v>1007.1544790827959</v>
      </c>
      <c r="N879" s="6">
        <v>1035.0461488057781</v>
      </c>
      <c r="O879" s="6">
        <v>1046.7934085983686</v>
      </c>
      <c r="P879" s="6">
        <v>1072.3422356751494</v>
      </c>
      <c r="Q879" s="6">
        <v>1093.3182058707428</v>
      </c>
      <c r="R879" s="6">
        <v>1100.8930400675888</v>
      </c>
      <c r="S879" s="25">
        <v>1106.0169318575261</v>
      </c>
      <c r="T879" s="107">
        <v>2867.2049854777165</v>
      </c>
      <c r="U879" s="6">
        <v>2873.7466934312538</v>
      </c>
      <c r="V879" s="6">
        <v>2885.3007470442785</v>
      </c>
      <c r="W879" s="6">
        <v>2889.9603241349782</v>
      </c>
      <c r="X879" s="6">
        <v>2969.053334949911</v>
      </c>
      <c r="Y879" s="6">
        <v>3054.0730225948505</v>
      </c>
      <c r="Z879" s="6">
        <v>3103.6250307318965</v>
      </c>
      <c r="AA879" s="108">
        <v>3131.7387170349102</v>
      </c>
      <c r="AB879" s="21">
        <v>2.948735819573288</v>
      </c>
      <c r="AC879" s="22">
        <v>2.8533325851346478</v>
      </c>
      <c r="AD879" s="22">
        <v>2.7876058960011574</v>
      </c>
      <c r="AE879" s="22">
        <v>2.7607742849704855</v>
      </c>
      <c r="AF879" s="22">
        <v>2.7687553806743308</v>
      </c>
      <c r="AG879" s="22">
        <v>2.7933981216040569</v>
      </c>
      <c r="AH879" s="22">
        <v>2.8191885294699937</v>
      </c>
      <c r="AI879" s="23">
        <v>2.8315468116525468</v>
      </c>
    </row>
    <row r="880" spans="1:35" x14ac:dyDescent="0.3">
      <c r="A880" s="116">
        <v>1261</v>
      </c>
      <c r="B880" s="118" t="s">
        <v>6</v>
      </c>
      <c r="C880" s="146" t="s">
        <v>417</v>
      </c>
      <c r="D880" s="107">
        <v>964.89940457947137</v>
      </c>
      <c r="E880" s="6">
        <v>982.20616952509044</v>
      </c>
      <c r="F880" s="6">
        <v>995.01932042667681</v>
      </c>
      <c r="G880" s="6">
        <v>1034.012358339879</v>
      </c>
      <c r="H880" s="6">
        <v>1058.280225035357</v>
      </c>
      <c r="I880" s="6">
        <v>1075.091641775256</v>
      </c>
      <c r="J880" s="6">
        <v>1105.351172046725</v>
      </c>
      <c r="K880" s="108">
        <v>1141.0163215063353</v>
      </c>
      <c r="L880" s="13">
        <v>1195.578945235701</v>
      </c>
      <c r="M880" s="6">
        <v>1232.4292623822078</v>
      </c>
      <c r="N880" s="6">
        <v>1261.4363190266422</v>
      </c>
      <c r="O880" s="6">
        <v>1273.6001009097288</v>
      </c>
      <c r="P880" s="6">
        <v>1300.0903233244753</v>
      </c>
      <c r="Q880" s="6">
        <v>1321.8547995610043</v>
      </c>
      <c r="R880" s="6">
        <v>1329.7189960509777</v>
      </c>
      <c r="S880" s="25">
        <v>1335.0389886014223</v>
      </c>
      <c r="T880" s="107">
        <v>3509.4173840544195</v>
      </c>
      <c r="U880" s="6">
        <v>3516.3119523564696</v>
      </c>
      <c r="V880" s="6">
        <v>3528.3273051449646</v>
      </c>
      <c r="W880" s="6">
        <v>3533.168479367604</v>
      </c>
      <c r="X880" s="6">
        <v>3615.5733927566466</v>
      </c>
      <c r="Y880" s="6">
        <v>3704.1797202368807</v>
      </c>
      <c r="Z880" s="6">
        <v>3755.7878290816107</v>
      </c>
      <c r="AA880" s="108">
        <v>3785.0324453279286</v>
      </c>
      <c r="AB880" s="21">
        <v>2.9353288614183146</v>
      </c>
      <c r="AC880" s="22">
        <v>2.8531551949356193</v>
      </c>
      <c r="AD880" s="22">
        <v>2.7970712844763468</v>
      </c>
      <c r="AE880" s="22">
        <v>2.7741584480433632</v>
      </c>
      <c r="AF880" s="22">
        <v>2.7810170784989952</v>
      </c>
      <c r="AG880" s="22">
        <v>2.8022591599826701</v>
      </c>
      <c r="AH880" s="22">
        <v>2.8244973864670762</v>
      </c>
      <c r="AI880" s="23">
        <v>2.8351474957994318</v>
      </c>
    </row>
    <row r="881" spans="1:35" x14ac:dyDescent="0.3">
      <c r="A881" s="116">
        <v>1262</v>
      </c>
      <c r="B881" s="118" t="s">
        <v>6</v>
      </c>
      <c r="C881" s="146" t="s">
        <v>419</v>
      </c>
      <c r="D881" s="107">
        <v>2622.5712307397475</v>
      </c>
      <c r="E881" s="6">
        <v>2645.4675454758653</v>
      </c>
      <c r="F881" s="6">
        <v>2659.7542523962616</v>
      </c>
      <c r="G881" s="6">
        <v>2702.1965153207921</v>
      </c>
      <c r="H881" s="6">
        <v>2728.5810902282756</v>
      </c>
      <c r="I881" s="6">
        <v>2746.7997025523946</v>
      </c>
      <c r="J881" s="6">
        <v>2779.7810568739033</v>
      </c>
      <c r="K881" s="108">
        <v>2818.1781394356321</v>
      </c>
      <c r="L881" s="13">
        <v>1175.4682817329979</v>
      </c>
      <c r="M881" s="6">
        <v>1204.8939975218511</v>
      </c>
      <c r="N881" s="6">
        <v>1228.9254178786539</v>
      </c>
      <c r="O881" s="6">
        <v>1239.0940138309595</v>
      </c>
      <c r="P881" s="6">
        <v>1261.4291564591356</v>
      </c>
      <c r="Q881" s="6">
        <v>1279.7611929049635</v>
      </c>
      <c r="R881" s="6">
        <v>1286.3610074530518</v>
      </c>
      <c r="S881" s="25">
        <v>1290.8302775096302</v>
      </c>
      <c r="T881" s="107">
        <v>4779.6589076703603</v>
      </c>
      <c r="U881" s="6">
        <v>4787.2861941522942</v>
      </c>
      <c r="V881" s="6">
        <v>4801.1482440910104</v>
      </c>
      <c r="W881" s="6">
        <v>4806.8009856947692</v>
      </c>
      <c r="X881" s="6">
        <v>4903.9586023931543</v>
      </c>
      <c r="Y881" s="6">
        <v>5008.2881928604484</v>
      </c>
      <c r="Z881" s="6">
        <v>5068.7731529798139</v>
      </c>
      <c r="AA881" s="108">
        <v>5103.047588538011</v>
      </c>
      <c r="AB881" s="21">
        <v>4.0661742915118806</v>
      </c>
      <c r="AC881" s="22">
        <v>3.9732011313845685</v>
      </c>
      <c r="AD881" s="22">
        <v>3.9067856960584759</v>
      </c>
      <c r="AE881" s="22">
        <v>3.8792867466394894</v>
      </c>
      <c r="AF881" s="22">
        <v>3.8876210980874215</v>
      </c>
      <c r="AG881" s="22">
        <v>3.9134552763644939</v>
      </c>
      <c r="AH881" s="22">
        <v>3.9403970764130989</v>
      </c>
      <c r="AI881" s="23">
        <v>3.9533063931403949</v>
      </c>
    </row>
    <row r="882" spans="1:35" x14ac:dyDescent="0.3">
      <c r="A882" s="116">
        <v>1263</v>
      </c>
      <c r="B882" s="118" t="s">
        <v>6</v>
      </c>
      <c r="C882" s="146" t="s">
        <v>419</v>
      </c>
      <c r="D882" s="107">
        <v>800.43868768838593</v>
      </c>
      <c r="E882" s="6">
        <v>814.14248211393021</v>
      </c>
      <c r="F882" s="6">
        <v>824.89939813275157</v>
      </c>
      <c r="G882" s="6">
        <v>858.07749371208729</v>
      </c>
      <c r="H882" s="6">
        <v>879.06194004212114</v>
      </c>
      <c r="I882" s="6">
        <v>893.75958429298305</v>
      </c>
      <c r="J882" s="6">
        <v>920.29869339732363</v>
      </c>
      <c r="K882" s="108">
        <v>951.77671656471512</v>
      </c>
      <c r="L882" s="13">
        <v>2560.0874638941082</v>
      </c>
      <c r="M882" s="6">
        <v>2601.5327021612788</v>
      </c>
      <c r="N882" s="6">
        <v>2634.0773586225055</v>
      </c>
      <c r="O882" s="6">
        <v>2647.7593809781351</v>
      </c>
      <c r="P882" s="6">
        <v>2677.8219384380341</v>
      </c>
      <c r="Q882" s="6">
        <v>2702.5326800564894</v>
      </c>
      <c r="R882" s="6">
        <v>2711.4544094819353</v>
      </c>
      <c r="S882" s="25">
        <v>2717.5065189626239</v>
      </c>
      <c r="T882" s="107">
        <v>7792.6307623758039</v>
      </c>
      <c r="U882" s="6">
        <v>7800.6739245457966</v>
      </c>
      <c r="V882" s="6">
        <v>7814.8413192924518</v>
      </c>
      <c r="W882" s="6">
        <v>7820.6172302307805</v>
      </c>
      <c r="X882" s="6">
        <v>7920.1863525446706</v>
      </c>
      <c r="Y882" s="6">
        <v>8027.1786084908108</v>
      </c>
      <c r="Z882" s="6">
        <v>8089.2363993480094</v>
      </c>
      <c r="AA882" s="108">
        <v>8124.3767201516257</v>
      </c>
      <c r="AB882" s="21">
        <v>3.0438923951928416</v>
      </c>
      <c r="AC882" s="22">
        <v>2.9984915884644541</v>
      </c>
      <c r="AD882" s="22">
        <v>2.9668230106116678</v>
      </c>
      <c r="AE882" s="22">
        <v>2.953673693468962</v>
      </c>
      <c r="AF882" s="22">
        <v>2.957697163824303</v>
      </c>
      <c r="AG882" s="22">
        <v>2.970242938310379</v>
      </c>
      <c r="AH882" s="22">
        <v>2.9833569655680034</v>
      </c>
      <c r="AI882" s="23">
        <v>2.9896438751701728</v>
      </c>
    </row>
    <row r="883" spans="1:35" x14ac:dyDescent="0.3">
      <c r="A883" s="116">
        <v>1264</v>
      </c>
      <c r="B883" s="118" t="s">
        <v>6</v>
      </c>
      <c r="C883" s="146" t="s">
        <v>419</v>
      </c>
      <c r="D883" s="107">
        <v>10540.980685760182</v>
      </c>
      <c r="E883" s="6">
        <v>10620.969859853736</v>
      </c>
      <c r="F883" s="6">
        <v>10656.510437474475</v>
      </c>
      <c r="G883" s="6">
        <v>10757.108305916323</v>
      </c>
      <c r="H883" s="6">
        <v>10819.113772673187</v>
      </c>
      <c r="I883" s="6">
        <v>10861.89094777914</v>
      </c>
      <c r="J883" s="6">
        <v>10944.57723372611</v>
      </c>
      <c r="K883" s="108">
        <v>11035.942628757883</v>
      </c>
      <c r="L883" s="13">
        <v>1620.9194783178723</v>
      </c>
      <c r="M883" s="6">
        <v>1660.7665553625036</v>
      </c>
      <c r="N883" s="6">
        <v>1693.0678502510627</v>
      </c>
      <c r="O883" s="6">
        <v>1706.8540095559747</v>
      </c>
      <c r="P883" s="6">
        <v>1737.3952718666562</v>
      </c>
      <c r="Q883" s="6">
        <v>1762.7536616710552</v>
      </c>
      <c r="R883" s="6">
        <v>1771.9806667383309</v>
      </c>
      <c r="S883" s="25">
        <v>1778.2725550214518</v>
      </c>
      <c r="T883" s="107">
        <v>4505.1740605816331</v>
      </c>
      <c r="U883" s="6">
        <v>4512.2760535587622</v>
      </c>
      <c r="V883" s="6">
        <v>4525.0173749855085</v>
      </c>
      <c r="W883" s="6">
        <v>4530.2602286294077</v>
      </c>
      <c r="X883" s="6">
        <v>4621.1573220244672</v>
      </c>
      <c r="Y883" s="6">
        <v>4719.8958508875512</v>
      </c>
      <c r="Z883" s="6">
        <v>4777.7529747541284</v>
      </c>
      <c r="AA883" s="108">
        <v>4810.7701139498959</v>
      </c>
      <c r="AB883" s="21">
        <v>2.7793941160216846</v>
      </c>
      <c r="AC883" s="22">
        <v>2.7169839367182136</v>
      </c>
      <c r="AD883" s="22">
        <v>2.6726733806412422</v>
      </c>
      <c r="AE883" s="22">
        <v>2.6541580025393743</v>
      </c>
      <c r="AF883" s="22">
        <v>2.6598192114679229</v>
      </c>
      <c r="AG883" s="22">
        <v>2.6775697328083745</v>
      </c>
      <c r="AH883" s="22">
        <v>2.6962782746092238</v>
      </c>
      <c r="AI883" s="23">
        <v>2.7053052696367246</v>
      </c>
    </row>
    <row r="884" spans="1:35" x14ac:dyDescent="0.3">
      <c r="A884" s="116">
        <v>1265</v>
      </c>
      <c r="B884" s="118" t="s">
        <v>6</v>
      </c>
      <c r="C884" s="146" t="s">
        <v>419</v>
      </c>
      <c r="D884" s="107">
        <v>7220.2788036288612</v>
      </c>
      <c r="E884" s="6">
        <v>7275.5665950555003</v>
      </c>
      <c r="F884" s="6">
        <v>7302.7406335185588</v>
      </c>
      <c r="G884" s="6">
        <v>7380.9446302696879</v>
      </c>
      <c r="H884" s="6">
        <v>7429.3138879632197</v>
      </c>
      <c r="I884" s="6">
        <v>7462.6648177711404</v>
      </c>
      <c r="J884" s="6">
        <v>7526.3000196342455</v>
      </c>
      <c r="K884" s="108">
        <v>7597.2951972097535</v>
      </c>
      <c r="L884" s="13">
        <v>2586.2313264476225</v>
      </c>
      <c r="M884" s="6">
        <v>2632.2013948726926</v>
      </c>
      <c r="N884" s="6">
        <v>2668.5552263006921</v>
      </c>
      <c r="O884" s="6">
        <v>2683.8593114389769</v>
      </c>
      <c r="P884" s="6">
        <v>2717.5368487576038</v>
      </c>
      <c r="Q884" s="6">
        <v>2745.2019281043249</v>
      </c>
      <c r="R884" s="6">
        <v>2755.1863381407125</v>
      </c>
      <c r="S884" s="25">
        <v>2761.9593089867176</v>
      </c>
      <c r="T884" s="107">
        <v>7986.1154005899971</v>
      </c>
      <c r="U884" s="6">
        <v>7995.1648930588044</v>
      </c>
      <c r="V884" s="6">
        <v>8011.196090675011</v>
      </c>
      <c r="W884" s="6">
        <v>8017.7335213079741</v>
      </c>
      <c r="X884" s="6">
        <v>8130.5489343371619</v>
      </c>
      <c r="Y884" s="6">
        <v>8251.7172879027767</v>
      </c>
      <c r="Z884" s="6">
        <v>8321.9998758178699</v>
      </c>
      <c r="AA884" s="108">
        <v>8361.8151453778792</v>
      </c>
      <c r="AB884" s="21">
        <v>3.0879354522240319</v>
      </c>
      <c r="AC884" s="22">
        <v>3.0374442125259544</v>
      </c>
      <c r="AD884" s="22">
        <v>3.0020724366947436</v>
      </c>
      <c r="AE884" s="22">
        <v>2.9873896471157386</v>
      </c>
      <c r="AF884" s="22">
        <v>2.9918817616233113</v>
      </c>
      <c r="AG884" s="22">
        <v>3.005868968480919</v>
      </c>
      <c r="AH884" s="22">
        <v>3.02048531549914</v>
      </c>
      <c r="AI884" s="23">
        <v>3.0274939671162588</v>
      </c>
    </row>
    <row r="885" spans="1:35" x14ac:dyDescent="0.3">
      <c r="A885" s="116">
        <v>1266</v>
      </c>
      <c r="B885" s="118" t="s">
        <v>6</v>
      </c>
      <c r="C885" s="146" t="s">
        <v>419</v>
      </c>
      <c r="D885" s="107">
        <v>5414.2986408409206</v>
      </c>
      <c r="E885" s="6">
        <v>5458.9309269776613</v>
      </c>
      <c r="F885" s="6">
        <v>5482.0752028817951</v>
      </c>
      <c r="G885" s="6">
        <v>5549.5183361196869</v>
      </c>
      <c r="H885" s="6">
        <v>5591.3173793336364</v>
      </c>
      <c r="I885" s="6">
        <v>5620.2811564840049</v>
      </c>
      <c r="J885" s="6">
        <v>5675.5870233637743</v>
      </c>
      <c r="K885" s="108">
        <v>5737.6783416057078</v>
      </c>
      <c r="L885" s="13">
        <v>2060.3374758519358</v>
      </c>
      <c r="M885" s="6">
        <v>2102.691488744058</v>
      </c>
      <c r="N885" s="6">
        <v>2136.4274389682209</v>
      </c>
      <c r="O885" s="6">
        <v>2150.7274188219626</v>
      </c>
      <c r="P885" s="6">
        <v>2182.1995738746318</v>
      </c>
      <c r="Q885" s="6">
        <v>2208.2018121711185</v>
      </c>
      <c r="R885" s="6">
        <v>2217.6465443163956</v>
      </c>
      <c r="S885" s="25">
        <v>2224.0742910018757</v>
      </c>
      <c r="T885" s="107">
        <v>4079.9741652489315</v>
      </c>
      <c r="U885" s="6">
        <v>4085.4263665917456</v>
      </c>
      <c r="V885" s="6">
        <v>4095.2219523545978</v>
      </c>
      <c r="W885" s="6">
        <v>4099.291479735296</v>
      </c>
      <c r="X885" s="6">
        <v>4169.8732778270287</v>
      </c>
      <c r="Y885" s="6">
        <v>4246.0028851951902</v>
      </c>
      <c r="Z885" s="6">
        <v>4290.2387918361774</v>
      </c>
      <c r="AA885" s="108">
        <v>4315.2585135123218</v>
      </c>
      <c r="AB885" s="21">
        <v>1.9802455729063946</v>
      </c>
      <c r="AC885" s="22">
        <v>1.9429509219310053</v>
      </c>
      <c r="AD885" s="22">
        <v>1.9168551562567315</v>
      </c>
      <c r="AE885" s="22">
        <v>1.9060023338432344</v>
      </c>
      <c r="AF885" s="22">
        <v>1.9108578920777433</v>
      </c>
      <c r="AG885" s="22">
        <v>1.9228328053134294</v>
      </c>
      <c r="AH885" s="22">
        <v>1.9345908854734433</v>
      </c>
      <c r="AI885" s="23">
        <v>1.9402492672888336</v>
      </c>
    </row>
    <row r="886" spans="1:35" x14ac:dyDescent="0.3">
      <c r="A886" s="116">
        <v>1267</v>
      </c>
      <c r="B886" s="118" t="s">
        <v>6</v>
      </c>
      <c r="C886" s="146" t="s">
        <v>419</v>
      </c>
      <c r="D886" s="107">
        <v>1062.26247381247</v>
      </c>
      <c r="E886" s="6">
        <v>1084.1770046135973</v>
      </c>
      <c r="F886" s="6">
        <v>1100.5767409866937</v>
      </c>
      <c r="G886" s="6">
        <v>1151.8047135193929</v>
      </c>
      <c r="H886" s="6">
        <v>1184.6452503157091</v>
      </c>
      <c r="I886" s="6">
        <v>1208.0333525567048</v>
      </c>
      <c r="J886" s="6">
        <v>1252.8117366496747</v>
      </c>
      <c r="K886" s="108">
        <v>1304.3101120321082</v>
      </c>
      <c r="L886" s="13">
        <v>2643.5467174303267</v>
      </c>
      <c r="M886" s="6">
        <v>2699.1155942278692</v>
      </c>
      <c r="N886" s="6">
        <v>2742.8520310853087</v>
      </c>
      <c r="O886" s="6">
        <v>2761.5460676508628</v>
      </c>
      <c r="P886" s="6">
        <v>2803.2055160568598</v>
      </c>
      <c r="Q886" s="6">
        <v>2838.0084974201818</v>
      </c>
      <c r="R886" s="6">
        <v>2850.6996292685039</v>
      </c>
      <c r="S886" s="25">
        <v>2859.3799364866627</v>
      </c>
      <c r="T886" s="107">
        <v>6960.5078645982076</v>
      </c>
      <c r="U886" s="6">
        <v>6969.8861318448135</v>
      </c>
      <c r="V886" s="6">
        <v>6986.2827795616513</v>
      </c>
      <c r="W886" s="6">
        <v>6993.0580310836349</v>
      </c>
      <c r="X886" s="6">
        <v>7111.3525425849411</v>
      </c>
      <c r="Y886" s="6">
        <v>7240.6013603427509</v>
      </c>
      <c r="Z886" s="6">
        <v>7316.427089194427</v>
      </c>
      <c r="AA886" s="108">
        <v>7359.7858050677505</v>
      </c>
      <c r="AB886" s="21">
        <v>2.6330186709785881</v>
      </c>
      <c r="AC886" s="22">
        <v>2.5822851554598483</v>
      </c>
      <c r="AD886" s="22">
        <v>2.5470870103033869</v>
      </c>
      <c r="AE886" s="22">
        <v>2.5322981618888405</v>
      </c>
      <c r="AF886" s="22">
        <v>2.5368644938271077</v>
      </c>
      <c r="AG886" s="22">
        <v>2.5512965753712971</v>
      </c>
      <c r="AH886" s="22">
        <v>2.5665373559794649</v>
      </c>
      <c r="AI886" s="23">
        <v>2.5739097176819263</v>
      </c>
    </row>
    <row r="887" spans="1:35" x14ac:dyDescent="0.3">
      <c r="A887" s="116">
        <v>1268</v>
      </c>
      <c r="B887" s="118" t="s">
        <v>6</v>
      </c>
      <c r="C887" s="146" t="s">
        <v>421</v>
      </c>
      <c r="D887" s="107">
        <v>2345.6150481286018</v>
      </c>
      <c r="E887" s="6">
        <v>2367.7741101070105</v>
      </c>
      <c r="F887" s="6">
        <v>2381.5225269807429</v>
      </c>
      <c r="G887" s="6">
        <v>2422.2539152955524</v>
      </c>
      <c r="H887" s="6">
        <v>2447.5670315758607</v>
      </c>
      <c r="I887" s="6">
        <v>2465.1140291324186</v>
      </c>
      <c r="J887" s="6">
        <v>2496.307511872104</v>
      </c>
      <c r="K887" s="108">
        <v>2533.4389773345365</v>
      </c>
      <c r="L887" s="13">
        <v>2231.2781156249121</v>
      </c>
      <c r="M887" s="6">
        <v>2268.8390609800717</v>
      </c>
      <c r="N887" s="6">
        <v>2298.5282175157217</v>
      </c>
      <c r="O887" s="6">
        <v>2310.9216512490398</v>
      </c>
      <c r="P887" s="6">
        <v>2337.9979064806084</v>
      </c>
      <c r="Q887" s="6">
        <v>2360.2020728850589</v>
      </c>
      <c r="R887" s="6">
        <v>2368.2270694313065</v>
      </c>
      <c r="S887" s="25">
        <v>2373.6637140563221</v>
      </c>
      <c r="T887" s="107">
        <v>6204.6527675237048</v>
      </c>
      <c r="U887" s="6">
        <v>6211.3128926735981</v>
      </c>
      <c r="V887" s="6">
        <v>6223.1129752013258</v>
      </c>
      <c r="W887" s="6">
        <v>6227.8874768559372</v>
      </c>
      <c r="X887" s="6">
        <v>6309.7114144474481</v>
      </c>
      <c r="Y887" s="6">
        <v>6397.4342602677089</v>
      </c>
      <c r="Z887" s="6">
        <v>6448.3740080037905</v>
      </c>
      <c r="AA887" s="108">
        <v>6477.1845579879655</v>
      </c>
      <c r="AB887" s="21">
        <v>2.780761718619722</v>
      </c>
      <c r="AC887" s="22">
        <v>2.7376612997796741</v>
      </c>
      <c r="AD887" s="22">
        <v>2.7074337951471157</v>
      </c>
      <c r="AE887" s="22">
        <v>2.694979933001969</v>
      </c>
      <c r="AF887" s="22">
        <v>2.6987669223132307</v>
      </c>
      <c r="AG887" s="22">
        <v>2.7105451409283896</v>
      </c>
      <c r="AH887" s="22">
        <v>2.7228698173576187</v>
      </c>
      <c r="AI887" s="23">
        <v>2.7287709373621385</v>
      </c>
    </row>
    <row r="888" spans="1:35" x14ac:dyDescent="0.3">
      <c r="A888" s="116">
        <v>1269</v>
      </c>
      <c r="B888" s="118" t="s">
        <v>6</v>
      </c>
      <c r="C888" s="146" t="s">
        <v>421</v>
      </c>
      <c r="D888" s="107">
        <v>159.76395047170374</v>
      </c>
      <c r="E888" s="6">
        <v>169.00578751648374</v>
      </c>
      <c r="F888" s="6">
        <v>176.80103588705174</v>
      </c>
      <c r="G888" s="6">
        <v>200.74185645237844</v>
      </c>
      <c r="H888" s="6">
        <v>215.74124020826397</v>
      </c>
      <c r="I888" s="6">
        <v>226.07904379708717</v>
      </c>
      <c r="J888" s="6">
        <v>242.64597068761884</v>
      </c>
      <c r="K888" s="108">
        <v>264.0637968641351</v>
      </c>
      <c r="L888" s="13">
        <v>1400.707712963273</v>
      </c>
      <c r="M888" s="6">
        <v>1430.4220406511968</v>
      </c>
      <c r="N888" s="6">
        <v>1453.5685512567277</v>
      </c>
      <c r="O888" s="6">
        <v>1463.1790312521582</v>
      </c>
      <c r="P888" s="6">
        <v>1484.0228085517638</v>
      </c>
      <c r="Q888" s="6">
        <v>1501.061688009321</v>
      </c>
      <c r="R888" s="6">
        <v>1507.1927320731381</v>
      </c>
      <c r="S888" s="25">
        <v>1511.318178433454</v>
      </c>
      <c r="T888" s="107">
        <v>3749.7934342121707</v>
      </c>
      <c r="U888" s="6">
        <v>3754.8656354272075</v>
      </c>
      <c r="V888" s="6">
        <v>3763.6867447649079</v>
      </c>
      <c r="W888" s="6">
        <v>3767.2275462923903</v>
      </c>
      <c r="X888" s="6">
        <v>3827.4054491422353</v>
      </c>
      <c r="Y888" s="6">
        <v>3891.7360763589022</v>
      </c>
      <c r="Z888" s="6">
        <v>3928.9610645484413</v>
      </c>
      <c r="AA888" s="108">
        <v>3949.8912754267699</v>
      </c>
      <c r="AB888" s="21">
        <v>2.6770705976047493</v>
      </c>
      <c r="AC888" s="22">
        <v>2.6250054380578565</v>
      </c>
      <c r="AD888" s="22">
        <v>2.5892736476108373</v>
      </c>
      <c r="AE888" s="22">
        <v>2.5746866691142198</v>
      </c>
      <c r="AF888" s="22">
        <v>2.5790745446003922</v>
      </c>
      <c r="AG888" s="22">
        <v>2.5926556566239776</v>
      </c>
      <c r="AH888" s="22">
        <v>2.6068073318958813</v>
      </c>
      <c r="AI888" s="23">
        <v>2.6135405050980074</v>
      </c>
    </row>
    <row r="889" spans="1:35" x14ac:dyDescent="0.3">
      <c r="A889" s="116">
        <v>1270</v>
      </c>
      <c r="B889" s="118" t="s">
        <v>6</v>
      </c>
      <c r="C889" s="146" t="s">
        <v>421</v>
      </c>
      <c r="D889" s="107">
        <v>2794.384306678402</v>
      </c>
      <c r="E889" s="6">
        <v>2820.5839244087797</v>
      </c>
      <c r="F889" s="6">
        <v>2836.7584615045021</v>
      </c>
      <c r="G889" s="6">
        <v>2884.5450744918548</v>
      </c>
      <c r="H889" s="6">
        <v>2914.2613683190307</v>
      </c>
      <c r="I889" s="6">
        <v>2934.7682933232486</v>
      </c>
      <c r="J889" s="6">
        <v>2971.8701612124273</v>
      </c>
      <c r="K889" s="108">
        <v>3015.2046361633984</v>
      </c>
      <c r="L889" s="13">
        <v>1596.7866821146285</v>
      </c>
      <c r="M889" s="6">
        <v>1633.7296095634924</v>
      </c>
      <c r="N889" s="6">
        <v>1663.1582467669907</v>
      </c>
      <c r="O889" s="6">
        <v>1675.453112321961</v>
      </c>
      <c r="P889" s="6">
        <v>1702.4207375044787</v>
      </c>
      <c r="Q889" s="6">
        <v>1724.5154851414572</v>
      </c>
      <c r="R889" s="6">
        <v>1732.4922808824058</v>
      </c>
      <c r="S889" s="25">
        <v>1737.890816644056</v>
      </c>
      <c r="T889" s="107">
        <v>4554.0484766546651</v>
      </c>
      <c r="U889" s="6">
        <v>4560.7656295323977</v>
      </c>
      <c r="V889" s="6">
        <v>4572.6927387009382</v>
      </c>
      <c r="W889" s="6">
        <v>4577.5026911620616</v>
      </c>
      <c r="X889" s="6">
        <v>4660.1208044905597</v>
      </c>
      <c r="Y889" s="6">
        <v>4748.6593085570385</v>
      </c>
      <c r="Z889" s="6">
        <v>4800.0977352497221</v>
      </c>
      <c r="AA889" s="108">
        <v>4829.2081558242762</v>
      </c>
      <c r="AB889" s="21">
        <v>2.8520080532132992</v>
      </c>
      <c r="AC889" s="22">
        <v>2.791628187941678</v>
      </c>
      <c r="AD889" s="22">
        <v>2.7494032799282837</v>
      </c>
      <c r="AE889" s="22">
        <v>2.7320983544673689</v>
      </c>
      <c r="AF889" s="22">
        <v>2.737349646786889</v>
      </c>
      <c r="AG889" s="22">
        <v>2.7536194075795839</v>
      </c>
      <c r="AH889" s="22">
        <v>2.770631527896275</v>
      </c>
      <c r="AI889" s="23">
        <v>2.7787753462842337</v>
      </c>
    </row>
    <row r="890" spans="1:35" x14ac:dyDescent="0.3">
      <c r="A890" s="116">
        <v>1271</v>
      </c>
      <c r="B890" s="118" t="s">
        <v>6</v>
      </c>
      <c r="C890" s="146" t="s">
        <v>421</v>
      </c>
      <c r="D890" s="107">
        <v>1100.972719169675</v>
      </c>
      <c r="E890" s="6">
        <v>1119.6114926160071</v>
      </c>
      <c r="F890" s="6">
        <v>1132.7204372468789</v>
      </c>
      <c r="G890" s="6">
        <v>1172.2605942857688</v>
      </c>
      <c r="H890" s="6">
        <v>1197.0773900259942</v>
      </c>
      <c r="I890" s="6">
        <v>1214.2701788625009</v>
      </c>
      <c r="J890" s="6">
        <v>1244.3163493932352</v>
      </c>
      <c r="K890" s="108">
        <v>1280.6474198058834</v>
      </c>
      <c r="L890" s="13">
        <v>1950.7343597622034</v>
      </c>
      <c r="M890" s="6">
        <v>1992.0099793289403</v>
      </c>
      <c r="N890" s="6">
        <v>2024.6880289824257</v>
      </c>
      <c r="O890" s="6">
        <v>2038.3627253581139</v>
      </c>
      <c r="P890" s="6">
        <v>2068.3704919697193</v>
      </c>
      <c r="Q890" s="6">
        <v>2092.9358455621664</v>
      </c>
      <c r="R890" s="6">
        <v>2101.8017707606973</v>
      </c>
      <c r="S890" s="25">
        <v>2107.8055235135953</v>
      </c>
      <c r="T890" s="107">
        <v>5747.6684127966655</v>
      </c>
      <c r="U890" s="6">
        <v>5755.422225091269</v>
      </c>
      <c r="V890" s="6">
        <v>5769.1294417239833</v>
      </c>
      <c r="W890" s="6">
        <v>5774.6737633290777</v>
      </c>
      <c r="X890" s="6">
        <v>5870.0007573637631</v>
      </c>
      <c r="Y890" s="6">
        <v>5972.0584402496152</v>
      </c>
      <c r="Z890" s="6">
        <v>6031.3028650083752</v>
      </c>
      <c r="AA890" s="108">
        <v>6064.8330467950718</v>
      </c>
      <c r="AB890" s="21">
        <v>2.9464126594342206</v>
      </c>
      <c r="AC890" s="22">
        <v>2.8892537109829797</v>
      </c>
      <c r="AD890" s="22">
        <v>2.8493917873478272</v>
      </c>
      <c r="AE890" s="22">
        <v>2.8329961549481055</v>
      </c>
      <c r="AF890" s="22">
        <v>2.8379832240662712</v>
      </c>
      <c r="AG890" s="22">
        <v>2.8534359774632794</v>
      </c>
      <c r="AH890" s="22">
        <v>2.8695869177165494</v>
      </c>
      <c r="AI890" s="23">
        <v>2.8773209763134742</v>
      </c>
    </row>
    <row r="891" spans="1:35" x14ac:dyDescent="0.3">
      <c r="A891" s="116">
        <v>1272</v>
      </c>
      <c r="B891" s="118" t="s">
        <v>6</v>
      </c>
      <c r="C891" s="146" t="s">
        <v>423</v>
      </c>
      <c r="D891" s="107">
        <v>974.17674447602735</v>
      </c>
      <c r="E891" s="6">
        <v>989.73182335140018</v>
      </c>
      <c r="F891" s="6">
        <v>1000.9754095171793</v>
      </c>
      <c r="G891" s="6">
        <v>1035.0037149426812</v>
      </c>
      <c r="H891" s="6">
        <v>1056.2028721418592</v>
      </c>
      <c r="I891" s="6">
        <v>1070.9124445213929</v>
      </c>
      <c r="J891" s="6">
        <v>1096.8773639074204</v>
      </c>
      <c r="K891" s="108">
        <v>1128.0198799786608</v>
      </c>
      <c r="L891" s="13">
        <v>2637.5135183795155</v>
      </c>
      <c r="M891" s="6">
        <v>2681.351896069938</v>
      </c>
      <c r="N891" s="6">
        <v>2714.6650259782591</v>
      </c>
      <c r="O891" s="6">
        <v>2728.42568474581</v>
      </c>
      <c r="P891" s="6">
        <v>2758.3170081866938</v>
      </c>
      <c r="Q891" s="6">
        <v>2782.7528555039994</v>
      </c>
      <c r="R891" s="6">
        <v>2791.5593958931386</v>
      </c>
      <c r="S891" s="25">
        <v>2797.5073167535515</v>
      </c>
      <c r="T891" s="107">
        <v>4985.7522941436055</v>
      </c>
      <c r="U891" s="6">
        <v>4991.3955766896843</v>
      </c>
      <c r="V891" s="6">
        <v>5001.0683921544251</v>
      </c>
      <c r="W891" s="6">
        <v>5004.9844380652403</v>
      </c>
      <c r="X891" s="6">
        <v>5072.0209454880196</v>
      </c>
      <c r="Y891" s="6">
        <v>5143.5644580411745</v>
      </c>
      <c r="Z891" s="6">
        <v>5184.8112919896448</v>
      </c>
      <c r="AA891" s="108">
        <v>5207.9633127149527</v>
      </c>
      <c r="AB891" s="21">
        <v>1.8903229346126136</v>
      </c>
      <c r="AC891" s="22">
        <v>1.8615220120885965</v>
      </c>
      <c r="AD891" s="22">
        <v>1.8422414346875948</v>
      </c>
      <c r="AE891" s="22">
        <v>1.8343854721964041</v>
      </c>
      <c r="AF891" s="22">
        <v>1.8388100172801911</v>
      </c>
      <c r="AG891" s="22">
        <v>1.8483727176374043</v>
      </c>
      <c r="AH891" s="22">
        <v>1.857317204003393</v>
      </c>
      <c r="AI891" s="23">
        <v>1.8616442150216375</v>
      </c>
    </row>
    <row r="892" spans="1:35" x14ac:dyDescent="0.3">
      <c r="A892" s="116">
        <v>1273</v>
      </c>
      <c r="B892" s="118" t="s">
        <v>6</v>
      </c>
      <c r="C892" s="146" t="s">
        <v>425</v>
      </c>
      <c r="D892" s="107">
        <v>3265.6714940425022</v>
      </c>
      <c r="E892" s="6">
        <v>3291.7665223347144</v>
      </c>
      <c r="F892" s="6">
        <v>3306.6980054994738</v>
      </c>
      <c r="G892" s="6">
        <v>3350.6413757299215</v>
      </c>
      <c r="H892" s="6">
        <v>3377.9300761828572</v>
      </c>
      <c r="I892" s="6">
        <v>3396.7942191092866</v>
      </c>
      <c r="J892" s="6">
        <v>3430.9726065465979</v>
      </c>
      <c r="K892" s="108">
        <v>3470.9028742511773</v>
      </c>
      <c r="L892" s="13">
        <v>1550.5321560584114</v>
      </c>
      <c r="M892" s="6">
        <v>1582.0912339652025</v>
      </c>
      <c r="N892" s="6">
        <v>1606.5992969587371</v>
      </c>
      <c r="O892" s="6">
        <v>1616.8505946573878</v>
      </c>
      <c r="P892" s="6">
        <v>1639.3622418400514</v>
      </c>
      <c r="Q892" s="6">
        <v>1657.8606946456114</v>
      </c>
      <c r="R892" s="6">
        <v>1664.5558741157206</v>
      </c>
      <c r="S892" s="25">
        <v>1669.098947723274</v>
      </c>
      <c r="T892" s="107">
        <v>3954.8460401112397</v>
      </c>
      <c r="U892" s="6">
        <v>3959.97717417083</v>
      </c>
      <c r="V892" s="6">
        <v>3968.8830700783496</v>
      </c>
      <c r="W892" s="6">
        <v>3972.4865170113503</v>
      </c>
      <c r="X892" s="6">
        <v>4034.5071300687873</v>
      </c>
      <c r="Y892" s="6">
        <v>4101.1515550860058</v>
      </c>
      <c r="Z892" s="6">
        <v>4139.9375823116388</v>
      </c>
      <c r="AA892" s="108">
        <v>4161.9282752526824</v>
      </c>
      <c r="AB892" s="21">
        <v>2.5506378727190055</v>
      </c>
      <c r="AC892" s="22">
        <v>2.5030017796419495</v>
      </c>
      <c r="AD892" s="22">
        <v>2.4703627579019685</v>
      </c>
      <c r="AE892" s="22">
        <v>2.4569286303495002</v>
      </c>
      <c r="AF892" s="22">
        <v>2.4610223580240445</v>
      </c>
      <c r="AG892" s="22">
        <v>2.4737612564985012</v>
      </c>
      <c r="AH892" s="22">
        <v>2.4871124164041301</v>
      </c>
      <c r="AI892" s="23">
        <v>2.493518003189529</v>
      </c>
    </row>
    <row r="893" spans="1:35" x14ac:dyDescent="0.3">
      <c r="A893" s="116">
        <v>1274</v>
      </c>
      <c r="B893" s="118" t="s">
        <v>6</v>
      </c>
      <c r="C893" s="146" t="s">
        <v>425</v>
      </c>
      <c r="D893" s="107">
        <v>2462.2126343971267</v>
      </c>
      <c r="E893" s="6">
        <v>2486.9015839096064</v>
      </c>
      <c r="F893" s="6">
        <v>2502.8486538624661</v>
      </c>
      <c r="G893" s="6">
        <v>2550.2662941248973</v>
      </c>
      <c r="H893" s="6">
        <v>2579.8358104245845</v>
      </c>
      <c r="I893" s="6">
        <v>2600.2264214756697</v>
      </c>
      <c r="J893" s="6">
        <v>2636.9689665177825</v>
      </c>
      <c r="K893" s="108">
        <v>2679.908924336934</v>
      </c>
      <c r="L893" s="13">
        <v>2043.2434118746382</v>
      </c>
      <c r="M893" s="6">
        <v>2085.4920337156727</v>
      </c>
      <c r="N893" s="6">
        <v>2118.5635749890248</v>
      </c>
      <c r="O893" s="6">
        <v>2132.3338704400267</v>
      </c>
      <c r="P893" s="6">
        <v>2162.4988894949697</v>
      </c>
      <c r="Q893" s="6">
        <v>2187.1271364110858</v>
      </c>
      <c r="R893" s="6">
        <v>2195.9737558242805</v>
      </c>
      <c r="S893" s="25">
        <v>2201.9567268171063</v>
      </c>
      <c r="T893" s="107">
        <v>6176.7703703777152</v>
      </c>
      <c r="U893" s="6">
        <v>6184.9116776743776</v>
      </c>
      <c r="V893" s="6">
        <v>6199.150919663135</v>
      </c>
      <c r="W893" s="6">
        <v>6204.8843233374173</v>
      </c>
      <c r="X893" s="6">
        <v>6303.3122479850226</v>
      </c>
      <c r="Y893" s="6">
        <v>6408.4017387470667</v>
      </c>
      <c r="Z893" s="6">
        <v>6469.104484520959</v>
      </c>
      <c r="AA893" s="108">
        <v>6503.4071322069758</v>
      </c>
      <c r="AB893" s="21">
        <v>3.0230222862730987</v>
      </c>
      <c r="AC893" s="22">
        <v>2.96568463349863</v>
      </c>
      <c r="AD893" s="22">
        <v>2.9261104046383171</v>
      </c>
      <c r="AE893" s="22">
        <v>2.9099028108843865</v>
      </c>
      <c r="AF893" s="22">
        <v>2.9148279699034201</v>
      </c>
      <c r="AG893" s="22">
        <v>2.9300545140063421</v>
      </c>
      <c r="AH893" s="22">
        <v>2.9458933502111533</v>
      </c>
      <c r="AI893" s="23">
        <v>2.9534672743580881</v>
      </c>
    </row>
    <row r="894" spans="1:35" x14ac:dyDescent="0.3">
      <c r="A894" s="116">
        <v>1275</v>
      </c>
      <c r="B894" s="118" t="s">
        <v>6</v>
      </c>
      <c r="C894" s="146" t="s">
        <v>425</v>
      </c>
      <c r="D894" s="107">
        <v>5458.5955494563395</v>
      </c>
      <c r="E894" s="6">
        <v>5524.9749681939093</v>
      </c>
      <c r="F894" s="6">
        <v>5865.0999681939093</v>
      </c>
      <c r="G894" s="6">
        <v>6205.2249681939093</v>
      </c>
      <c r="H894" s="6">
        <v>6545.3499681939093</v>
      </c>
      <c r="I894" s="6">
        <v>6885.4749681939093</v>
      </c>
      <c r="J894" s="6">
        <v>7026.5482545963569</v>
      </c>
      <c r="K894" s="108">
        <v>7113.438886669901</v>
      </c>
      <c r="L894" s="13">
        <v>2022.5618279028913</v>
      </c>
      <c r="M894" s="6">
        <v>2067.9496875760265</v>
      </c>
      <c r="N894" s="6">
        <v>2217.9496875760265</v>
      </c>
      <c r="O894" s="6">
        <v>2240.19803373589</v>
      </c>
      <c r="P894" s="6">
        <v>2273.4019869646022</v>
      </c>
      <c r="Q894" s="6">
        <v>2299.743921552792</v>
      </c>
      <c r="R894" s="6">
        <v>2309.21275939717</v>
      </c>
      <c r="S894" s="25">
        <v>2315.6546656068608</v>
      </c>
      <c r="T894" s="107">
        <v>6577.3248815364886</v>
      </c>
      <c r="U894" s="6">
        <v>6586.7327904385984</v>
      </c>
      <c r="V894" s="6">
        <v>6656.0959399550356</v>
      </c>
      <c r="W894" s="6">
        <v>6665.5963897990132</v>
      </c>
      <c r="X894" s="6">
        <v>6776.3807961560087</v>
      </c>
      <c r="Y894" s="6">
        <v>6891.3236815665805</v>
      </c>
      <c r="Z894" s="6">
        <v>6957.7706451683334</v>
      </c>
      <c r="AA894" s="108">
        <v>6995.5464984579021</v>
      </c>
      <c r="AB894" s="21">
        <v>3.2519771661844517</v>
      </c>
      <c r="AC894" s="22">
        <v>3.1851513748186595</v>
      </c>
      <c r="AD894" s="22">
        <v>3.0010130424687009</v>
      </c>
      <c r="AE894" s="22">
        <v>2.9754496207119066</v>
      </c>
      <c r="AF894" s="22">
        <v>2.9807226504643323</v>
      </c>
      <c r="AG894" s="22">
        <v>2.996561320146264</v>
      </c>
      <c r="AH894" s="22">
        <v>3.0130487616847788</v>
      </c>
      <c r="AI894" s="23">
        <v>3.0209800288267887</v>
      </c>
    </row>
    <row r="895" spans="1:35" x14ac:dyDescent="0.3">
      <c r="A895" s="116">
        <v>1276</v>
      </c>
      <c r="B895" s="118" t="s">
        <v>6</v>
      </c>
      <c r="C895" s="146" t="s">
        <v>427</v>
      </c>
      <c r="D895" s="107">
        <v>982.33324686344645</v>
      </c>
      <c r="E895" s="6">
        <v>994.44188488202633</v>
      </c>
      <c r="F895" s="6">
        <v>1002.3923090456631</v>
      </c>
      <c r="G895" s="6">
        <v>1026.6851381659003</v>
      </c>
      <c r="H895" s="6">
        <v>1041.949324110926</v>
      </c>
      <c r="I895" s="6">
        <v>1052.6630180616389</v>
      </c>
      <c r="J895" s="6">
        <v>1071.2418345364201</v>
      </c>
      <c r="K895" s="108">
        <v>1094.0452116405581</v>
      </c>
      <c r="L895" s="13">
        <v>2514.8384710130267</v>
      </c>
      <c r="M895" s="6">
        <v>2549.3507171231226</v>
      </c>
      <c r="N895" s="6">
        <v>2575.0254418077229</v>
      </c>
      <c r="O895" s="6">
        <v>2585.6958376080061</v>
      </c>
      <c r="P895" s="6">
        <v>2609.011387986704</v>
      </c>
      <c r="Q895" s="6">
        <v>2628.1628989936589</v>
      </c>
      <c r="R895" s="6">
        <v>2635.0809990966263</v>
      </c>
      <c r="S895" s="25">
        <v>2639.7699213698343</v>
      </c>
      <c r="T895" s="107">
        <v>5672.5397187384197</v>
      </c>
      <c r="U895" s="6">
        <v>5677.5017370822261</v>
      </c>
      <c r="V895" s="6">
        <v>5685.8029385368518</v>
      </c>
      <c r="W895" s="6">
        <v>5689.1554429792923</v>
      </c>
      <c r="X895" s="6">
        <v>5746.6798665532187</v>
      </c>
      <c r="Y895" s="6">
        <v>5808.4327063761075</v>
      </c>
      <c r="Z895" s="6">
        <v>5844.2381299101598</v>
      </c>
      <c r="AA895" s="108">
        <v>5864.4776724911062</v>
      </c>
      <c r="AB895" s="21">
        <v>2.2556278600483668</v>
      </c>
      <c r="AC895" s="22">
        <v>2.2270383195801093</v>
      </c>
      <c r="AD895" s="22">
        <v>2.2080569947865434</v>
      </c>
      <c r="AE895" s="22">
        <v>2.2002415598279561</v>
      </c>
      <c r="AF895" s="22">
        <v>2.2026273603151112</v>
      </c>
      <c r="AG895" s="22">
        <v>2.2100733210259511</v>
      </c>
      <c r="AH895" s="22">
        <v>2.2178590077169225</v>
      </c>
      <c r="AI895" s="23">
        <v>2.2215866712534935</v>
      </c>
    </row>
    <row r="896" spans="1:35" x14ac:dyDescent="0.3">
      <c r="A896" s="116">
        <v>1277</v>
      </c>
      <c r="B896" s="118" t="s">
        <v>6</v>
      </c>
      <c r="C896" s="146" t="s">
        <v>427</v>
      </c>
      <c r="D896" s="107">
        <v>2703.3949323783722</v>
      </c>
      <c r="E896" s="6">
        <v>2734.5280261635326</v>
      </c>
      <c r="F896" s="6">
        <v>2754.6944143642559</v>
      </c>
      <c r="G896" s="6">
        <v>2816.0663845136496</v>
      </c>
      <c r="H896" s="6">
        <v>2854.9981040210128</v>
      </c>
      <c r="I896" s="6">
        <v>2882.43719217341</v>
      </c>
      <c r="J896" s="6">
        <v>2935.1696079135572</v>
      </c>
      <c r="K896" s="108">
        <v>2994.9115103144181</v>
      </c>
      <c r="L896" s="13">
        <v>1829.0648455708497</v>
      </c>
      <c r="M896" s="6">
        <v>1878.9918479398234</v>
      </c>
      <c r="N896" s="6">
        <v>1918.697885312456</v>
      </c>
      <c r="O896" s="6">
        <v>1935.7316315802486</v>
      </c>
      <c r="P896" s="6">
        <v>1973.786511094635</v>
      </c>
      <c r="Q896" s="6">
        <v>2005.5631509300306</v>
      </c>
      <c r="R896" s="6">
        <v>2017.1357324044866</v>
      </c>
      <c r="S896" s="25">
        <v>2025.065268801819</v>
      </c>
      <c r="T896" s="107">
        <v>5490.7295427383833</v>
      </c>
      <c r="U896" s="6">
        <v>5500.2836320980041</v>
      </c>
      <c r="V896" s="6">
        <v>5517.1578714408879</v>
      </c>
      <c r="W896" s="6">
        <v>5524.1273059552241</v>
      </c>
      <c r="X896" s="6">
        <v>5645.9042644747451</v>
      </c>
      <c r="Y896" s="6">
        <v>5778.9663006351911</v>
      </c>
      <c r="Z896" s="6">
        <v>5857.0570083669099</v>
      </c>
      <c r="AA896" s="108">
        <v>5901.8681337409926</v>
      </c>
      <c r="AB896" s="21">
        <v>3.0019326849096655</v>
      </c>
      <c r="AC896" s="22">
        <v>2.927252525405398</v>
      </c>
      <c r="AD896" s="22">
        <v>2.8754698244442114</v>
      </c>
      <c r="AE896" s="22">
        <v>2.853767131679076</v>
      </c>
      <c r="AF896" s="22">
        <v>2.8604432306833445</v>
      </c>
      <c r="AG896" s="22">
        <v>2.8814681292660058</v>
      </c>
      <c r="AH896" s="22">
        <v>2.9036504159217493</v>
      </c>
      <c r="AI896" s="23">
        <v>2.9144088463049793</v>
      </c>
    </row>
    <row r="897" spans="1:35" x14ac:dyDescent="0.3">
      <c r="A897" s="116">
        <v>1278</v>
      </c>
      <c r="B897" s="118" t="s">
        <v>6</v>
      </c>
      <c r="C897" s="146" t="s">
        <v>427</v>
      </c>
      <c r="D897" s="107">
        <v>1170.264047242641</v>
      </c>
      <c r="E897" s="6">
        <v>1186.621382349555</v>
      </c>
      <c r="F897" s="6">
        <v>1196.9873046610726</v>
      </c>
      <c r="G897" s="6">
        <v>1228.280881874512</v>
      </c>
      <c r="H897" s="6">
        <v>1248.0136334428878</v>
      </c>
      <c r="I897" s="6">
        <v>1261.8633464627792</v>
      </c>
      <c r="J897" s="6">
        <v>1286.8526396034365</v>
      </c>
      <c r="K897" s="108">
        <v>1316.5865206437054</v>
      </c>
      <c r="L897" s="13">
        <v>2290.6045729578864</v>
      </c>
      <c r="M897" s="6">
        <v>2328.4036308497261</v>
      </c>
      <c r="N897" s="6">
        <v>2356.9624614414352</v>
      </c>
      <c r="O897" s="6">
        <v>2368.8558690318932</v>
      </c>
      <c r="P897" s="6">
        <v>2395.0043453077942</v>
      </c>
      <c r="Q897" s="6">
        <v>2416.5635511664782</v>
      </c>
      <c r="R897" s="6">
        <v>2424.3726482262364</v>
      </c>
      <c r="S897" s="25">
        <v>2429.6756262828903</v>
      </c>
      <c r="T897" s="107">
        <v>6133.7126986577614</v>
      </c>
      <c r="U897" s="6">
        <v>6140.1655198432127</v>
      </c>
      <c r="V897" s="6">
        <v>6151.0992839383107</v>
      </c>
      <c r="W897" s="6">
        <v>6155.5158519981569</v>
      </c>
      <c r="X897" s="6">
        <v>6231.7076888210222</v>
      </c>
      <c r="Y897" s="6">
        <v>6313.8272060654372</v>
      </c>
      <c r="Z897" s="6">
        <v>6361.6076943379258</v>
      </c>
      <c r="AA897" s="108">
        <v>6388.6897149012884</v>
      </c>
      <c r="AB897" s="21">
        <v>2.6777702144972237</v>
      </c>
      <c r="AC897" s="22">
        <v>2.6370709264022341</v>
      </c>
      <c r="AD897" s="22">
        <v>2.6097570006170208</v>
      </c>
      <c r="AE897" s="22">
        <v>2.5985185221563523</v>
      </c>
      <c r="AF897" s="22">
        <v>2.6019609112734838</v>
      </c>
      <c r="AG897" s="22">
        <v>2.6127296354435807</v>
      </c>
      <c r="AH897" s="22">
        <v>2.6240222182808082</v>
      </c>
      <c r="AI897" s="23">
        <v>2.6294414142332285</v>
      </c>
    </row>
    <row r="898" spans="1:35" x14ac:dyDescent="0.3">
      <c r="A898" s="116">
        <v>1279</v>
      </c>
      <c r="B898" s="118" t="s">
        <v>6</v>
      </c>
      <c r="C898" s="146" t="s">
        <v>427</v>
      </c>
      <c r="D898" s="107">
        <v>678.40310371914745</v>
      </c>
      <c r="E898" s="6">
        <v>690.07641607308528</v>
      </c>
      <c r="F898" s="6">
        <v>697.89681082949528</v>
      </c>
      <c r="G898" s="6">
        <v>721.50716930312535</v>
      </c>
      <c r="H898" s="6">
        <v>736.21930319304465</v>
      </c>
      <c r="I898" s="6">
        <v>746.45544726046546</v>
      </c>
      <c r="J898" s="6">
        <v>764.18885478391041</v>
      </c>
      <c r="K898" s="108">
        <v>785.73063595307713</v>
      </c>
      <c r="L898" s="13">
        <v>1393.6689807373268</v>
      </c>
      <c r="M898" s="6">
        <v>1420.9870434214622</v>
      </c>
      <c r="N898" s="6">
        <v>1441.7398861944182</v>
      </c>
      <c r="O898" s="6">
        <v>1450.3570728214888</v>
      </c>
      <c r="P898" s="6">
        <v>1469.1116468022165</v>
      </c>
      <c r="Q898" s="6">
        <v>1484.5091537618616</v>
      </c>
      <c r="R898" s="6">
        <v>1490.0555383125236</v>
      </c>
      <c r="S898" s="25">
        <v>1493.8033868163072</v>
      </c>
      <c r="T898" s="107">
        <v>4383.3324697096486</v>
      </c>
      <c r="U898" s="6">
        <v>4388.8109399936357</v>
      </c>
      <c r="V898" s="6">
        <v>4398.1164851091098</v>
      </c>
      <c r="W898" s="6">
        <v>4401.8569352183231</v>
      </c>
      <c r="X898" s="6">
        <v>4465.6839348581334</v>
      </c>
      <c r="Y898" s="6">
        <v>4534.2006367358035</v>
      </c>
      <c r="Z898" s="6">
        <v>4573.8725478825963</v>
      </c>
      <c r="AA898" s="108">
        <v>4596.262716056408</v>
      </c>
      <c r="AB898" s="21">
        <v>3.1451747368235368</v>
      </c>
      <c r="AC898" s="22">
        <v>3.0885650649046221</v>
      </c>
      <c r="AD898" s="22">
        <v>3.0505617048011842</v>
      </c>
      <c r="AE898" s="22">
        <v>3.0350160093024949</v>
      </c>
      <c r="AF898" s="22">
        <v>3.0397171954755726</v>
      </c>
      <c r="AG898" s="22">
        <v>3.0543433331116798</v>
      </c>
      <c r="AH898" s="22">
        <v>3.0695987030540297</v>
      </c>
      <c r="AI898" s="23">
        <v>3.0768859922404297</v>
      </c>
    </row>
    <row r="899" spans="1:35" x14ac:dyDescent="0.3">
      <c r="A899" s="116">
        <v>1280</v>
      </c>
      <c r="B899" s="118" t="s">
        <v>6</v>
      </c>
      <c r="C899" s="146" t="s">
        <v>427</v>
      </c>
      <c r="D899" s="107">
        <v>920.3307468460074</v>
      </c>
      <c r="E899" s="6">
        <v>933.85879277838637</v>
      </c>
      <c r="F899" s="6">
        <v>942.85494260325606</v>
      </c>
      <c r="G899" s="6">
        <v>970.0562613055198</v>
      </c>
      <c r="H899" s="6">
        <v>987.04438531190556</v>
      </c>
      <c r="I899" s="6">
        <v>998.85845077489228</v>
      </c>
      <c r="J899" s="6">
        <v>1020.5869552922916</v>
      </c>
      <c r="K899" s="108">
        <v>1045.7728790314648</v>
      </c>
      <c r="L899" s="13">
        <v>1126.1971561513753</v>
      </c>
      <c r="M899" s="6">
        <v>1152.7493777918583</v>
      </c>
      <c r="N899" s="6">
        <v>1173.3950579220584</v>
      </c>
      <c r="O899" s="6">
        <v>1182.0580812205394</v>
      </c>
      <c r="P899" s="6">
        <v>1201.0139808841645</v>
      </c>
      <c r="Q899" s="6">
        <v>1216.6131465943954</v>
      </c>
      <c r="R899" s="6">
        <v>1222.2418853670811</v>
      </c>
      <c r="S899" s="25">
        <v>1226.0530656160545</v>
      </c>
      <c r="T899" s="107">
        <v>3382.9079116413732</v>
      </c>
      <c r="U899" s="6">
        <v>3387.9931516151291</v>
      </c>
      <c r="V899" s="6">
        <v>3396.8025102376787</v>
      </c>
      <c r="W899" s="6">
        <v>3400.3709147429081</v>
      </c>
      <c r="X899" s="6">
        <v>3461.5169239915895</v>
      </c>
      <c r="Y899" s="6">
        <v>3527.3330973397469</v>
      </c>
      <c r="Z899" s="6">
        <v>3565.5504283116265</v>
      </c>
      <c r="AA899" s="108">
        <v>3587.1887032720706</v>
      </c>
      <c r="AB899" s="21">
        <v>3.003832759800245</v>
      </c>
      <c r="AC899" s="22">
        <v>2.939054417973296</v>
      </c>
      <c r="AD899" s="22">
        <v>2.894849852404362</v>
      </c>
      <c r="AE899" s="22">
        <v>2.87665299088505</v>
      </c>
      <c r="AF899" s="22">
        <v>2.8821620556350926</v>
      </c>
      <c r="AG899" s="22">
        <v>2.8993054260622078</v>
      </c>
      <c r="AH899" s="22">
        <v>2.9172215999133182</v>
      </c>
      <c r="AI899" s="23">
        <v>2.9258021564259269</v>
      </c>
    </row>
    <row r="900" spans="1:35" x14ac:dyDescent="0.3">
      <c r="A900" s="116">
        <v>1281</v>
      </c>
      <c r="B900" s="118" t="s">
        <v>6</v>
      </c>
      <c r="C900" s="146" t="s">
        <v>427</v>
      </c>
      <c r="D900" s="107">
        <v>135.79172488227442</v>
      </c>
      <c r="E900" s="6">
        <v>142.73311184018286</v>
      </c>
      <c r="F900" s="6">
        <v>148.44338724439172</v>
      </c>
      <c r="G900" s="6">
        <v>166.04489217151632</v>
      </c>
      <c r="H900" s="6">
        <v>177.03809779552338</v>
      </c>
      <c r="I900" s="6">
        <v>184.59120149737331</v>
      </c>
      <c r="J900" s="6">
        <v>197.21609946198859</v>
      </c>
      <c r="K900" s="108">
        <v>206.45140818388199</v>
      </c>
      <c r="L900" s="13">
        <v>1749.627724735172</v>
      </c>
      <c r="M900" s="6">
        <v>1777.422335385128</v>
      </c>
      <c r="N900" s="6">
        <v>1798.249383064355</v>
      </c>
      <c r="O900" s="6">
        <v>1806.8243397168212</v>
      </c>
      <c r="P900" s="6">
        <v>1825.3459481356149</v>
      </c>
      <c r="Q900" s="6">
        <v>1840.3954641550743</v>
      </c>
      <c r="R900" s="6">
        <v>1845.7804377162602</v>
      </c>
      <c r="S900" s="25">
        <v>1845.7804377162602</v>
      </c>
      <c r="T900" s="107">
        <v>5841.9297987865903</v>
      </c>
      <c r="U900" s="6">
        <v>5847.8474143509939</v>
      </c>
      <c r="V900" s="6">
        <v>5857.7955243476517</v>
      </c>
      <c r="W900" s="6">
        <v>5861.7701366713009</v>
      </c>
      <c r="X900" s="6">
        <v>5929.1496376106115</v>
      </c>
      <c r="Y900" s="6">
        <v>6000.7116621823161</v>
      </c>
      <c r="Z900" s="6">
        <v>6041.8295191722227</v>
      </c>
      <c r="AA900" s="108">
        <v>6041.8295191722227</v>
      </c>
      <c r="AB900" s="21">
        <v>3.3389558911286907</v>
      </c>
      <c r="AC900" s="22">
        <v>3.2900719755408581</v>
      </c>
      <c r="AD900" s="22">
        <v>3.2574989762351638</v>
      </c>
      <c r="AE900" s="22">
        <v>3.244239081697339</v>
      </c>
      <c r="AF900" s="22">
        <v>3.2482333793583456</v>
      </c>
      <c r="AG900" s="22">
        <v>3.2605555594200748</v>
      </c>
      <c r="AH900" s="22">
        <v>3.2733197273710588</v>
      </c>
      <c r="AI900" s="23">
        <v>3.2733197273710588</v>
      </c>
    </row>
    <row r="901" spans="1:35" x14ac:dyDescent="0.3">
      <c r="A901" s="116">
        <v>1282</v>
      </c>
      <c r="B901" s="118" t="s">
        <v>6</v>
      </c>
      <c r="C901" s="146" t="s">
        <v>427</v>
      </c>
      <c r="D901" s="107">
        <v>3886.8801516270041</v>
      </c>
      <c r="E901" s="6">
        <v>3916.9649849418279</v>
      </c>
      <c r="F901" s="6">
        <v>3931.9154961712593</v>
      </c>
      <c r="G901" s="6">
        <v>3974.9066031102352</v>
      </c>
      <c r="H901" s="6">
        <v>4001.3813594053604</v>
      </c>
      <c r="I901" s="6">
        <v>4019.5824850123554</v>
      </c>
      <c r="J901" s="6">
        <v>4053.4273922273505</v>
      </c>
      <c r="K901" s="108">
        <v>4091.8260216086774</v>
      </c>
      <c r="L901" s="13">
        <v>1251.8888030432697</v>
      </c>
      <c r="M901" s="6">
        <v>1277.5103435522203</v>
      </c>
      <c r="N901" s="6">
        <v>1297.2156934695058</v>
      </c>
      <c r="O901" s="6">
        <v>1305.4169260209885</v>
      </c>
      <c r="P901" s="6">
        <v>1323.3254861361499</v>
      </c>
      <c r="Q901" s="6">
        <v>1337.9962045093016</v>
      </c>
      <c r="R901" s="6">
        <v>1343.2779169989712</v>
      </c>
      <c r="S901" s="25">
        <v>1346.8487267637361</v>
      </c>
      <c r="T901" s="107">
        <v>3792.3826115332604</v>
      </c>
      <c r="U901" s="6">
        <v>3797.3313371232466</v>
      </c>
      <c r="V901" s="6">
        <v>3805.8349932119963</v>
      </c>
      <c r="W901" s="6">
        <v>3809.2586911501248</v>
      </c>
      <c r="X901" s="6">
        <v>3867.8574121207507</v>
      </c>
      <c r="Y901" s="6">
        <v>3930.6297088861002</v>
      </c>
      <c r="Z901" s="6">
        <v>3966.9657241210616</v>
      </c>
      <c r="AA901" s="108">
        <v>3987.4892990890194</v>
      </c>
      <c r="AB901" s="21">
        <v>3.0293286450954717</v>
      </c>
      <c r="AC901" s="22">
        <v>2.9724466469402206</v>
      </c>
      <c r="AD901" s="22">
        <v>2.9338490216942952</v>
      </c>
      <c r="AE901" s="22">
        <v>2.9180399114028952</v>
      </c>
      <c r="AF901" s="22">
        <v>2.9228314973469858</v>
      </c>
      <c r="AG901" s="22">
        <v>2.9376986987251015</v>
      </c>
      <c r="AH901" s="22">
        <v>2.9531980492791052</v>
      </c>
      <c r="AI901" s="23">
        <v>2.9606066515504854</v>
      </c>
    </row>
    <row r="902" spans="1:35" x14ac:dyDescent="0.3">
      <c r="A902" s="116">
        <v>1283</v>
      </c>
      <c r="B902" s="118" t="s">
        <v>6</v>
      </c>
      <c r="C902" s="146" t="s">
        <v>427</v>
      </c>
      <c r="D902" s="107">
        <v>563.11231565643209</v>
      </c>
      <c r="E902" s="6">
        <v>573.80831947589741</v>
      </c>
      <c r="F902" s="6">
        <v>581.47683757613834</v>
      </c>
      <c r="G902" s="6">
        <v>604.89441241895918</v>
      </c>
      <c r="H902" s="6">
        <v>619.74139344338482</v>
      </c>
      <c r="I902" s="6">
        <v>630.22241883481911</v>
      </c>
      <c r="J902" s="6">
        <v>649.34711434645669</v>
      </c>
      <c r="K902" s="108">
        <v>671.92005129475069</v>
      </c>
      <c r="L902" s="13">
        <v>1980.9003550162583</v>
      </c>
      <c r="M902" s="6">
        <v>2013.2437396200285</v>
      </c>
      <c r="N902" s="6">
        <v>2037.4827857616378</v>
      </c>
      <c r="O902" s="6">
        <v>2047.5242521071152</v>
      </c>
      <c r="P902" s="6">
        <v>2069.5782641637425</v>
      </c>
      <c r="Q902" s="6">
        <v>2087.788902014111</v>
      </c>
      <c r="R902" s="6">
        <v>2094.3709278980486</v>
      </c>
      <c r="S902" s="25">
        <v>2098.8373892757199</v>
      </c>
      <c r="T902" s="107">
        <v>6380.2293158413213</v>
      </c>
      <c r="U902" s="6">
        <v>6386.870100797968</v>
      </c>
      <c r="V902" s="6">
        <v>6398.0339694951172</v>
      </c>
      <c r="W902" s="6">
        <v>6402.5206824327888</v>
      </c>
      <c r="X902" s="6">
        <v>6479.8502859181208</v>
      </c>
      <c r="Y902" s="6">
        <v>6563.3185026947858</v>
      </c>
      <c r="Z902" s="6">
        <v>6611.774972644258</v>
      </c>
      <c r="AA902" s="108">
        <v>6639.2173525198687</v>
      </c>
      <c r="AB902" s="21">
        <v>3.220873427421318</v>
      </c>
      <c r="AC902" s="22">
        <v>3.1724276475353155</v>
      </c>
      <c r="AD902" s="22">
        <v>3.1401659018696679</v>
      </c>
      <c r="AE902" s="22">
        <v>3.126957190296491</v>
      </c>
      <c r="AF902" s="22">
        <v>3.1310003579576846</v>
      </c>
      <c r="AG902" s="22">
        <v>3.1436696001032893</v>
      </c>
      <c r="AH902" s="22">
        <v>3.1569264472554361</v>
      </c>
      <c r="AI902" s="23">
        <v>3.1632833426942959</v>
      </c>
    </row>
    <row r="903" spans="1:35" x14ac:dyDescent="0.3">
      <c r="A903" s="116">
        <v>1284</v>
      </c>
      <c r="B903" s="118" t="s">
        <v>6</v>
      </c>
      <c r="C903" s="146" t="s">
        <v>427</v>
      </c>
      <c r="D903" s="107">
        <v>2528.8002208613339</v>
      </c>
      <c r="E903" s="6">
        <v>2576.8774750293915</v>
      </c>
      <c r="F903" s="6">
        <v>2611.7594745928504</v>
      </c>
      <c r="G903" s="6">
        <v>2721.0974915502347</v>
      </c>
      <c r="H903" s="6">
        <v>2791.498848246074</v>
      </c>
      <c r="I903" s="6">
        <v>2841.8037756395111</v>
      </c>
      <c r="J903" s="6">
        <v>2942.0785908287262</v>
      </c>
      <c r="K903" s="108">
        <v>3054.10316208529</v>
      </c>
      <c r="L903" s="13">
        <v>2027.1548810724757</v>
      </c>
      <c r="M903" s="6">
        <v>2118.4862975291767</v>
      </c>
      <c r="N903" s="6">
        <v>2191.6911055853907</v>
      </c>
      <c r="O903" s="6">
        <v>2223.6488061296318</v>
      </c>
      <c r="P903" s="6">
        <v>2295.7844857114674</v>
      </c>
      <c r="Q903" s="6">
        <v>2356.7921204976824</v>
      </c>
      <c r="R903" s="6">
        <v>2379.1986127780492</v>
      </c>
      <c r="S903" s="25">
        <v>2394.6502845999585</v>
      </c>
      <c r="T903" s="107">
        <v>6189.402098307457</v>
      </c>
      <c r="U903" s="6">
        <v>6207.1766906958765</v>
      </c>
      <c r="V903" s="6">
        <v>6238.3164695045416</v>
      </c>
      <c r="W903" s="6">
        <v>6251.2596835733657</v>
      </c>
      <c r="X903" s="6">
        <v>6478.6582436345134</v>
      </c>
      <c r="Y903" s="6">
        <v>6730.6875259184089</v>
      </c>
      <c r="Z903" s="6">
        <v>6880.5411726374641</v>
      </c>
      <c r="AA903" s="108">
        <v>6967.5094967136192</v>
      </c>
      <c r="AB903" s="21">
        <v>3.0532457860511006</v>
      </c>
      <c r="AC903" s="22">
        <v>2.9300055883936578</v>
      </c>
      <c r="AD903" s="22">
        <v>2.8463483990086806</v>
      </c>
      <c r="AE903" s="22">
        <v>2.811262132015345</v>
      </c>
      <c r="AF903" s="22">
        <v>2.8219801483791134</v>
      </c>
      <c r="AG903" s="22">
        <v>2.8558681384665752</v>
      </c>
      <c r="AH903" s="22">
        <v>2.8919574581474152</v>
      </c>
      <c r="AI903" s="23">
        <v>2.9096146278735584</v>
      </c>
    </row>
    <row r="904" spans="1:35" x14ac:dyDescent="0.3">
      <c r="A904" s="116">
        <v>1285</v>
      </c>
      <c r="B904" s="118" t="s">
        <v>6</v>
      </c>
      <c r="C904" s="146" t="s">
        <v>427</v>
      </c>
      <c r="D904" s="107">
        <v>598.10181876518106</v>
      </c>
      <c r="E904" s="6">
        <v>614.65639758318446</v>
      </c>
      <c r="F904" s="6">
        <v>627.45708516548359</v>
      </c>
      <c r="G904" s="6">
        <v>667.87594980350696</v>
      </c>
      <c r="H904" s="6">
        <v>693.91127010818582</v>
      </c>
      <c r="I904" s="6">
        <v>712.49386097521619</v>
      </c>
      <c r="J904" s="6">
        <v>748.30718011520526</v>
      </c>
      <c r="K904" s="108">
        <v>789.50355272913839</v>
      </c>
      <c r="L904" s="13">
        <v>1191.5568125351604</v>
      </c>
      <c r="M904" s="6">
        <v>1230.3393152588267</v>
      </c>
      <c r="N904" s="6">
        <v>1261.1017056355131</v>
      </c>
      <c r="O904" s="6">
        <v>1274.4319765901796</v>
      </c>
      <c r="P904" s="6">
        <v>1304.3181613551149</v>
      </c>
      <c r="Q904" s="6">
        <v>1329.4525521687644</v>
      </c>
      <c r="R904" s="6">
        <v>1338.6673331383413</v>
      </c>
      <c r="S904" s="25">
        <v>1345.0069864345471</v>
      </c>
      <c r="T904" s="107">
        <v>3605.4371094826074</v>
      </c>
      <c r="U904" s="6">
        <v>3612.9177587921067</v>
      </c>
      <c r="V904" s="6">
        <v>3626.032530082442</v>
      </c>
      <c r="W904" s="6">
        <v>3631.4863289013797</v>
      </c>
      <c r="X904" s="6">
        <v>3726.9799739509399</v>
      </c>
      <c r="Y904" s="6">
        <v>3832.1167708394651</v>
      </c>
      <c r="Z904" s="6">
        <v>3894.3190360089166</v>
      </c>
      <c r="AA904" s="108">
        <v>3930.2127249749137</v>
      </c>
      <c r="AB904" s="21">
        <v>3.0258205664668787</v>
      </c>
      <c r="AC904" s="22">
        <v>2.9365214246055826</v>
      </c>
      <c r="AD904" s="22">
        <v>2.8752895296855998</v>
      </c>
      <c r="AE904" s="22">
        <v>2.8494940456670292</v>
      </c>
      <c r="AF904" s="22">
        <v>2.8574162994700716</v>
      </c>
      <c r="AG904" s="22">
        <v>2.8824772757689252</v>
      </c>
      <c r="AH904" s="22">
        <v>2.9091014172125673</v>
      </c>
      <c r="AI904" s="23">
        <v>2.9220760669752641</v>
      </c>
    </row>
    <row r="905" spans="1:35" x14ac:dyDescent="0.3">
      <c r="A905" s="116">
        <v>1286</v>
      </c>
      <c r="B905" s="118" t="s">
        <v>6</v>
      </c>
      <c r="C905" s="146" t="s">
        <v>429</v>
      </c>
      <c r="D905" s="107">
        <v>38.871830613280665</v>
      </c>
      <c r="E905" s="6">
        <v>38.871830613280665</v>
      </c>
      <c r="F905" s="6">
        <v>38.871830613280665</v>
      </c>
      <c r="G905" s="6">
        <v>38.871830613280665</v>
      </c>
      <c r="H905" s="6">
        <v>38.871830613280665</v>
      </c>
      <c r="I905" s="6">
        <v>38.871830613280665</v>
      </c>
      <c r="J905" s="6">
        <v>38.871830613280665</v>
      </c>
      <c r="K905" s="108">
        <v>38.871830613280665</v>
      </c>
      <c r="L905" s="13">
        <v>362.99747622379152</v>
      </c>
      <c r="M905" s="6">
        <v>362.99747622379152</v>
      </c>
      <c r="N905" s="6">
        <v>362.99747622379152</v>
      </c>
      <c r="O905" s="6">
        <v>362.99747622379152</v>
      </c>
      <c r="P905" s="6">
        <v>362.99747622379152</v>
      </c>
      <c r="Q905" s="6">
        <v>362.99747622379152</v>
      </c>
      <c r="R905" s="6">
        <v>362.99747622379152</v>
      </c>
      <c r="S905" s="25">
        <v>362.99747622379152</v>
      </c>
      <c r="T905" s="107">
        <v>822.3580752344227</v>
      </c>
      <c r="U905" s="6">
        <v>822.3580752344227</v>
      </c>
      <c r="V905" s="6">
        <v>822.3580752344227</v>
      </c>
      <c r="W905" s="6">
        <v>822.3580752344227</v>
      </c>
      <c r="X905" s="6">
        <v>822.3580752344227</v>
      </c>
      <c r="Y905" s="6">
        <v>822.3580752344227</v>
      </c>
      <c r="Z905" s="6">
        <v>822.3580752344227</v>
      </c>
      <c r="AA905" s="108">
        <v>822.3580752344227</v>
      </c>
      <c r="AB905" s="21">
        <v>2.2654649938321634</v>
      </c>
      <c r="AC905" s="22">
        <v>2.2654649938321634</v>
      </c>
      <c r="AD905" s="22">
        <v>2.2654649938321634</v>
      </c>
      <c r="AE905" s="22">
        <v>2.2654649938321634</v>
      </c>
      <c r="AF905" s="22">
        <v>2.2654649938321634</v>
      </c>
      <c r="AG905" s="22">
        <v>2.2654649938321634</v>
      </c>
      <c r="AH905" s="22">
        <v>2.2654649938321634</v>
      </c>
      <c r="AI905" s="23">
        <v>2.2654649938321634</v>
      </c>
    </row>
    <row r="906" spans="1:35" x14ac:dyDescent="0.3">
      <c r="A906" s="116">
        <v>1287</v>
      </c>
      <c r="B906" s="118" t="s">
        <v>6</v>
      </c>
      <c r="C906" s="146" t="s">
        <v>431</v>
      </c>
      <c r="D906" s="107">
        <v>1390.0625797196285</v>
      </c>
      <c r="E906" s="6">
        <v>1407.0009133657766</v>
      </c>
      <c r="F906" s="6">
        <v>1417.6167501453626</v>
      </c>
      <c r="G906" s="6">
        <v>1449.017328024441</v>
      </c>
      <c r="H906" s="6">
        <v>1468.5538308356709</v>
      </c>
      <c r="I906" s="6">
        <v>1482.0636457300259</v>
      </c>
      <c r="J906" s="6">
        <v>1505.080589249696</v>
      </c>
      <c r="K906" s="108">
        <v>1533.411950087283</v>
      </c>
      <c r="L906" s="13">
        <v>2124.6915990605858</v>
      </c>
      <c r="M906" s="6">
        <v>2160.3405877625828</v>
      </c>
      <c r="N906" s="6">
        <v>2187.4680224880367</v>
      </c>
      <c r="O906" s="6">
        <v>2198.6309328043667</v>
      </c>
      <c r="P906" s="6">
        <v>2222.9370391919397</v>
      </c>
      <c r="Q906" s="6">
        <v>2242.7807534605031</v>
      </c>
      <c r="R906" s="6">
        <v>2249.9354228723951</v>
      </c>
      <c r="S906" s="25">
        <v>2254.7696357874297</v>
      </c>
      <c r="T906" s="107">
        <v>5500.3082248334813</v>
      </c>
      <c r="U906" s="6">
        <v>5506.1917917938854</v>
      </c>
      <c r="V906" s="6">
        <v>5516.2297481980913</v>
      </c>
      <c r="W906" s="6">
        <v>5520.2352471478407</v>
      </c>
      <c r="X906" s="6">
        <v>5588.6668774229793</v>
      </c>
      <c r="Y906" s="6">
        <v>5661.69949834615</v>
      </c>
      <c r="Z906" s="6">
        <v>5703.9960398391122</v>
      </c>
      <c r="AA906" s="108">
        <v>5727.8482518982601</v>
      </c>
      <c r="AB906" s="21">
        <v>2.5887560468848259</v>
      </c>
      <c r="AC906" s="22">
        <v>2.5487609791641823</v>
      </c>
      <c r="AD906" s="22">
        <v>2.5217418913049547</v>
      </c>
      <c r="AE906" s="22">
        <v>2.5107602939556335</v>
      </c>
      <c r="AF906" s="22">
        <v>2.5140913930043278</v>
      </c>
      <c r="AG906" s="22">
        <v>2.5244105959133183</v>
      </c>
      <c r="AH906" s="22">
        <v>2.5351821131635268</v>
      </c>
      <c r="AI906" s="23">
        <v>2.5403252558427916</v>
      </c>
    </row>
    <row r="907" spans="1:35" x14ac:dyDescent="0.3">
      <c r="A907" s="116">
        <v>1288</v>
      </c>
      <c r="B907" s="118" t="s">
        <v>6</v>
      </c>
      <c r="C907" s="146" t="s">
        <v>431</v>
      </c>
      <c r="D907" s="107">
        <v>490.13889842034791</v>
      </c>
      <c r="E907" s="6">
        <v>501.3718919807468</v>
      </c>
      <c r="F907" s="6">
        <v>509.7619811498281</v>
      </c>
      <c r="G907" s="6">
        <v>535.20417234285833</v>
      </c>
      <c r="H907" s="6">
        <v>551.0874413924289</v>
      </c>
      <c r="I907" s="6">
        <v>562.10126187296976</v>
      </c>
      <c r="J907" s="6">
        <v>579.9273825281507</v>
      </c>
      <c r="K907" s="108">
        <v>602.91305576159903</v>
      </c>
      <c r="L907" s="13">
        <v>1701.3621323286848</v>
      </c>
      <c r="M907" s="6">
        <v>1733.4973890000945</v>
      </c>
      <c r="N907" s="6">
        <v>1758.0298551711057</v>
      </c>
      <c r="O907" s="6">
        <v>1768.1731026060374</v>
      </c>
      <c r="P907" s="6">
        <v>1790.2161530019985</v>
      </c>
      <c r="Q907" s="6">
        <v>1808.2463934724869</v>
      </c>
      <c r="R907" s="6">
        <v>1814.7542297253351</v>
      </c>
      <c r="S907" s="25">
        <v>1819.1536964411198</v>
      </c>
      <c r="T907" s="107">
        <v>4565.4004586062529</v>
      </c>
      <c r="U907" s="6">
        <v>4570.8984667373788</v>
      </c>
      <c r="V907" s="6">
        <v>4580.2897958347367</v>
      </c>
      <c r="W907" s="6">
        <v>4584.0500940112634</v>
      </c>
      <c r="X907" s="6">
        <v>4648.1315703595592</v>
      </c>
      <c r="Y907" s="6">
        <v>4716.6626100417552</v>
      </c>
      <c r="Z907" s="6">
        <v>4756.4155371479328</v>
      </c>
      <c r="AA907" s="108">
        <v>4778.8572361769229</v>
      </c>
      <c r="AB907" s="21">
        <v>2.6833796120509086</v>
      </c>
      <c r="AC907" s="22">
        <v>2.6368072405196625</v>
      </c>
      <c r="AD907" s="22">
        <v>2.6053538182882257</v>
      </c>
      <c r="AE907" s="22">
        <v>2.5925346829759035</v>
      </c>
      <c r="AF907" s="22">
        <v>2.596408016185725</v>
      </c>
      <c r="AG907" s="22">
        <v>2.6084180933905015</v>
      </c>
      <c r="AH907" s="22">
        <v>2.6209695281260323</v>
      </c>
      <c r="AI907" s="23">
        <v>2.626967279084766</v>
      </c>
    </row>
    <row r="908" spans="1:35" x14ac:dyDescent="0.3">
      <c r="A908" s="116">
        <v>1289</v>
      </c>
      <c r="B908" s="118" t="s">
        <v>6</v>
      </c>
      <c r="C908" s="146" t="s">
        <v>433</v>
      </c>
      <c r="D908" s="107">
        <v>1272.2069417954228</v>
      </c>
      <c r="E908" s="6">
        <v>1287.1189289569586</v>
      </c>
      <c r="F908" s="6">
        <v>1296.5662838235289</v>
      </c>
      <c r="G908" s="6">
        <v>1324.5812207306631</v>
      </c>
      <c r="H908" s="6">
        <v>1342.0757418781056</v>
      </c>
      <c r="I908" s="6">
        <v>1354.1427075424253</v>
      </c>
      <c r="J908" s="6">
        <v>1373.8743227747646</v>
      </c>
      <c r="K908" s="108">
        <v>1398.93324787594</v>
      </c>
      <c r="L908" s="13">
        <v>1385.6247153362456</v>
      </c>
      <c r="M908" s="6">
        <v>1413.1103598427499</v>
      </c>
      <c r="N908" s="6">
        <v>1434.3943548250413</v>
      </c>
      <c r="O908" s="6">
        <v>1443.2102001818614</v>
      </c>
      <c r="P908" s="6">
        <v>1462.5264893773056</v>
      </c>
      <c r="Q908" s="6">
        <v>1478.2909635700078</v>
      </c>
      <c r="R908" s="6">
        <v>1483.9751213091997</v>
      </c>
      <c r="S908" s="25">
        <v>1487.8174234488361</v>
      </c>
      <c r="T908" s="107">
        <v>3494.9115195714394</v>
      </c>
      <c r="U908" s="6">
        <v>3499.3321728776136</v>
      </c>
      <c r="V908" s="6">
        <v>3506.9840802764729</v>
      </c>
      <c r="W908" s="6">
        <v>3510.0510376790985</v>
      </c>
      <c r="X908" s="6">
        <v>3562.7307968150508</v>
      </c>
      <c r="Y908" s="6">
        <v>3618.9483082954889</v>
      </c>
      <c r="Z908" s="6">
        <v>3651.5352700177768</v>
      </c>
      <c r="AA908" s="108">
        <v>3669.935960402715</v>
      </c>
      <c r="AB908" s="21">
        <v>2.5222641317590377</v>
      </c>
      <c r="AC908" s="22">
        <v>2.4763332520377372</v>
      </c>
      <c r="AD908" s="22">
        <v>2.4449232308253426</v>
      </c>
      <c r="AE908" s="22">
        <v>2.4321135183473559</v>
      </c>
      <c r="AF908" s="22">
        <v>2.4360111236904443</v>
      </c>
      <c r="AG908" s="22">
        <v>2.4480622539664911</v>
      </c>
      <c r="AH908" s="22">
        <v>2.4606445334449418</v>
      </c>
      <c r="AI908" s="23">
        <v>2.4666574692314178</v>
      </c>
    </row>
    <row r="909" spans="1:35" x14ac:dyDescent="0.3">
      <c r="A909" s="116">
        <v>1290</v>
      </c>
      <c r="B909" s="118" t="s">
        <v>6</v>
      </c>
      <c r="C909" s="146" t="s">
        <v>433</v>
      </c>
      <c r="D909" s="107">
        <v>1452.7201875159849</v>
      </c>
      <c r="E909" s="6">
        <v>1471.2720339495163</v>
      </c>
      <c r="F909" s="6">
        <v>1483.8949441073107</v>
      </c>
      <c r="G909" s="6">
        <v>1521.6586402494679</v>
      </c>
      <c r="H909" s="6">
        <v>1545.316632723245</v>
      </c>
      <c r="I909" s="6">
        <v>1561.6765950117428</v>
      </c>
      <c r="J909" s="6">
        <v>1589.5899950091757</v>
      </c>
      <c r="K909" s="108">
        <v>1623.9466084393741</v>
      </c>
      <c r="L909" s="13">
        <v>1698.3455328032792</v>
      </c>
      <c r="M909" s="6">
        <v>1735.1712207204293</v>
      </c>
      <c r="N909" s="6">
        <v>1764.0268829440363</v>
      </c>
      <c r="O909" s="6">
        <v>1776.032874501323</v>
      </c>
      <c r="P909" s="6">
        <v>1802.3952510289857</v>
      </c>
      <c r="Q909" s="6">
        <v>1823.961031221359</v>
      </c>
      <c r="R909" s="6">
        <v>1831.7513984319899</v>
      </c>
      <c r="S909" s="25">
        <v>1837.0270848999014</v>
      </c>
      <c r="T909" s="107">
        <v>3718.0918131200001</v>
      </c>
      <c r="U909" s="6">
        <v>3723.2326852492092</v>
      </c>
      <c r="V909" s="6">
        <v>3732.2217882471314</v>
      </c>
      <c r="W909" s="6">
        <v>3735.8362100373479</v>
      </c>
      <c r="X909" s="6">
        <v>3798.0171990865915</v>
      </c>
      <c r="Y909" s="6">
        <v>3864.5422058354143</v>
      </c>
      <c r="Z909" s="6">
        <v>3903.1963195532398</v>
      </c>
      <c r="AA909" s="108">
        <v>3925.0752741469091</v>
      </c>
      <c r="AB909" s="21">
        <v>2.1892434379845778</v>
      </c>
      <c r="AC909" s="22">
        <v>2.1457436826916436</v>
      </c>
      <c r="AD909" s="22">
        <v>2.1157397454274149</v>
      </c>
      <c r="AE909" s="22">
        <v>2.1034724433725929</v>
      </c>
      <c r="AF909" s="22">
        <v>2.1072055071817943</v>
      </c>
      <c r="AG909" s="22">
        <v>2.1187635808467045</v>
      </c>
      <c r="AH909" s="22">
        <v>2.1308548326451078</v>
      </c>
      <c r="AI909" s="23">
        <v>2.13664529304465</v>
      </c>
    </row>
    <row r="910" spans="1:35" x14ac:dyDescent="0.3">
      <c r="A910" s="116">
        <v>1291</v>
      </c>
      <c r="B910" s="118" t="s">
        <v>6</v>
      </c>
      <c r="C910" s="146" t="s">
        <v>435</v>
      </c>
      <c r="D910" s="107">
        <v>265.2648808771736</v>
      </c>
      <c r="E910" s="6">
        <v>276.23687460885407</v>
      </c>
      <c r="F910" s="6">
        <v>284.9526745303915</v>
      </c>
      <c r="G910" s="6">
        <v>312.06616383888041</v>
      </c>
      <c r="H910" s="6">
        <v>328.87661225356368</v>
      </c>
      <c r="I910" s="6">
        <v>340.63204899873671</v>
      </c>
      <c r="J910" s="6">
        <v>340.63204899873671</v>
      </c>
      <c r="K910" s="108">
        <v>340.63204899873671</v>
      </c>
      <c r="L910" s="13">
        <v>789.34354248109798</v>
      </c>
      <c r="M910" s="6">
        <v>816.48105402912518</v>
      </c>
      <c r="N910" s="6">
        <v>837.88142604205916</v>
      </c>
      <c r="O910" s="6">
        <v>846.96118257894466</v>
      </c>
      <c r="P910" s="6">
        <v>866.55728888079261</v>
      </c>
      <c r="Q910" s="6">
        <v>874.47881022341471</v>
      </c>
      <c r="R910" s="6">
        <v>874.47881022341471</v>
      </c>
      <c r="S910" s="25">
        <v>874.47881022341471</v>
      </c>
      <c r="T910" s="107">
        <v>1751.8557477047939</v>
      </c>
      <c r="U910" s="6">
        <v>1755.6949890914084</v>
      </c>
      <c r="V910" s="6">
        <v>1762.3758395284506</v>
      </c>
      <c r="W910" s="6">
        <v>1765.0933343451136</v>
      </c>
      <c r="X910" s="6">
        <v>1810.8875046790524</v>
      </c>
      <c r="Y910" s="6">
        <v>1835.1209771330043</v>
      </c>
      <c r="Z910" s="6">
        <v>1835.1209771330043</v>
      </c>
      <c r="AA910" s="108">
        <v>1835.1209771330043</v>
      </c>
      <c r="AB910" s="21">
        <v>2.2193831372817554</v>
      </c>
      <c r="AC910" s="22">
        <v>2.1503193251423318</v>
      </c>
      <c r="AD910" s="22">
        <v>2.1033714136061832</v>
      </c>
      <c r="AE910" s="22">
        <v>2.0840309693656951</v>
      </c>
      <c r="AF910" s="22">
        <v>2.08974931942228</v>
      </c>
      <c r="AG910" s="22">
        <v>2.0985310972419806</v>
      </c>
      <c r="AH910" s="22">
        <v>2.0985310972419806</v>
      </c>
      <c r="AI910" s="23">
        <v>2.0985310972419806</v>
      </c>
    </row>
    <row r="911" spans="1:35" x14ac:dyDescent="0.3">
      <c r="A911" s="116">
        <v>1292</v>
      </c>
      <c r="B911" s="118" t="s">
        <v>6</v>
      </c>
      <c r="C911" s="146" t="s">
        <v>436</v>
      </c>
      <c r="D911" s="107">
        <v>2329.7865936277326</v>
      </c>
      <c r="E911" s="6">
        <v>2353.4861259553072</v>
      </c>
      <c r="F911" s="6">
        <v>2368.1220625507262</v>
      </c>
      <c r="G911" s="6">
        <v>2411.4223008072836</v>
      </c>
      <c r="H911" s="6">
        <v>2438.21529658178</v>
      </c>
      <c r="I911" s="6">
        <v>2456.5874761440577</v>
      </c>
      <c r="J911" s="6">
        <v>2489.4220940506134</v>
      </c>
      <c r="K911" s="108">
        <v>2527.8335523171877</v>
      </c>
      <c r="L911" s="13">
        <v>2157.8741938400458</v>
      </c>
      <c r="M911" s="6">
        <v>2198.4828679660704</v>
      </c>
      <c r="N911" s="6">
        <v>2229.8805560443966</v>
      </c>
      <c r="O911" s="6">
        <v>2242.8908533193926</v>
      </c>
      <c r="P911" s="6">
        <v>2271.1663119388122</v>
      </c>
      <c r="Q911" s="6">
        <v>2294.1312324097471</v>
      </c>
      <c r="R911" s="6">
        <v>2302.3528860184897</v>
      </c>
      <c r="S911" s="25">
        <v>2307.8897917959466</v>
      </c>
      <c r="T911" s="107">
        <v>5927.5631513772232</v>
      </c>
      <c r="U911" s="6">
        <v>5934.6759602974871</v>
      </c>
      <c r="V911" s="6">
        <v>5946.9808879447573</v>
      </c>
      <c r="W911" s="6">
        <v>5951.9180878924581</v>
      </c>
      <c r="X911" s="6">
        <v>6036.0565759643605</v>
      </c>
      <c r="Y911" s="6">
        <v>6125.4040275979996</v>
      </c>
      <c r="Z911" s="6">
        <v>6176.8120561049045</v>
      </c>
      <c r="AA911" s="108">
        <v>6205.7224065515456</v>
      </c>
      <c r="AB911" s="21">
        <v>2.7469456598991187</v>
      </c>
      <c r="AC911" s="22">
        <v>2.6994415315994531</v>
      </c>
      <c r="AD911" s="22">
        <v>2.6669504210997541</v>
      </c>
      <c r="AE911" s="22">
        <v>2.6536815552499342</v>
      </c>
      <c r="AF911" s="22">
        <v>2.6576902555461022</v>
      </c>
      <c r="AG911" s="22">
        <v>2.6700320980172951</v>
      </c>
      <c r="AH911" s="22">
        <v>2.6828259445434552</v>
      </c>
      <c r="AI911" s="23">
        <v>2.6889162682774361</v>
      </c>
    </row>
    <row r="912" spans="1:35" x14ac:dyDescent="0.3">
      <c r="A912" s="116">
        <v>1293</v>
      </c>
      <c r="B912" s="118" t="s">
        <v>6</v>
      </c>
      <c r="C912" s="146" t="s">
        <v>438</v>
      </c>
      <c r="D912" s="107">
        <v>37.782076181649444</v>
      </c>
      <c r="E912" s="6">
        <v>46.968507250097986</v>
      </c>
      <c r="F912" s="6">
        <v>46.968507250097986</v>
      </c>
      <c r="G912" s="6">
        <v>46.968507250097986</v>
      </c>
      <c r="H912" s="6">
        <v>46.968507250097986</v>
      </c>
      <c r="I912" s="6">
        <v>46.968507250097986</v>
      </c>
      <c r="J912" s="6">
        <v>46.968507250097986</v>
      </c>
      <c r="K912" s="108">
        <v>46.968507250097986</v>
      </c>
      <c r="L912" s="13">
        <v>82.453720361082844</v>
      </c>
      <c r="M912" s="6">
        <v>101.92934455864267</v>
      </c>
      <c r="N912" s="6">
        <v>101.92934455864267</v>
      </c>
      <c r="O912" s="6">
        <v>101.92934455864267</v>
      </c>
      <c r="P912" s="6">
        <v>101.92934455864267</v>
      </c>
      <c r="Q912" s="6">
        <v>101.92934455864267</v>
      </c>
      <c r="R912" s="6">
        <v>101.92934455864267</v>
      </c>
      <c r="S912" s="25">
        <v>101.92934455864267</v>
      </c>
      <c r="T912" s="107">
        <v>200.75872183120512</v>
      </c>
      <c r="U912" s="6">
        <v>203.89728400590937</v>
      </c>
      <c r="V912" s="6">
        <v>203.89728400590937</v>
      </c>
      <c r="W912" s="6">
        <v>203.89728400590937</v>
      </c>
      <c r="X912" s="6">
        <v>203.89728400590937</v>
      </c>
      <c r="Y912" s="6">
        <v>203.89728400590937</v>
      </c>
      <c r="Z912" s="6">
        <v>203.89728400590937</v>
      </c>
      <c r="AA912" s="108">
        <v>203.89728400590937</v>
      </c>
      <c r="AB912" s="21">
        <v>2.4348048936062416</v>
      </c>
      <c r="AC912" s="22">
        <v>2.0003786435475588</v>
      </c>
      <c r="AD912" s="22">
        <v>2.0003786435475588</v>
      </c>
      <c r="AE912" s="22">
        <v>2.0003786435475588</v>
      </c>
      <c r="AF912" s="22">
        <v>2.0003786435475588</v>
      </c>
      <c r="AG912" s="22">
        <v>2.0003786435475588</v>
      </c>
      <c r="AH912" s="22">
        <v>2.0003786435475588</v>
      </c>
      <c r="AI912" s="23">
        <v>2.0003786435475588</v>
      </c>
    </row>
    <row r="913" spans="1:35" x14ac:dyDescent="0.3">
      <c r="A913" s="116">
        <v>1294</v>
      </c>
      <c r="B913" s="118" t="s">
        <v>6</v>
      </c>
      <c r="C913" s="146" t="s">
        <v>440</v>
      </c>
      <c r="D913" s="107">
        <v>1022.7455732824122</v>
      </c>
      <c r="E913" s="6">
        <v>1039.9710090229835</v>
      </c>
      <c r="F913" s="6">
        <v>1052.1839522776957</v>
      </c>
      <c r="G913" s="6">
        <v>1089.2900351389505</v>
      </c>
      <c r="H913" s="6">
        <v>1112.4118125677983</v>
      </c>
      <c r="I913" s="6">
        <v>1128.4555330624823</v>
      </c>
      <c r="J913" s="6">
        <v>1157.2319541189827</v>
      </c>
      <c r="K913" s="108">
        <v>1191.2756404646907</v>
      </c>
      <c r="L913" s="13">
        <v>1841.1312436724716</v>
      </c>
      <c r="M913" s="6">
        <v>1880.624891690625</v>
      </c>
      <c r="N913" s="6">
        <v>1911.3794254463346</v>
      </c>
      <c r="O913" s="6">
        <v>1924.2541100900708</v>
      </c>
      <c r="P913" s="6">
        <v>1952.3081740071555</v>
      </c>
      <c r="Q913" s="6">
        <v>1975.3185716089099</v>
      </c>
      <c r="R913" s="6">
        <v>1983.6228265078298</v>
      </c>
      <c r="S913" s="25">
        <v>1989.2410506843717</v>
      </c>
      <c r="T913" s="107">
        <v>4104.878837759913</v>
      </c>
      <c r="U913" s="6">
        <v>4110.5009095687883</v>
      </c>
      <c r="V913" s="6">
        <v>4120.2599964516248</v>
      </c>
      <c r="W913" s="6">
        <v>4124.2090485982508</v>
      </c>
      <c r="X913" s="6">
        <v>4191.6323897506754</v>
      </c>
      <c r="Y913" s="6">
        <v>4263.9546179917261</v>
      </c>
      <c r="Z913" s="6">
        <v>4305.9335504054043</v>
      </c>
      <c r="AA913" s="108">
        <v>4329.6691942063899</v>
      </c>
      <c r="AB913" s="21">
        <v>2.2295416754603461</v>
      </c>
      <c r="AC913" s="22">
        <v>2.1857101475848126</v>
      </c>
      <c r="AD913" s="22">
        <v>2.1556473516447343</v>
      </c>
      <c r="AE913" s="22">
        <v>2.143276725756976</v>
      </c>
      <c r="AF913" s="22">
        <v>2.1470136966887035</v>
      </c>
      <c r="AG913" s="22">
        <v>2.1586161742602901</v>
      </c>
      <c r="AH913" s="22">
        <v>2.1707420850696728</v>
      </c>
      <c r="AI913" s="23">
        <v>2.1765432563925953</v>
      </c>
    </row>
    <row r="914" spans="1:35" x14ac:dyDescent="0.3">
      <c r="A914" s="116">
        <v>1295</v>
      </c>
      <c r="B914" s="118" t="s">
        <v>6</v>
      </c>
      <c r="C914" s="146" t="s">
        <v>440</v>
      </c>
      <c r="D914" s="107">
        <v>686.90959740846904</v>
      </c>
      <c r="E914" s="6">
        <v>704.631286540372</v>
      </c>
      <c r="F914" s="6">
        <v>718.18747904799955</v>
      </c>
      <c r="G914" s="6">
        <v>759.49009652447558</v>
      </c>
      <c r="H914" s="6">
        <v>785.33260532538077</v>
      </c>
      <c r="I914" s="6">
        <v>803.23715053974252</v>
      </c>
      <c r="J914" s="6">
        <v>835.95645942586987</v>
      </c>
      <c r="K914" s="108">
        <v>874.11772475646524</v>
      </c>
      <c r="L914" s="13">
        <v>1405.7353788389487</v>
      </c>
      <c r="M914" s="6">
        <v>1447.1293671225631</v>
      </c>
      <c r="N914" s="6">
        <v>1479.9792077861634</v>
      </c>
      <c r="O914" s="6">
        <v>1493.7554726094322</v>
      </c>
      <c r="P914" s="6">
        <v>1523.8367497280497</v>
      </c>
      <c r="Q914" s="6">
        <v>1548.5317454794269</v>
      </c>
      <c r="R914" s="6">
        <v>1557.44986755745</v>
      </c>
      <c r="S914" s="25">
        <v>1563.4852687386501</v>
      </c>
      <c r="T914" s="107">
        <v>4148.6831927204657</v>
      </c>
      <c r="U914" s="6">
        <v>4156.4716431402703</v>
      </c>
      <c r="V914" s="6">
        <v>4170.1696759107135</v>
      </c>
      <c r="W914" s="6">
        <v>4175.6930969279774</v>
      </c>
      <c r="X914" s="6">
        <v>4269.9865571031341</v>
      </c>
      <c r="Y914" s="6">
        <v>4371.2866586564714</v>
      </c>
      <c r="Z914" s="6">
        <v>4430.2412833341077</v>
      </c>
      <c r="AA914" s="108">
        <v>4463.6541065287875</v>
      </c>
      <c r="AB914" s="21">
        <v>2.9512547348328275</v>
      </c>
      <c r="AC914" s="22">
        <v>2.8722184329690563</v>
      </c>
      <c r="AD914" s="22">
        <v>2.8177217990438455</v>
      </c>
      <c r="AE914" s="22">
        <v>2.7954328358934712</v>
      </c>
      <c r="AF914" s="22">
        <v>2.8021286124417029</v>
      </c>
      <c r="AG914" s="22">
        <v>2.8228589251834273</v>
      </c>
      <c r="AH914" s="22">
        <v>2.8445482423662591</v>
      </c>
      <c r="AI914" s="23">
        <v>2.8549383839924909</v>
      </c>
    </row>
    <row r="915" spans="1:35" x14ac:dyDescent="0.3">
      <c r="A915" s="116">
        <v>1296</v>
      </c>
      <c r="B915" s="118" t="s">
        <v>6</v>
      </c>
      <c r="C915" s="146" t="s">
        <v>440</v>
      </c>
      <c r="D915" s="107">
        <v>261.27788535004225</v>
      </c>
      <c r="E915" s="6">
        <v>276.78569559842595</v>
      </c>
      <c r="F915" s="6">
        <v>289.43195812690738</v>
      </c>
      <c r="G915" s="6">
        <v>328.64952852301963</v>
      </c>
      <c r="H915" s="6">
        <v>353.16157131862991</v>
      </c>
      <c r="I915" s="6">
        <v>370.07854821603547</v>
      </c>
      <c r="J915" s="6">
        <v>400.79590533511322</v>
      </c>
      <c r="K915" s="108">
        <v>436.8847440704979</v>
      </c>
      <c r="L915" s="13">
        <v>731.02261832325883</v>
      </c>
      <c r="M915" s="6">
        <v>767.83107570572804</v>
      </c>
      <c r="N915" s="6">
        <v>797.27872338312636</v>
      </c>
      <c r="O915" s="6">
        <v>809.77094712007886</v>
      </c>
      <c r="P915" s="6">
        <v>836.84580082632328</v>
      </c>
      <c r="Q915" s="6">
        <v>859.12409309630061</v>
      </c>
      <c r="R915" s="6">
        <v>867.18157311138043</v>
      </c>
      <c r="S915" s="25">
        <v>872.63469210439462</v>
      </c>
      <c r="T915" s="107">
        <v>2300.2444473346682</v>
      </c>
      <c r="U915" s="6">
        <v>2307.6262432431045</v>
      </c>
      <c r="V915" s="6">
        <v>2320.4749039589715</v>
      </c>
      <c r="W915" s="6">
        <v>2325.6484105760474</v>
      </c>
      <c r="X915" s="6">
        <v>2412.8419338382751</v>
      </c>
      <c r="Y915" s="6">
        <v>2506.874478350162</v>
      </c>
      <c r="Z915" s="6">
        <v>2561.9338459541432</v>
      </c>
      <c r="AA915" s="108">
        <v>2593.2881070401777</v>
      </c>
      <c r="AB915" s="21">
        <v>3.1466118690153828</v>
      </c>
      <c r="AC915" s="22">
        <v>3.0053827153610859</v>
      </c>
      <c r="AD915" s="22">
        <v>2.9104939538740013</v>
      </c>
      <c r="AE915" s="22">
        <v>2.871983020441931</v>
      </c>
      <c r="AF915" s="22">
        <v>2.8832575027033323</v>
      </c>
      <c r="AG915" s="22">
        <v>2.9179422373260837</v>
      </c>
      <c r="AH915" s="22">
        <v>2.9543222842733186</v>
      </c>
      <c r="AI915" s="23">
        <v>2.971791209430783</v>
      </c>
    </row>
    <row r="916" spans="1:35" x14ac:dyDescent="0.3">
      <c r="A916" s="116">
        <v>1297</v>
      </c>
      <c r="B916" s="118" t="s">
        <v>6</v>
      </c>
      <c r="C916" s="146" t="s">
        <v>440</v>
      </c>
      <c r="D916" s="107">
        <v>1076.9012193078665</v>
      </c>
      <c r="E916" s="6">
        <v>1098.1965528150436</v>
      </c>
      <c r="F916" s="6">
        <v>1112.9991119181987</v>
      </c>
      <c r="G916" s="6">
        <v>1157.7323022480887</v>
      </c>
      <c r="H916" s="6">
        <v>1185.6317602731649</v>
      </c>
      <c r="I916" s="6">
        <v>1204.9423510817844</v>
      </c>
      <c r="J916" s="6">
        <v>1240.1795280163749</v>
      </c>
      <c r="K916" s="108">
        <v>1281.2742439238125</v>
      </c>
      <c r="L916" s="13">
        <v>1064.8596324681307</v>
      </c>
      <c r="M916" s="6">
        <v>1104.7113065725271</v>
      </c>
      <c r="N916" s="6">
        <v>1136.4560866892198</v>
      </c>
      <c r="O916" s="6">
        <v>1149.8137608956774</v>
      </c>
      <c r="P916" s="6">
        <v>1178.9988284762285</v>
      </c>
      <c r="Q916" s="6">
        <v>1202.9817900510302</v>
      </c>
      <c r="R916" s="6">
        <v>1211.655315564477</v>
      </c>
      <c r="S916" s="25">
        <v>1217.5288149361086</v>
      </c>
      <c r="T916" s="107">
        <v>3317.2967596015301</v>
      </c>
      <c r="U916" s="6">
        <v>3325.2100734407936</v>
      </c>
      <c r="V916" s="6">
        <v>3339.0824248032818</v>
      </c>
      <c r="W916" s="6">
        <v>3344.6669194773181</v>
      </c>
      <c r="X916" s="6">
        <v>3439.8637120715193</v>
      </c>
      <c r="Y916" s="6">
        <v>3542.2975711155927</v>
      </c>
      <c r="Z916" s="6">
        <v>3602.1080031836036</v>
      </c>
      <c r="AA916" s="108">
        <v>3636.0915176697381</v>
      </c>
      <c r="AB916" s="21">
        <v>3.1152432287368268</v>
      </c>
      <c r="AC916" s="22">
        <v>3.0100262880060287</v>
      </c>
      <c r="AD916" s="22">
        <v>2.9381534965692007</v>
      </c>
      <c r="AE916" s="22">
        <v>2.9088771009940797</v>
      </c>
      <c r="AF916" s="22">
        <v>2.9176141900983028</v>
      </c>
      <c r="AG916" s="22">
        <v>2.9445978321628039</v>
      </c>
      <c r="AH916" s="22">
        <v>2.9728817733164323</v>
      </c>
      <c r="AI916" s="23">
        <v>2.9864521258665624</v>
      </c>
    </row>
    <row r="917" spans="1:35" x14ac:dyDescent="0.3">
      <c r="A917" s="116">
        <v>1298</v>
      </c>
      <c r="B917" s="118" t="s">
        <v>6</v>
      </c>
      <c r="C917" s="146" t="s">
        <v>440</v>
      </c>
      <c r="D917" s="107">
        <v>3557.7683939889989</v>
      </c>
      <c r="E917" s="6">
        <v>3593.5438419689972</v>
      </c>
      <c r="F917" s="6">
        <v>3614.3919172320061</v>
      </c>
      <c r="G917" s="6">
        <v>3676.0379408223889</v>
      </c>
      <c r="H917" s="6">
        <v>3714.1557556266839</v>
      </c>
      <c r="I917" s="6">
        <v>3740.4606085673695</v>
      </c>
      <c r="J917" s="6">
        <v>3789.6750287240957</v>
      </c>
      <c r="K917" s="108">
        <v>3845.65543098742</v>
      </c>
      <c r="L917" s="13">
        <v>1492.2112319005721</v>
      </c>
      <c r="M917" s="6">
        <v>1536.5597898964966</v>
      </c>
      <c r="N917" s="6">
        <v>1571.5771017005773</v>
      </c>
      <c r="O917" s="6">
        <v>1586.3122286102775</v>
      </c>
      <c r="P917" s="6">
        <v>1618.4556402276564</v>
      </c>
      <c r="Q917" s="6">
        <v>1644.8570620869195</v>
      </c>
      <c r="R917" s="6">
        <v>1654.4059423225822</v>
      </c>
      <c r="S917" s="25">
        <v>1660.8746988091307</v>
      </c>
      <c r="T917" s="107">
        <v>3566.6680332163583</v>
      </c>
      <c r="U917" s="6">
        <v>3573.4254603350482</v>
      </c>
      <c r="V917" s="6">
        <v>3585.2484016831668</v>
      </c>
      <c r="W917" s="6">
        <v>3590.0315736235393</v>
      </c>
      <c r="X917" s="6">
        <v>3671.6029529054254</v>
      </c>
      <c r="Y917" s="6">
        <v>3759.2818517467977</v>
      </c>
      <c r="Z917" s="6">
        <v>3810.3893311282295</v>
      </c>
      <c r="AA917" s="108">
        <v>3839.3855787097709</v>
      </c>
      <c r="AB917" s="21">
        <v>2.390189778074268</v>
      </c>
      <c r="AC917" s="22">
        <v>2.3256013100380271</v>
      </c>
      <c r="AD917" s="22">
        <v>2.2813060827901026</v>
      </c>
      <c r="AE917" s="22">
        <v>2.2631304915102763</v>
      </c>
      <c r="AF917" s="22">
        <v>2.2685842365064559</v>
      </c>
      <c r="AG917" s="22">
        <v>2.2854763118305201</v>
      </c>
      <c r="AH917" s="22">
        <v>2.3031767679575137</v>
      </c>
      <c r="AI917" s="23">
        <v>2.3116648001578093</v>
      </c>
    </row>
    <row r="918" spans="1:35" x14ac:dyDescent="0.3">
      <c r="A918" s="116">
        <v>1299</v>
      </c>
      <c r="B918" s="118" t="s">
        <v>6</v>
      </c>
      <c r="C918" s="146" t="s">
        <v>440</v>
      </c>
      <c r="D918" s="107">
        <v>1849.0346590561876</v>
      </c>
      <c r="E918" s="6">
        <v>1875.1565954520331</v>
      </c>
      <c r="F918" s="6">
        <v>1891.9741544938936</v>
      </c>
      <c r="G918" s="6">
        <v>1942.1837267509045</v>
      </c>
      <c r="H918" s="6">
        <v>1973.4359016813753</v>
      </c>
      <c r="I918" s="6">
        <v>1995.0560132680305</v>
      </c>
      <c r="J918" s="6">
        <v>2034.827822238726</v>
      </c>
      <c r="K918" s="108">
        <v>2080.8453456052348</v>
      </c>
      <c r="L918" s="13">
        <v>1899.4521678303106</v>
      </c>
      <c r="M918" s="6">
        <v>1946.2373959525139</v>
      </c>
      <c r="N918" s="6">
        <v>1982.9421310076677</v>
      </c>
      <c r="O918" s="6">
        <v>1998.2754986716936</v>
      </c>
      <c r="P918" s="6">
        <v>2031.7650481883388</v>
      </c>
      <c r="Q918" s="6">
        <v>2059.2171686460883</v>
      </c>
      <c r="R918" s="6">
        <v>2069.1332371092089</v>
      </c>
      <c r="S918" s="25">
        <v>2075.8455717476522</v>
      </c>
      <c r="T918" s="107">
        <v>5475.5073850931694</v>
      </c>
      <c r="U918" s="6">
        <v>5484.1057382663776</v>
      </c>
      <c r="V918" s="6">
        <v>5499.1212303285192</v>
      </c>
      <c r="W918" s="6">
        <v>5505.1718430574219</v>
      </c>
      <c r="X918" s="6">
        <v>5608.6291245159728</v>
      </c>
      <c r="Y918" s="6">
        <v>5719.5649946037875</v>
      </c>
      <c r="Z918" s="6">
        <v>5784.0643919797267</v>
      </c>
      <c r="AA918" s="108">
        <v>5820.5828126773049</v>
      </c>
      <c r="AB918" s="21">
        <v>2.8826771623039518</v>
      </c>
      <c r="AC918" s="22">
        <v>2.8177989744064007</v>
      </c>
      <c r="AD918" s="22">
        <v>2.7732131686233537</v>
      </c>
      <c r="AE918" s="22">
        <v>2.7549613888159339</v>
      </c>
      <c r="AF918" s="22">
        <v>2.7604713101630582</v>
      </c>
      <c r="AG918" s="22">
        <v>2.777543370214</v>
      </c>
      <c r="AH918" s="22">
        <v>2.795404514433617</v>
      </c>
      <c r="AI918" s="23">
        <v>2.8039575254998192</v>
      </c>
    </row>
    <row r="919" spans="1:35" x14ac:dyDescent="0.3">
      <c r="A919" s="116">
        <v>1300</v>
      </c>
      <c r="B919" s="118" t="s">
        <v>6</v>
      </c>
      <c r="C919" s="146" t="s">
        <v>440</v>
      </c>
      <c r="D919" s="107">
        <v>1484.1254075374102</v>
      </c>
      <c r="E919" s="6">
        <v>1506.4492363669879</v>
      </c>
      <c r="F919" s="6">
        <v>1522.1161542371776</v>
      </c>
      <c r="G919" s="6">
        <v>1569.6162670627882</v>
      </c>
      <c r="H919" s="6">
        <v>1599.1492522775732</v>
      </c>
      <c r="I919" s="6">
        <v>1619.6382877545489</v>
      </c>
      <c r="J919" s="6">
        <v>1657.3121843444449</v>
      </c>
      <c r="K919" s="108">
        <v>1700.9426373960482</v>
      </c>
      <c r="L919" s="13">
        <v>2063.3540753773409</v>
      </c>
      <c r="M919" s="6">
        <v>2110.8235547649097</v>
      </c>
      <c r="N919" s="6">
        <v>2147.9211813255906</v>
      </c>
      <c r="O919" s="6">
        <v>2163.4627203498062</v>
      </c>
      <c r="P919" s="6">
        <v>2197.3034633188254</v>
      </c>
      <c r="Q919" s="6">
        <v>2225.0922090044669</v>
      </c>
      <c r="R919" s="6">
        <v>2235.1221503748311</v>
      </c>
      <c r="S919" s="25">
        <v>2241.9052295796891</v>
      </c>
      <c r="T919" s="107">
        <v>4154.5157118462766</v>
      </c>
      <c r="U919" s="6">
        <v>4160.6264234786977</v>
      </c>
      <c r="V919" s="6">
        <v>4171.3981071028084</v>
      </c>
      <c r="W919" s="6">
        <v>4175.8209607882054</v>
      </c>
      <c r="X919" s="6">
        <v>4251.7147304876835</v>
      </c>
      <c r="Y919" s="6">
        <v>4333.0748916468656</v>
      </c>
      <c r="Z919" s="6">
        <v>4380.051718861162</v>
      </c>
      <c r="AA919" s="108">
        <v>4406.4545567633086</v>
      </c>
      <c r="AB919" s="21">
        <v>2.0134768731278028</v>
      </c>
      <c r="AC919" s="22">
        <v>1.9710915268529312</v>
      </c>
      <c r="AD919" s="22">
        <v>1.9420629319966145</v>
      </c>
      <c r="AE919" s="22">
        <v>1.9301561896629422</v>
      </c>
      <c r="AF919" s="22">
        <v>1.9349692937114196</v>
      </c>
      <c r="AG919" s="22">
        <v>1.9473686861658357</v>
      </c>
      <c r="AH919" s="22">
        <v>1.9596475826283701</v>
      </c>
      <c r="AI919" s="23">
        <v>1.9654954627985892</v>
      </c>
    </row>
    <row r="920" spans="1:35" x14ac:dyDescent="0.3">
      <c r="A920" s="116">
        <v>1301</v>
      </c>
      <c r="B920" s="118" t="s">
        <v>6</v>
      </c>
      <c r="C920" s="146" t="s">
        <v>440</v>
      </c>
      <c r="D920" s="107">
        <v>425.33421615422276</v>
      </c>
      <c r="E920" s="6">
        <v>442.47892115976077</v>
      </c>
      <c r="F920" s="6">
        <v>456.56009117027577</v>
      </c>
      <c r="G920" s="6">
        <v>499.74966927143174</v>
      </c>
      <c r="H920" s="6">
        <v>526.8891375572673</v>
      </c>
      <c r="I920" s="6">
        <v>545.65251689748447</v>
      </c>
      <c r="J920" s="6">
        <v>579.76044208592089</v>
      </c>
      <c r="K920" s="108">
        <v>619.64165757300407</v>
      </c>
      <c r="L920" s="13">
        <v>1320.2650589524603</v>
      </c>
      <c r="M920" s="6">
        <v>1363.0679823898993</v>
      </c>
      <c r="N920" s="6">
        <v>1397.7072589758702</v>
      </c>
      <c r="O920" s="6">
        <v>1412.301501963381</v>
      </c>
      <c r="P920" s="6">
        <v>1444.2028503892968</v>
      </c>
      <c r="Q920" s="6">
        <v>1470.3800741264586</v>
      </c>
      <c r="R920" s="6">
        <v>1479.8130610995827</v>
      </c>
      <c r="S920" s="25">
        <v>1486.1873141368187</v>
      </c>
      <c r="T920" s="107">
        <v>3536.2795105104215</v>
      </c>
      <c r="U920" s="6">
        <v>3543.5890393136706</v>
      </c>
      <c r="V920" s="6">
        <v>3556.6628476862538</v>
      </c>
      <c r="W920" s="6">
        <v>3561.9471372060616</v>
      </c>
      <c r="X920" s="6">
        <v>3652.1676579319596</v>
      </c>
      <c r="Y920" s="6">
        <v>3749.0755068578483</v>
      </c>
      <c r="Z920" s="6">
        <v>3805.4002350502465</v>
      </c>
      <c r="AA920" s="108">
        <v>3837.3021321252431</v>
      </c>
      <c r="AB920" s="21">
        <v>2.6784617880565715</v>
      </c>
      <c r="AC920" s="22">
        <v>2.59971555718051</v>
      </c>
      <c r="AD920" s="22">
        <v>2.5446407499466637</v>
      </c>
      <c r="AE920" s="22">
        <v>2.5220869143410551</v>
      </c>
      <c r="AF920" s="22">
        <v>2.5288467315706291</v>
      </c>
      <c r="AG920" s="22">
        <v>2.5497322582293189</v>
      </c>
      <c r="AH920" s="22">
        <v>2.5715411865757045</v>
      </c>
      <c r="AI920" s="23">
        <v>2.5819774503686688</v>
      </c>
    </row>
    <row r="921" spans="1:35" x14ac:dyDescent="0.3">
      <c r="A921" s="116">
        <v>1302</v>
      </c>
      <c r="B921" s="118" t="s">
        <v>6</v>
      </c>
      <c r="C921" s="146" t="s">
        <v>442</v>
      </c>
      <c r="D921" s="107">
        <v>812.53575878733989</v>
      </c>
      <c r="E921" s="6">
        <v>825.26358302447647</v>
      </c>
      <c r="F921" s="6">
        <v>834.56433794408281</v>
      </c>
      <c r="G921" s="6">
        <v>862.93547663266213</v>
      </c>
      <c r="H921" s="6">
        <v>880.57650142108287</v>
      </c>
      <c r="I921" s="6">
        <v>892.76445449949006</v>
      </c>
      <c r="J921" s="6">
        <v>913.88568401759915</v>
      </c>
      <c r="K921" s="108">
        <v>939.44152801836287</v>
      </c>
      <c r="L921" s="13">
        <v>1693.3178669276033</v>
      </c>
      <c r="M921" s="6">
        <v>1725.9922858224281</v>
      </c>
      <c r="N921" s="6">
        <v>1750.9846399204364</v>
      </c>
      <c r="O921" s="6">
        <v>1761.3910836161763</v>
      </c>
      <c r="P921" s="6">
        <v>1783.9851742559999</v>
      </c>
      <c r="Q921" s="6">
        <v>1802.4280736637661</v>
      </c>
      <c r="R921" s="6">
        <v>1809.0527921789005</v>
      </c>
      <c r="S921" s="25">
        <v>1813.5243661684258</v>
      </c>
      <c r="T921" s="107">
        <v>5607.6554338898286</v>
      </c>
      <c r="U921" s="6">
        <v>5614.5548706860045</v>
      </c>
      <c r="V921" s="6">
        <v>5626.3578355439367</v>
      </c>
      <c r="W921" s="6">
        <v>5631.1158516280238</v>
      </c>
      <c r="X921" s="6">
        <v>5712.1130086561361</v>
      </c>
      <c r="Y921" s="6">
        <v>5798.559547145619</v>
      </c>
      <c r="Z921" s="6">
        <v>5848.4692402644678</v>
      </c>
      <c r="AA921" s="108">
        <v>5876.6041234356517</v>
      </c>
      <c r="AB921" s="21">
        <v>3.3116377872185887</v>
      </c>
      <c r="AC921" s="22">
        <v>3.2529432007343488</v>
      </c>
      <c r="AD921" s="22">
        <v>3.2132536786842372</v>
      </c>
      <c r="AE921" s="22">
        <v>3.1969707942810826</v>
      </c>
      <c r="AF921" s="22">
        <v>3.2018836765492393</v>
      </c>
      <c r="AG921" s="22">
        <v>3.2170823523398533</v>
      </c>
      <c r="AH921" s="22">
        <v>3.2328903089778387</v>
      </c>
      <c r="AI921" s="23">
        <v>3.2404329564380827</v>
      </c>
    </row>
    <row r="922" spans="1:35" x14ac:dyDescent="0.3">
      <c r="A922" s="116">
        <v>1303</v>
      </c>
      <c r="B922" s="118" t="s">
        <v>6</v>
      </c>
      <c r="C922" s="146" t="s">
        <v>442</v>
      </c>
      <c r="D922" s="107">
        <v>454.20715093415834</v>
      </c>
      <c r="E922" s="6">
        <v>465.85659018298963</v>
      </c>
      <c r="F922" s="6">
        <v>474.52668079385739</v>
      </c>
      <c r="G922" s="6">
        <v>500.98335901642872</v>
      </c>
      <c r="H922" s="6">
        <v>517.69864595101717</v>
      </c>
      <c r="I922" s="6">
        <v>529.39180483549251</v>
      </c>
      <c r="J922" s="6">
        <v>549.45105289691685</v>
      </c>
      <c r="K922" s="108">
        <v>574.30491651020714</v>
      </c>
      <c r="L922" s="13">
        <v>2063.3540753773405</v>
      </c>
      <c r="M922" s="6">
        <v>2100.00547662197</v>
      </c>
      <c r="N922" s="6">
        <v>2127.3738219820248</v>
      </c>
      <c r="O922" s="6">
        <v>2138.6647296645151</v>
      </c>
      <c r="P922" s="6">
        <v>2163.3699125665244</v>
      </c>
      <c r="Q922" s="6">
        <v>2183.6639757693697</v>
      </c>
      <c r="R922" s="6">
        <v>2191.0019042770364</v>
      </c>
      <c r="S922" s="25">
        <v>2195.9749221807642</v>
      </c>
      <c r="T922" s="107">
        <v>3620.2610607682482</v>
      </c>
      <c r="U922" s="6">
        <v>3624.9791690521306</v>
      </c>
      <c r="V922" s="6">
        <v>3632.92585418714</v>
      </c>
      <c r="W922" s="6">
        <v>3636.1390515787994</v>
      </c>
      <c r="X922" s="6">
        <v>3691.5447341096196</v>
      </c>
      <c r="Y922" s="6">
        <v>3750.9618906605633</v>
      </c>
      <c r="Z922" s="6">
        <v>3785.3302470533581</v>
      </c>
      <c r="AA922" s="108">
        <v>3804.6875008360598</v>
      </c>
      <c r="AB922" s="21">
        <v>1.7545515352745189</v>
      </c>
      <c r="AC922" s="22">
        <v>1.7261760549706779</v>
      </c>
      <c r="AD922" s="22">
        <v>1.7077045024472601</v>
      </c>
      <c r="AE922" s="22">
        <v>1.7001912460347106</v>
      </c>
      <c r="AF922" s="22">
        <v>1.7063862784936941</v>
      </c>
      <c r="AG922" s="22">
        <v>1.7177376795525456</v>
      </c>
      <c r="AH922" s="22">
        <v>1.7276709069325986</v>
      </c>
      <c r="AI922" s="23">
        <v>1.732573292347859</v>
      </c>
    </row>
    <row r="923" spans="1:35" x14ac:dyDescent="0.3">
      <c r="A923" s="116">
        <v>1304</v>
      </c>
      <c r="B923" s="118" t="s">
        <v>6</v>
      </c>
      <c r="C923" s="146" t="s">
        <v>442</v>
      </c>
      <c r="D923" s="107">
        <v>798.51958692326855</v>
      </c>
      <c r="E923" s="6">
        <v>811.2571825096785</v>
      </c>
      <c r="F923" s="6">
        <v>820.14623521756357</v>
      </c>
      <c r="G923" s="6">
        <v>846.99888094060282</v>
      </c>
      <c r="H923" s="6">
        <v>863.67911852091493</v>
      </c>
      <c r="I923" s="6">
        <v>875.18390040823101</v>
      </c>
      <c r="J923" s="6">
        <v>894.77639311901953</v>
      </c>
      <c r="K923" s="108">
        <v>918.7671428432858</v>
      </c>
      <c r="L923" s="13">
        <v>1632.9858764194939</v>
      </c>
      <c r="M923" s="6">
        <v>1663.9417674543949</v>
      </c>
      <c r="N923" s="6">
        <v>1687.6796495818285</v>
      </c>
      <c r="O923" s="6">
        <v>1697.5304120591034</v>
      </c>
      <c r="P923" s="6">
        <v>1718.9114830358501</v>
      </c>
      <c r="Q923" s="6">
        <v>1736.341757084243</v>
      </c>
      <c r="R923" s="6">
        <v>1742.596822864364</v>
      </c>
      <c r="S923" s="25">
        <v>1746.81385615415</v>
      </c>
      <c r="T923" s="107">
        <v>5383.1303368038698</v>
      </c>
      <c r="U923" s="6">
        <v>5389.6365399399238</v>
      </c>
      <c r="V923" s="6">
        <v>5400.7992795146438</v>
      </c>
      <c r="W923" s="6">
        <v>5405.2848369756184</v>
      </c>
      <c r="X923" s="6">
        <v>5481.6273964601833</v>
      </c>
      <c r="Y923" s="6">
        <v>5562.9990375028901</v>
      </c>
      <c r="Z923" s="6">
        <v>5609.930160646968</v>
      </c>
      <c r="AA923" s="108">
        <v>5636.351893164885</v>
      </c>
      <c r="AB923" s="21">
        <v>3.2964953430013684</v>
      </c>
      <c r="AC923" s="22">
        <v>3.2390776199970843</v>
      </c>
      <c r="AD923" s="22">
        <v>3.2001329641279068</v>
      </c>
      <c r="AE923" s="22">
        <v>3.1842050066243064</v>
      </c>
      <c r="AF923" s="22">
        <v>3.189010865631559</v>
      </c>
      <c r="AG923" s="22">
        <v>3.2038618058950403</v>
      </c>
      <c r="AH923" s="22">
        <v>3.2192932335465532</v>
      </c>
      <c r="AI923" s="23">
        <v>3.2266471171542488</v>
      </c>
    </row>
    <row r="924" spans="1:35" x14ac:dyDescent="0.3">
      <c r="A924" s="116">
        <v>1305</v>
      </c>
      <c r="B924" s="118" t="s">
        <v>6</v>
      </c>
      <c r="C924" s="146" t="s">
        <v>442</v>
      </c>
      <c r="D924" s="107">
        <v>3312.6760589043042</v>
      </c>
      <c r="E924" s="6">
        <v>3343.2177390569668</v>
      </c>
      <c r="F924" s="6">
        <v>3357.9877521640869</v>
      </c>
      <c r="G924" s="6">
        <v>3400.2667113915886</v>
      </c>
      <c r="H924" s="6">
        <v>3426.2469869491406</v>
      </c>
      <c r="I924" s="6">
        <v>3444.0677575560348</v>
      </c>
      <c r="J924" s="6">
        <v>3476.3029756637434</v>
      </c>
      <c r="K924" s="108">
        <v>3513.6443155916595</v>
      </c>
      <c r="L924" s="13">
        <v>1217.7006750886744</v>
      </c>
      <c r="M924" s="6">
        <v>1245.0220852170446</v>
      </c>
      <c r="N924" s="6">
        <v>1266.4173939162845</v>
      </c>
      <c r="O924" s="6">
        <v>1275.349950684564</v>
      </c>
      <c r="P924" s="6">
        <v>1294.7684338904353</v>
      </c>
      <c r="Q924" s="6">
        <v>1310.6139776253426</v>
      </c>
      <c r="R924" s="6">
        <v>1316.3034947212705</v>
      </c>
      <c r="S924" s="25">
        <v>1320.1451661471133</v>
      </c>
      <c r="T924" s="107">
        <v>4033.9513614003413</v>
      </c>
      <c r="U924" s="6">
        <v>4039.721421048871</v>
      </c>
      <c r="V924" s="6">
        <v>4049.8000251814369</v>
      </c>
      <c r="W924" s="6">
        <v>4053.8645618920009</v>
      </c>
      <c r="X924" s="6">
        <v>4123.0781571735606</v>
      </c>
      <c r="Y924" s="6">
        <v>4196.9449888015015</v>
      </c>
      <c r="Z924" s="6">
        <v>4239.6117011128918</v>
      </c>
      <c r="AA924" s="108">
        <v>4263.69322637808</v>
      </c>
      <c r="AB924" s="21">
        <v>3.3127610454076359</v>
      </c>
      <c r="AC924" s="22">
        <v>3.2446986033541942</v>
      </c>
      <c r="AD924" s="22">
        <v>3.1978398627784053</v>
      </c>
      <c r="AE924" s="22">
        <v>3.1786291752440388</v>
      </c>
      <c r="AF924" s="22">
        <v>3.1844135594075351</v>
      </c>
      <c r="AG924" s="22">
        <v>3.2022739421761739</v>
      </c>
      <c r="AH924" s="22">
        <v>3.2208466498150847</v>
      </c>
      <c r="AI924" s="23">
        <v>3.229715440175271</v>
      </c>
    </row>
    <row r="925" spans="1:35" x14ac:dyDescent="0.3">
      <c r="A925" s="116">
        <v>1306</v>
      </c>
      <c r="B925" s="118" t="s">
        <v>6</v>
      </c>
      <c r="C925" s="146" t="s">
        <v>442</v>
      </c>
      <c r="D925" s="107">
        <v>1197.5235332423542</v>
      </c>
      <c r="E925" s="6">
        <v>1210.8205141054655</v>
      </c>
      <c r="F925" s="6">
        <v>1219.8396216645049</v>
      </c>
      <c r="G925" s="6">
        <v>1243.9484676729817</v>
      </c>
      <c r="H925" s="6">
        <v>1258.7014192465974</v>
      </c>
      <c r="I925" s="6">
        <v>1268.8205219053564</v>
      </c>
      <c r="J925" s="6">
        <v>1287.8864917665717</v>
      </c>
      <c r="K925" s="108">
        <v>1309.2710517287571</v>
      </c>
      <c r="L925" s="13">
        <v>1303.170994975163</v>
      </c>
      <c r="M925" s="6">
        <v>1327.9011722367272</v>
      </c>
      <c r="N925" s="6">
        <v>1348.0305068642222</v>
      </c>
      <c r="O925" s="6">
        <v>1355.7100271866611</v>
      </c>
      <c r="P925" s="6">
        <v>1372.1175434727322</v>
      </c>
      <c r="Q925" s="6">
        <v>1385.4494629097628</v>
      </c>
      <c r="R925" s="6">
        <v>1390.2219051209493</v>
      </c>
      <c r="S925" s="25">
        <v>1393.4336776168341</v>
      </c>
      <c r="T925" s="107">
        <v>4147.0649881500467</v>
      </c>
      <c r="U925" s="6">
        <v>4152.0827918388668</v>
      </c>
      <c r="V925" s="6">
        <v>4161.2204969474224</v>
      </c>
      <c r="W925" s="6">
        <v>4164.5936314270421</v>
      </c>
      <c r="X925" s="6">
        <v>4221.1113869555875</v>
      </c>
      <c r="Y925" s="6">
        <v>4281.1514357107208</v>
      </c>
      <c r="Z925" s="6">
        <v>4315.6869455144888</v>
      </c>
      <c r="AA925" s="108">
        <v>4335.091528185194</v>
      </c>
      <c r="AB925" s="21">
        <v>3.1822876691857962</v>
      </c>
      <c r="AC925" s="22">
        <v>3.1268010591820365</v>
      </c>
      <c r="AD925" s="22">
        <v>3.0868889656119283</v>
      </c>
      <c r="AE925" s="22">
        <v>3.0718911477473636</v>
      </c>
      <c r="AF925" s="22">
        <v>3.0763482378282649</v>
      </c>
      <c r="AG925" s="22">
        <v>3.0900812698857432</v>
      </c>
      <c r="AH925" s="22">
        <v>3.1043151669653946</v>
      </c>
      <c r="AI925" s="23">
        <v>3.1110856568354421</v>
      </c>
    </row>
    <row r="926" spans="1:35" x14ac:dyDescent="0.3">
      <c r="A926" s="116">
        <v>1307</v>
      </c>
      <c r="B926" s="118" t="s">
        <v>6</v>
      </c>
      <c r="C926" s="146" t="s">
        <v>442</v>
      </c>
      <c r="D926" s="107">
        <v>1594.7904576296316</v>
      </c>
      <c r="E926" s="6">
        <v>1631.1505140461475</v>
      </c>
      <c r="F926" s="6">
        <v>1657.9491369523446</v>
      </c>
      <c r="G926" s="6">
        <v>1741.7563307135893</v>
      </c>
      <c r="H926" s="6">
        <v>1795.7844601950922</v>
      </c>
      <c r="I926" s="6">
        <v>1834.3680707871565</v>
      </c>
      <c r="J926" s="6">
        <v>1910.1380227670459</v>
      </c>
      <c r="K926" s="108">
        <v>1995.8378693152656</v>
      </c>
      <c r="L926" s="13">
        <v>3944.7066460552187</v>
      </c>
      <c r="M926" s="6">
        <v>4035.5942281951211</v>
      </c>
      <c r="N926" s="6">
        <v>4106.0866122672332</v>
      </c>
      <c r="O926" s="6">
        <v>4136.2249896666854</v>
      </c>
      <c r="P926" s="6">
        <v>4203.6639432220609</v>
      </c>
      <c r="Q926" s="6">
        <v>4260.1365545175695</v>
      </c>
      <c r="R926" s="6">
        <v>4280.7676345019763</v>
      </c>
      <c r="S926" s="25">
        <v>4294.9275199259955</v>
      </c>
      <c r="T926" s="107">
        <v>11749.370330295847</v>
      </c>
      <c r="U926" s="6">
        <v>11766.816432011608</v>
      </c>
      <c r="V926" s="6">
        <v>11796.656592413487</v>
      </c>
      <c r="W926" s="6">
        <v>11808.977118469964</v>
      </c>
      <c r="X926" s="6">
        <v>12024.878384883519</v>
      </c>
      <c r="Y926" s="6">
        <v>12261.36329466845</v>
      </c>
      <c r="Z926" s="6">
        <v>12400.420178976294</v>
      </c>
      <c r="AA926" s="108">
        <v>12480.250561711686</v>
      </c>
      <c r="AB926" s="21">
        <v>2.978515612065967</v>
      </c>
      <c r="AC926" s="22">
        <v>2.9157580684900024</v>
      </c>
      <c r="AD926" s="22">
        <v>2.8729682801064436</v>
      </c>
      <c r="AE926" s="22">
        <v>2.8550132422611716</v>
      </c>
      <c r="AF926" s="22">
        <v>2.8605708132954573</v>
      </c>
      <c r="AG926" s="22">
        <v>2.8781620348920867</v>
      </c>
      <c r="AH926" s="22">
        <v>2.8967748865955336</v>
      </c>
      <c r="AI926" s="23">
        <v>2.9058116822252518</v>
      </c>
    </row>
    <row r="927" spans="1:35" x14ac:dyDescent="0.3">
      <c r="A927" s="116">
        <v>1308</v>
      </c>
      <c r="B927" s="118" t="s">
        <v>6</v>
      </c>
      <c r="C927" s="146" t="s">
        <v>442</v>
      </c>
      <c r="D927" s="107">
        <v>1773.9880860293176</v>
      </c>
      <c r="E927" s="6">
        <v>1791.8704995416686</v>
      </c>
      <c r="F927" s="6">
        <v>1802.7807783890037</v>
      </c>
      <c r="G927" s="6">
        <v>1835.0756568644226</v>
      </c>
      <c r="H927" s="6">
        <v>1855.1846550275175</v>
      </c>
      <c r="I927" s="6">
        <v>1869.0949277455375</v>
      </c>
      <c r="J927" s="6">
        <v>1893.2101292730122</v>
      </c>
      <c r="K927" s="108">
        <v>1922.3794117278862</v>
      </c>
      <c r="L927" s="13">
        <v>1481.1503669740857</v>
      </c>
      <c r="M927" s="6">
        <v>1510.0304625305914</v>
      </c>
      <c r="N927" s="6">
        <v>1532.5389822404186</v>
      </c>
      <c r="O927" s="6">
        <v>1541.9090482572115</v>
      </c>
      <c r="P927" s="6">
        <v>1562.428604952946</v>
      </c>
      <c r="Q927" s="6">
        <v>1579.2400928078598</v>
      </c>
      <c r="R927" s="6">
        <v>1585.2989462800165</v>
      </c>
      <c r="S927" s="25">
        <v>1589.3969602779689</v>
      </c>
      <c r="T927" s="107">
        <v>4305.4563725160942</v>
      </c>
      <c r="U927" s="6">
        <v>4310.8089833568065</v>
      </c>
      <c r="V927" s="6">
        <v>4320.1378196789856</v>
      </c>
      <c r="W927" s="6">
        <v>4323.8962566874206</v>
      </c>
      <c r="X927" s="6">
        <v>4388.4201734857961</v>
      </c>
      <c r="Y927" s="6">
        <v>4457.5438824283665</v>
      </c>
      <c r="Z927" s="6">
        <v>4497.5930235896431</v>
      </c>
      <c r="AA927" s="108">
        <v>4520.2205013464345</v>
      </c>
      <c r="AB927" s="21">
        <v>2.9068327352285785</v>
      </c>
      <c r="AC927" s="22">
        <v>2.8547827943368227</v>
      </c>
      <c r="AD927" s="22">
        <v>2.8189415536845766</v>
      </c>
      <c r="AE927" s="22">
        <v>2.8042485784583939</v>
      </c>
      <c r="AF927" s="22">
        <v>2.8087172492710204</v>
      </c>
      <c r="AG927" s="22">
        <v>2.8225878400180022</v>
      </c>
      <c r="AH927" s="22">
        <v>2.8370630247017261</v>
      </c>
      <c r="AI927" s="23">
        <v>2.8439846144891932</v>
      </c>
    </row>
    <row r="928" spans="1:35" x14ac:dyDescent="0.3">
      <c r="A928" s="116">
        <v>1309</v>
      </c>
      <c r="B928" s="118" t="s">
        <v>6</v>
      </c>
      <c r="C928" s="146" t="s">
        <v>444</v>
      </c>
      <c r="D928" s="107">
        <v>1198.8730508933397</v>
      </c>
      <c r="E928" s="6">
        <v>1218.7511312459176</v>
      </c>
      <c r="F928" s="6">
        <v>1232.9518486193697</v>
      </c>
      <c r="G928" s="6">
        <v>1275.8740498396887</v>
      </c>
      <c r="H928" s="6">
        <v>1302.5424914623236</v>
      </c>
      <c r="I928" s="6">
        <v>1321.045438143751</v>
      </c>
      <c r="J928" s="6">
        <v>1355.782457671454</v>
      </c>
      <c r="K928" s="108">
        <v>1373.0918776499809</v>
      </c>
      <c r="L928" s="13">
        <v>1185.5236134843497</v>
      </c>
      <c r="M928" s="6">
        <v>1224.6738482223675</v>
      </c>
      <c r="N928" s="6">
        <v>1255.4538919029094</v>
      </c>
      <c r="O928" s="6">
        <v>1268.325743570761</v>
      </c>
      <c r="P928" s="6">
        <v>1296.3345602735835</v>
      </c>
      <c r="Q928" s="6">
        <v>1319.3999428479215</v>
      </c>
      <c r="R928" s="6">
        <v>1327.7274138642777</v>
      </c>
      <c r="S928" s="25">
        <v>1327.7274138642777</v>
      </c>
      <c r="T928" s="107">
        <v>3213.9710719252594</v>
      </c>
      <c r="U928" s="6">
        <v>3220.7390214477173</v>
      </c>
      <c r="V928" s="6">
        <v>3232.4910216796852</v>
      </c>
      <c r="W928" s="6">
        <v>3237.206829952002</v>
      </c>
      <c r="X928" s="6">
        <v>3317.3692171831613</v>
      </c>
      <c r="Y928" s="6">
        <v>3403.7764771567117</v>
      </c>
      <c r="Z928" s="6">
        <v>3454.0863237341705</v>
      </c>
      <c r="AA928" s="108">
        <v>3454.0863237341705</v>
      </c>
      <c r="AB928" s="21">
        <v>2.7110139649425782</v>
      </c>
      <c r="AC928" s="22">
        <v>2.6298749059781659</v>
      </c>
      <c r="AD928" s="22">
        <v>2.5747588521790732</v>
      </c>
      <c r="AE928" s="22">
        <v>2.5523465453268988</v>
      </c>
      <c r="AF928" s="22">
        <v>2.5590378586242819</v>
      </c>
      <c r="AG928" s="22">
        <v>2.5797912874012021</v>
      </c>
      <c r="AH928" s="22">
        <v>2.601502603370403</v>
      </c>
      <c r="AI928" s="23">
        <v>2.601502603370403</v>
      </c>
    </row>
    <row r="929" spans="1:35" x14ac:dyDescent="0.3">
      <c r="A929" s="116">
        <v>1310</v>
      </c>
      <c r="B929" s="118" t="s">
        <v>6</v>
      </c>
      <c r="C929" s="146" t="s">
        <v>444</v>
      </c>
      <c r="D929" s="107">
        <v>330.91066110630629</v>
      </c>
      <c r="E929" s="6">
        <v>344.93456951354608</v>
      </c>
      <c r="F929" s="6">
        <v>356.32152664139335</v>
      </c>
      <c r="G929" s="6">
        <v>391.2322416368205</v>
      </c>
      <c r="H929" s="6">
        <v>413.07492605888831</v>
      </c>
      <c r="I929" s="6">
        <v>420.70322346528917</v>
      </c>
      <c r="J929" s="6">
        <v>420.70322346528917</v>
      </c>
      <c r="K929" s="108">
        <v>420.70322346528917</v>
      </c>
      <c r="L929" s="13">
        <v>1201.6121442865119</v>
      </c>
      <c r="M929" s="6">
        <v>1238.878257635788</v>
      </c>
      <c r="N929" s="6">
        <v>1267.9252239021607</v>
      </c>
      <c r="O929" s="6">
        <v>1280.0450338606609</v>
      </c>
      <c r="P929" s="6">
        <v>1306.3827883503975</v>
      </c>
      <c r="Q929" s="6">
        <v>1306.3827883503975</v>
      </c>
      <c r="R929" s="6">
        <v>1306.3827883503975</v>
      </c>
      <c r="S929" s="25">
        <v>1306.3827883503975</v>
      </c>
      <c r="T929" s="107">
        <v>2661.0405248333436</v>
      </c>
      <c r="U929" s="6">
        <v>2666.3030267370264</v>
      </c>
      <c r="V929" s="6">
        <v>2675.3789146423273</v>
      </c>
      <c r="W929" s="6">
        <v>2679.0177802965445</v>
      </c>
      <c r="X929" s="6">
        <v>2740.8287179904501</v>
      </c>
      <c r="Y929" s="6">
        <v>2740.8287179904501</v>
      </c>
      <c r="Z929" s="6">
        <v>2740.8287179904501</v>
      </c>
      <c r="AA929" s="108">
        <v>2740.8287179904501</v>
      </c>
      <c r="AB929" s="21">
        <v>2.2145586140138462</v>
      </c>
      <c r="AC929" s="22">
        <v>2.1521913152509939</v>
      </c>
      <c r="AD929" s="22">
        <v>2.1100447125805997</v>
      </c>
      <c r="AE929" s="22">
        <v>2.0929090066593461</v>
      </c>
      <c r="AF929" s="22">
        <v>2.0980288032203513</v>
      </c>
      <c r="AG929" s="22">
        <v>2.0980288032203513</v>
      </c>
      <c r="AH929" s="22">
        <v>2.0980288032203513</v>
      </c>
      <c r="AI929" s="23">
        <v>2.0980288032203513</v>
      </c>
    </row>
    <row r="930" spans="1:35" x14ac:dyDescent="0.3">
      <c r="A930" s="116">
        <v>1311</v>
      </c>
      <c r="B930" s="118" t="s">
        <v>6</v>
      </c>
      <c r="C930" s="146" t="s">
        <v>446</v>
      </c>
      <c r="D930" s="107">
        <v>2011.7057917133891</v>
      </c>
      <c r="E930" s="6">
        <v>2042.3560204067805</v>
      </c>
      <c r="F930" s="6">
        <v>2063.2268310149761</v>
      </c>
      <c r="G930" s="6">
        <v>2127.2269044110476</v>
      </c>
      <c r="H930" s="6">
        <v>2168.0604147712079</v>
      </c>
      <c r="I930" s="6">
        <v>2196.911934083279</v>
      </c>
      <c r="J930" s="6">
        <v>2252.0462316530252</v>
      </c>
      <c r="K930" s="108">
        <v>2315.0844122303856</v>
      </c>
      <c r="L930" s="13">
        <v>2531.9325349903238</v>
      </c>
      <c r="M930" s="6">
        <v>2593.931500994101</v>
      </c>
      <c r="N930" s="6">
        <v>2642.2179580174652</v>
      </c>
      <c r="O930" s="6">
        <v>2662.7554660964661</v>
      </c>
      <c r="P930" s="6">
        <v>2708.5794739963412</v>
      </c>
      <c r="Q930" s="6">
        <v>2746.7497617036579</v>
      </c>
      <c r="R930" s="6">
        <v>2760.6521864993592</v>
      </c>
      <c r="S930" s="25">
        <v>2770.16684264176</v>
      </c>
      <c r="T930" s="107">
        <v>8687.4330787782474</v>
      </c>
      <c r="U930" s="6">
        <v>8701.0659853833586</v>
      </c>
      <c r="V930" s="6">
        <v>8724.581082023522</v>
      </c>
      <c r="W930" s="6">
        <v>8734.2305250009485</v>
      </c>
      <c r="X930" s="6">
        <v>8902.7781652478316</v>
      </c>
      <c r="Y930" s="6">
        <v>9086.4414142378355</v>
      </c>
      <c r="Z930" s="6">
        <v>9194.1426238935983</v>
      </c>
      <c r="AA930" s="108">
        <v>9255.8143872225719</v>
      </c>
      <c r="AB930" s="21">
        <v>3.4311471410558134</v>
      </c>
      <c r="AC930" s="22">
        <v>3.3543931218109471</v>
      </c>
      <c r="AD930" s="22">
        <v>3.301991440770403</v>
      </c>
      <c r="AE930" s="22">
        <v>3.2801474398267279</v>
      </c>
      <c r="AF930" s="22">
        <v>3.2868809096128659</v>
      </c>
      <c r="AG930" s="22">
        <v>3.3080703385961217</v>
      </c>
      <c r="AH930" s="22">
        <v>3.330424118205277</v>
      </c>
      <c r="AI930" s="23">
        <v>3.3412479872135776</v>
      </c>
    </row>
    <row r="931" spans="1:35" x14ac:dyDescent="0.3">
      <c r="A931" s="116">
        <v>1312</v>
      </c>
      <c r="B931" s="118" t="s">
        <v>6</v>
      </c>
      <c r="C931" s="146" t="s">
        <v>446</v>
      </c>
      <c r="D931" s="107">
        <v>3108.9357393549167</v>
      </c>
      <c r="E931" s="6">
        <v>3138.5934185594429</v>
      </c>
      <c r="F931" s="6">
        <v>3155.5708510682111</v>
      </c>
      <c r="G931" s="6">
        <v>3205.8324444603732</v>
      </c>
      <c r="H931" s="6">
        <v>3237.231152355112</v>
      </c>
      <c r="I931" s="6">
        <v>3259.0766089095082</v>
      </c>
      <c r="J931" s="6">
        <v>3299.5173778871499</v>
      </c>
      <c r="K931" s="108">
        <v>3346.2501519461998</v>
      </c>
      <c r="L931" s="13">
        <v>2790.3545610000588</v>
      </c>
      <c r="M931" s="6">
        <v>2837.2354477517188</v>
      </c>
      <c r="N931" s="6">
        <v>2873.1736348499671</v>
      </c>
      <c r="O931" s="6">
        <v>2888.1911355060752</v>
      </c>
      <c r="P931" s="6">
        <v>2921.1819396858018</v>
      </c>
      <c r="Q931" s="6">
        <v>2948.318190368685</v>
      </c>
      <c r="R931" s="6">
        <v>2958.1371320305575</v>
      </c>
      <c r="S931" s="25">
        <v>2964.8076881410898</v>
      </c>
      <c r="T931" s="107">
        <v>8311.5463374981318</v>
      </c>
      <c r="U931" s="6">
        <v>8320.4482804115432</v>
      </c>
      <c r="V931" s="6">
        <v>8335.7491101311662</v>
      </c>
      <c r="W931" s="6">
        <v>8341.9486431206042</v>
      </c>
      <c r="X931" s="6">
        <v>8448.7977073821748</v>
      </c>
      <c r="Y931" s="6">
        <v>8563.6921460461235</v>
      </c>
      <c r="Z931" s="6">
        <v>8630.4814112891272</v>
      </c>
      <c r="AA931" s="108">
        <v>8668.3581419449038</v>
      </c>
      <c r="AB931" s="21">
        <v>2.978670328733882</v>
      </c>
      <c r="AC931" s="22">
        <v>2.9325899924889316</v>
      </c>
      <c r="AD931" s="22">
        <v>2.9012340253381335</v>
      </c>
      <c r="AE931" s="22">
        <v>2.8882952172273426</v>
      </c>
      <c r="AF931" s="22">
        <v>2.892253163899444</v>
      </c>
      <c r="AG931" s="22">
        <v>2.9046024184300272</v>
      </c>
      <c r="AH931" s="22">
        <v>2.9175393249483657</v>
      </c>
      <c r="AI931" s="23">
        <v>2.92375056116368</v>
      </c>
    </row>
    <row r="932" spans="1:35" x14ac:dyDescent="0.3">
      <c r="A932" s="116">
        <v>1313</v>
      </c>
      <c r="B932" s="118" t="s">
        <v>6</v>
      </c>
      <c r="C932" s="146" t="s">
        <v>446</v>
      </c>
      <c r="D932" s="107">
        <v>1117.8035716639267</v>
      </c>
      <c r="E932" s="6">
        <v>1133.2621947235039</v>
      </c>
      <c r="F932" s="6">
        <v>1143.8734241998743</v>
      </c>
      <c r="G932" s="6">
        <v>1175.7844890425499</v>
      </c>
      <c r="H932" s="6">
        <v>1195.7107193369309</v>
      </c>
      <c r="I932" s="6">
        <v>1209.4797999815764</v>
      </c>
      <c r="J932" s="6">
        <v>1232.9940880626989</v>
      </c>
      <c r="K932" s="108">
        <v>1261.7507955077313</v>
      </c>
      <c r="L932" s="13">
        <v>2381.1025587200506</v>
      </c>
      <c r="M932" s="6">
        <v>2419.6106528211831</v>
      </c>
      <c r="N932" s="6">
        <v>2449.3540241647006</v>
      </c>
      <c r="O932" s="6">
        <v>2461.6925339607733</v>
      </c>
      <c r="P932" s="6">
        <v>2488.5942384846062</v>
      </c>
      <c r="Q932" s="6">
        <v>2510.5187189690141</v>
      </c>
      <c r="R932" s="6">
        <v>2518.3859708945852</v>
      </c>
      <c r="S932" s="25">
        <v>2523.6915768328504</v>
      </c>
      <c r="T932" s="107">
        <v>6921.0233815759093</v>
      </c>
      <c r="U932" s="6">
        <v>6928.1595790825013</v>
      </c>
      <c r="V932" s="6">
        <v>6940.5238939501996</v>
      </c>
      <c r="W932" s="6">
        <v>6945.4987664628297</v>
      </c>
      <c r="X932" s="6">
        <v>7030.6097615953595</v>
      </c>
      <c r="Y932" s="6">
        <v>7121.2834063168375</v>
      </c>
      <c r="Z932" s="6">
        <v>7173.5438574796772</v>
      </c>
      <c r="AA932" s="108">
        <v>7202.9569156968646</v>
      </c>
      <c r="AB932" s="21">
        <v>2.9066464845160929</v>
      </c>
      <c r="AC932" s="22">
        <v>2.8633365335057128</v>
      </c>
      <c r="AD932" s="22">
        <v>2.8336140163801415</v>
      </c>
      <c r="AE932" s="22">
        <v>2.8214322750078686</v>
      </c>
      <c r="AF932" s="22">
        <v>2.8251330220375936</v>
      </c>
      <c r="AG932" s="22">
        <v>2.8365784937231258</v>
      </c>
      <c r="AH932" s="22">
        <v>2.8484687972318552</v>
      </c>
      <c r="AI932" s="23">
        <v>2.85413518110495</v>
      </c>
    </row>
    <row r="933" spans="1:35" x14ac:dyDescent="0.3">
      <c r="A933" s="116">
        <v>1314</v>
      </c>
      <c r="B933" s="118" t="s">
        <v>6</v>
      </c>
      <c r="C933" s="146" t="s">
        <v>446</v>
      </c>
      <c r="D933" s="107">
        <v>3424.1332934154548</v>
      </c>
      <c r="E933" s="6">
        <v>3450.7798067575177</v>
      </c>
      <c r="F933" s="6">
        <v>3465.8529647105679</v>
      </c>
      <c r="G933" s="6">
        <v>3510.1060524447648</v>
      </c>
      <c r="H933" s="6">
        <v>3537.5996884924775</v>
      </c>
      <c r="I933" s="6">
        <v>3556.5940440327226</v>
      </c>
      <c r="J933" s="6">
        <v>3591.66250396852</v>
      </c>
      <c r="K933" s="108">
        <v>3631.9345685792982</v>
      </c>
      <c r="L933" s="13">
        <v>1702.3676655038198</v>
      </c>
      <c r="M933" s="6">
        <v>1733.7086004789464</v>
      </c>
      <c r="N933" s="6">
        <v>1758.4438061065644</v>
      </c>
      <c r="O933" s="6">
        <v>1768.8302325916691</v>
      </c>
      <c r="P933" s="6">
        <v>1791.660130844657</v>
      </c>
      <c r="Q933" s="6">
        <v>1810.392347488279</v>
      </c>
      <c r="R933" s="6">
        <v>1817.1521437652466</v>
      </c>
      <c r="S933" s="25">
        <v>1821.7382596202469</v>
      </c>
      <c r="T933" s="107">
        <v>5555.0289828824816</v>
      </c>
      <c r="U933" s="6">
        <v>5561.547710968096</v>
      </c>
      <c r="V933" s="6">
        <v>5573.0674477844395</v>
      </c>
      <c r="W933" s="6">
        <v>5577.7513790126641</v>
      </c>
      <c r="X933" s="6">
        <v>5658.4773385225226</v>
      </c>
      <c r="Y933" s="6">
        <v>5745.0829402473955</v>
      </c>
      <c r="Z933" s="6">
        <v>5795.3186446963746</v>
      </c>
      <c r="AA933" s="108">
        <v>5823.7845353156354</v>
      </c>
      <c r="AB933" s="21">
        <v>3.2631194162387112</v>
      </c>
      <c r="AC933" s="22">
        <v>3.2078907086413992</v>
      </c>
      <c r="AD933" s="22">
        <v>3.1693179096373711</v>
      </c>
      <c r="AE933" s="22">
        <v>3.1533559729133582</v>
      </c>
      <c r="AF933" s="22">
        <v>3.1582314307875459</v>
      </c>
      <c r="AG933" s="22">
        <v>3.173391087417083</v>
      </c>
      <c r="AH933" s="22">
        <v>3.189231383063023</v>
      </c>
      <c r="AI933" s="23">
        <v>3.1968283613528765</v>
      </c>
    </row>
    <row r="934" spans="1:35" x14ac:dyDescent="0.3">
      <c r="A934" s="116">
        <v>1315</v>
      </c>
      <c r="B934" s="118" t="s">
        <v>6</v>
      </c>
      <c r="C934" s="146" t="s">
        <v>446</v>
      </c>
      <c r="D934" s="107">
        <v>232.23568415425373</v>
      </c>
      <c r="E934" s="6">
        <v>240.89446017280034</v>
      </c>
      <c r="F934" s="6">
        <v>247.78172455286455</v>
      </c>
      <c r="G934" s="6">
        <v>268.63740663665766</v>
      </c>
      <c r="H934" s="6">
        <v>281.65904141345948</v>
      </c>
      <c r="I934" s="6">
        <v>290.57893117595137</v>
      </c>
      <c r="J934" s="6">
        <v>304.82741584232969</v>
      </c>
      <c r="K934" s="108">
        <v>323.11936979709407</v>
      </c>
      <c r="L934" s="13">
        <v>1771.7494545881457</v>
      </c>
      <c r="M934" s="6">
        <v>1801.9057474242106</v>
      </c>
      <c r="N934" s="6">
        <v>1824.820496197904</v>
      </c>
      <c r="O934" s="6">
        <v>1834.2157043645741</v>
      </c>
      <c r="P934" s="6">
        <v>1854.5597437287108</v>
      </c>
      <c r="Q934" s="6">
        <v>1871.0550515321638</v>
      </c>
      <c r="R934" s="6">
        <v>1876.9532564047206</v>
      </c>
      <c r="S934" s="25">
        <v>1880.9127575890275</v>
      </c>
      <c r="T934" s="107">
        <v>4488.5242664560319</v>
      </c>
      <c r="U934" s="6">
        <v>4493.4006132698132</v>
      </c>
      <c r="V934" s="6">
        <v>4501.6965539573857</v>
      </c>
      <c r="W934" s="6">
        <v>4504.9944808760411</v>
      </c>
      <c r="X934" s="6">
        <v>4561.0240500809741</v>
      </c>
      <c r="Y934" s="6">
        <v>4620.411519249642</v>
      </c>
      <c r="Z934" s="6">
        <v>4654.5205388894947</v>
      </c>
      <c r="AA934" s="108">
        <v>4673.6303192994228</v>
      </c>
      <c r="AB934" s="21">
        <v>2.5333854371070865</v>
      </c>
      <c r="AC934" s="22">
        <v>2.4936934796356813</v>
      </c>
      <c r="AD934" s="22">
        <v>2.4669256857520363</v>
      </c>
      <c r="AE934" s="22">
        <v>2.4560876183516829</v>
      </c>
      <c r="AF934" s="22">
        <v>2.459356764053739</v>
      </c>
      <c r="AG934" s="22">
        <v>2.4694150583469439</v>
      </c>
      <c r="AH934" s="22">
        <v>2.4798276265042252</v>
      </c>
      <c r="AI934" s="23">
        <v>2.4847671963744498</v>
      </c>
    </row>
    <row r="935" spans="1:35" x14ac:dyDescent="0.3">
      <c r="A935" s="116">
        <v>1316</v>
      </c>
      <c r="B935" s="118" t="s">
        <v>6</v>
      </c>
      <c r="C935" s="146" t="s">
        <v>446</v>
      </c>
      <c r="D935" s="107">
        <v>400.44059571153809</v>
      </c>
      <c r="E935" s="6">
        <v>410.99482481550109</v>
      </c>
      <c r="F935" s="6">
        <v>419.1004387477559</v>
      </c>
      <c r="G935" s="6">
        <v>443.97600085787104</v>
      </c>
      <c r="H935" s="6">
        <v>459.61837892088113</v>
      </c>
      <c r="I935" s="6">
        <v>470.52226734735041</v>
      </c>
      <c r="J935" s="6">
        <v>489.0830974567757</v>
      </c>
      <c r="K935" s="108">
        <v>512.07078633657864</v>
      </c>
      <c r="L935" s="13">
        <v>1895.4300351297697</v>
      </c>
      <c r="M935" s="6">
        <v>1928.7040371067751</v>
      </c>
      <c r="N935" s="6">
        <v>1954.0996021092351</v>
      </c>
      <c r="O935" s="6">
        <v>1964.6613022789847</v>
      </c>
      <c r="P935" s="6">
        <v>1987.7005707348158</v>
      </c>
      <c r="Q935" s="6">
        <v>2006.5878728060743</v>
      </c>
      <c r="R935" s="6">
        <v>2013.3910186022413</v>
      </c>
      <c r="S935" s="25">
        <v>2017.993520432183</v>
      </c>
      <c r="T935" s="107">
        <v>6117.0671536629461</v>
      </c>
      <c r="U935" s="6">
        <v>6123.9123292822178</v>
      </c>
      <c r="V935" s="6">
        <v>6135.6188738551737</v>
      </c>
      <c r="W935" s="6">
        <v>6140.3375923175536</v>
      </c>
      <c r="X935" s="6">
        <v>6221.0814478840948</v>
      </c>
      <c r="Y935" s="6">
        <v>6307.6176261389692</v>
      </c>
      <c r="Z935" s="6">
        <v>6357.6985399409923</v>
      </c>
      <c r="AA935" s="108">
        <v>6385.9837559474745</v>
      </c>
      <c r="AB935" s="21">
        <v>3.22727140558588</v>
      </c>
      <c r="AC935" s="22">
        <v>3.1751436257004069</v>
      </c>
      <c r="AD935" s="22">
        <v>3.1398700799245081</v>
      </c>
      <c r="AE935" s="22">
        <v>3.1253924456061877</v>
      </c>
      <c r="AF935" s="22">
        <v>3.1297880271696443</v>
      </c>
      <c r="AG935" s="22">
        <v>3.1434544739464623</v>
      </c>
      <c r="AH935" s="22">
        <v>3.1577068146229759</v>
      </c>
      <c r="AI935" s="23">
        <v>3.1645214374027435</v>
      </c>
    </row>
    <row r="936" spans="1:35" x14ac:dyDescent="0.3">
      <c r="A936" s="116">
        <v>1317</v>
      </c>
      <c r="B936" s="118" t="s">
        <v>6</v>
      </c>
      <c r="C936" s="146" t="s">
        <v>448</v>
      </c>
      <c r="D936" s="107">
        <v>3042.6220030482705</v>
      </c>
      <c r="E936" s="6">
        <v>3071.2939787817027</v>
      </c>
      <c r="F936" s="6">
        <v>3088.0711758326379</v>
      </c>
      <c r="G936" s="6">
        <v>3137.3768197719442</v>
      </c>
      <c r="H936" s="6">
        <v>3168.0384390903696</v>
      </c>
      <c r="I936" s="6">
        <v>3189.1626033441066</v>
      </c>
      <c r="J936" s="6">
        <v>3226.6384231254342</v>
      </c>
      <c r="K936" s="108">
        <v>3271.0551573602511</v>
      </c>
      <c r="L936" s="13">
        <v>1967.8284237395012</v>
      </c>
      <c r="M936" s="6">
        <v>2007.1833415839119</v>
      </c>
      <c r="N936" s="6">
        <v>2038.4491642572787</v>
      </c>
      <c r="O936" s="6">
        <v>2051.5187509136849</v>
      </c>
      <c r="P936" s="6">
        <v>2080.195410896521</v>
      </c>
      <c r="Q936" s="6">
        <v>2103.6240158486626</v>
      </c>
      <c r="R936" s="6">
        <v>2112.0692346922997</v>
      </c>
      <c r="S936" s="25">
        <v>2117.782849729037</v>
      </c>
      <c r="T936" s="107">
        <v>5155.162140326529</v>
      </c>
      <c r="U936" s="6">
        <v>5161.7356697235227</v>
      </c>
      <c r="V936" s="6">
        <v>5173.4087654137766</v>
      </c>
      <c r="W936" s="6">
        <v>5178.1284971601135</v>
      </c>
      <c r="X936" s="6">
        <v>5259.2922537343266</v>
      </c>
      <c r="Y936" s="6">
        <v>5346.0049040925569</v>
      </c>
      <c r="Z936" s="6">
        <v>5396.2654766919768</v>
      </c>
      <c r="AA936" s="108">
        <v>5424.6766950532519</v>
      </c>
      <c r="AB936" s="21">
        <v>2.6197213528047723</v>
      </c>
      <c r="AC936" s="22">
        <v>2.5716313815410032</v>
      </c>
      <c r="AD936" s="22">
        <v>2.5379140456999032</v>
      </c>
      <c r="AE936" s="22">
        <v>2.5240463899508256</v>
      </c>
      <c r="AF936" s="22">
        <v>2.5282683666087316</v>
      </c>
      <c r="AG936" s="22">
        <v>2.5413309906218315</v>
      </c>
      <c r="AH936" s="22">
        <v>2.5549661857927402</v>
      </c>
      <c r="AI936" s="23">
        <v>2.5614886322019843</v>
      </c>
    </row>
    <row r="937" spans="1:35" x14ac:dyDescent="0.3">
      <c r="A937" s="116">
        <v>1318</v>
      </c>
      <c r="B937" s="118" t="s">
        <v>6</v>
      </c>
      <c r="C937" s="146" t="s">
        <v>448</v>
      </c>
      <c r="D937" s="107">
        <v>982.33834514369244</v>
      </c>
      <c r="E937" s="6">
        <v>998.42738033345643</v>
      </c>
      <c r="F937" s="6">
        <v>1009.6672632930803</v>
      </c>
      <c r="G937" s="6">
        <v>1043.5705277695818</v>
      </c>
      <c r="H937" s="6">
        <v>1064.7172906682692</v>
      </c>
      <c r="I937" s="6">
        <v>1079.3116899151473</v>
      </c>
      <c r="J937" s="6">
        <v>1104.38704345681</v>
      </c>
      <c r="K937" s="108">
        <v>1135.0504097930209</v>
      </c>
      <c r="L937" s="13">
        <v>1408.751978364354</v>
      </c>
      <c r="M937" s="6">
        <v>1442.2552438375619</v>
      </c>
      <c r="N937" s="6">
        <v>1468.7532291207917</v>
      </c>
      <c r="O937" s="6">
        <v>1479.8513693136154</v>
      </c>
      <c r="P937" s="6">
        <v>1504.0883155630195</v>
      </c>
      <c r="Q937" s="6">
        <v>1523.8930150613269</v>
      </c>
      <c r="R937" s="6">
        <v>1531.0388962937816</v>
      </c>
      <c r="S937" s="25">
        <v>1535.8746426702285</v>
      </c>
      <c r="T937" s="107">
        <v>3621.2360743161157</v>
      </c>
      <c r="U937" s="6">
        <v>3626.7273692763997</v>
      </c>
      <c r="V937" s="6">
        <v>3636.4010802157131</v>
      </c>
      <c r="W937" s="6">
        <v>3640.3108546620924</v>
      </c>
      <c r="X937" s="6">
        <v>3707.1659498910776</v>
      </c>
      <c r="Y937" s="6">
        <v>3778.6237772253126</v>
      </c>
      <c r="Z937" s="6">
        <v>3820.1182508580519</v>
      </c>
      <c r="AA937" s="108">
        <v>3843.6009396706436</v>
      </c>
      <c r="AB937" s="21">
        <v>2.5705277649516338</v>
      </c>
      <c r="AC937" s="22">
        <v>2.5146224184468071</v>
      </c>
      <c r="AD937" s="22">
        <v>2.4758421007131974</v>
      </c>
      <c r="AE937" s="22">
        <v>2.4599165363144149</v>
      </c>
      <c r="AF937" s="22">
        <v>2.4647262474766243</v>
      </c>
      <c r="AG937" s="22">
        <v>2.479585994475634</v>
      </c>
      <c r="AH937" s="22">
        <v>2.4951150882616329</v>
      </c>
      <c r="AI937" s="23">
        <v>2.5025486018756498</v>
      </c>
    </row>
    <row r="938" spans="1:35" x14ac:dyDescent="0.3">
      <c r="A938" s="116">
        <v>1319</v>
      </c>
      <c r="B938" s="118" t="s">
        <v>6</v>
      </c>
      <c r="C938" s="146" t="s">
        <v>450</v>
      </c>
      <c r="D938" s="107">
        <v>26.99432681477824</v>
      </c>
      <c r="E938" s="6">
        <v>26.99432681477824</v>
      </c>
      <c r="F938" s="6">
        <v>26.99432681477824</v>
      </c>
      <c r="G938" s="6">
        <v>26.99432681477824</v>
      </c>
      <c r="H938" s="6">
        <v>26.99432681477824</v>
      </c>
      <c r="I938" s="6">
        <v>26.99432681477824</v>
      </c>
      <c r="J938" s="6">
        <v>26.99432681477824</v>
      </c>
      <c r="K938" s="108">
        <v>26.99432681477824</v>
      </c>
      <c r="L938" s="13">
        <v>21.116196677838285</v>
      </c>
      <c r="M938" s="6">
        <v>21.116196677838285</v>
      </c>
      <c r="N938" s="6">
        <v>21.116196677838285</v>
      </c>
      <c r="O938" s="6">
        <v>21.116196677838285</v>
      </c>
      <c r="P938" s="6">
        <v>21.116196677838285</v>
      </c>
      <c r="Q938" s="6">
        <v>21.116196677838285</v>
      </c>
      <c r="R938" s="6">
        <v>21.116196677838285</v>
      </c>
      <c r="S938" s="25">
        <v>21.116196677838285</v>
      </c>
      <c r="T938" s="107">
        <v>68.622677736010274</v>
      </c>
      <c r="U938" s="6">
        <v>68.622677736010274</v>
      </c>
      <c r="V938" s="6">
        <v>68.622677736010274</v>
      </c>
      <c r="W938" s="6">
        <v>68.622677736010274</v>
      </c>
      <c r="X938" s="6">
        <v>68.622677736010274</v>
      </c>
      <c r="Y938" s="6">
        <v>68.622677736010274</v>
      </c>
      <c r="Z938" s="6">
        <v>68.622677736010274</v>
      </c>
      <c r="AA938" s="108">
        <v>68.622677736010274</v>
      </c>
      <c r="AB938" s="21">
        <v>3.2497650397446165</v>
      </c>
      <c r="AC938" s="22">
        <v>3.2497650397446165</v>
      </c>
      <c r="AD938" s="22">
        <v>3.2497650397446165</v>
      </c>
      <c r="AE938" s="22">
        <v>3.2497650397446165</v>
      </c>
      <c r="AF938" s="22">
        <v>3.2497650397446165</v>
      </c>
      <c r="AG938" s="22">
        <v>3.2497650397446165</v>
      </c>
      <c r="AH938" s="22">
        <v>3.2497650397446165</v>
      </c>
      <c r="AI938" s="23">
        <v>3.2497650397446165</v>
      </c>
    </row>
    <row r="939" spans="1:35" x14ac:dyDescent="0.3">
      <c r="A939" s="116">
        <v>1320</v>
      </c>
      <c r="B939" s="118" t="s">
        <v>6</v>
      </c>
      <c r="C939" s="146" t="s">
        <v>450</v>
      </c>
      <c r="D939" s="107">
        <v>268.3059569278301</v>
      </c>
      <c r="E939" s="6">
        <v>282.87254392725208</v>
      </c>
      <c r="F939" s="6">
        <v>294.72314717091808</v>
      </c>
      <c r="G939" s="6">
        <v>331.3377084130741</v>
      </c>
      <c r="H939" s="6">
        <v>354.68387263019042</v>
      </c>
      <c r="I939" s="6">
        <v>371.07536701563987</v>
      </c>
      <c r="J939" s="6">
        <v>400.36924782000199</v>
      </c>
      <c r="K939" s="108">
        <v>435.67551908446211</v>
      </c>
      <c r="L939" s="13">
        <v>1338.3646561048934</v>
      </c>
      <c r="M939" s="6">
        <v>1378.2574941710957</v>
      </c>
      <c r="N939" s="6">
        <v>1409.3079263836253</v>
      </c>
      <c r="O939" s="6">
        <v>1422.3303691574533</v>
      </c>
      <c r="P939" s="6">
        <v>1451.0492542266338</v>
      </c>
      <c r="Q939" s="6">
        <v>1474.8960620571368</v>
      </c>
      <c r="R939" s="6">
        <v>1483.564974873123</v>
      </c>
      <c r="S939" s="25">
        <v>1489.4548410488678</v>
      </c>
      <c r="T939" s="107">
        <v>3772.1447182132711</v>
      </c>
      <c r="U939" s="6">
        <v>3779.3129764681967</v>
      </c>
      <c r="V939" s="6">
        <v>3791.6740905419838</v>
      </c>
      <c r="W939" s="6">
        <v>3796.6594458675781</v>
      </c>
      <c r="X939" s="6">
        <v>3882.6211419885622</v>
      </c>
      <c r="Y939" s="6">
        <v>3976.0295505653526</v>
      </c>
      <c r="Z939" s="6">
        <v>4030.7573661612678</v>
      </c>
      <c r="AA939" s="108">
        <v>4061.9017137288597</v>
      </c>
      <c r="AB939" s="21">
        <v>2.8184730529208117</v>
      </c>
      <c r="AC939" s="22">
        <v>2.7420949949132192</v>
      </c>
      <c r="AD939" s="22">
        <v>2.6904511211198985</v>
      </c>
      <c r="AE939" s="22">
        <v>2.6693231953674781</v>
      </c>
      <c r="AF939" s="22">
        <v>2.6757335291543112</v>
      </c>
      <c r="AG939" s="22">
        <v>2.6958032181737042</v>
      </c>
      <c r="AH939" s="22">
        <v>2.7169402314219404</v>
      </c>
      <c r="AI939" s="23">
        <v>2.7271063222490759</v>
      </c>
    </row>
    <row r="940" spans="1:35" x14ac:dyDescent="0.3">
      <c r="A940" s="116">
        <v>1321</v>
      </c>
      <c r="B940" s="118" t="s">
        <v>6</v>
      </c>
      <c r="C940" s="146" t="s">
        <v>450</v>
      </c>
      <c r="D940" s="107">
        <v>454.18773799458404</v>
      </c>
      <c r="E940" s="6">
        <v>467.98179484864954</v>
      </c>
      <c r="F940" s="6">
        <v>478.73445536589128</v>
      </c>
      <c r="G940" s="6">
        <v>511.37302908609797</v>
      </c>
      <c r="H940" s="6">
        <v>531.88482652523476</v>
      </c>
      <c r="I940" s="6">
        <v>546.18205182254599</v>
      </c>
      <c r="J940" s="6">
        <v>570.99113726869393</v>
      </c>
      <c r="K940" s="108">
        <v>601.2868401398274</v>
      </c>
      <c r="L940" s="13">
        <v>1560.5874878097629</v>
      </c>
      <c r="M940" s="6">
        <v>1598.3711898230313</v>
      </c>
      <c r="N940" s="6">
        <v>1627.4170606430841</v>
      </c>
      <c r="O940" s="6">
        <v>1639.4302040263228</v>
      </c>
      <c r="P940" s="6">
        <v>1665.6639044667409</v>
      </c>
      <c r="Q940" s="6">
        <v>1687.2601737599762</v>
      </c>
      <c r="R940" s="6">
        <v>1695.0684885632772</v>
      </c>
      <c r="S940" s="25">
        <v>1700.3536714759807</v>
      </c>
      <c r="T940" s="107">
        <v>4458.9990505786063</v>
      </c>
      <c r="U940" s="6">
        <v>4465.8810559917001</v>
      </c>
      <c r="V940" s="6">
        <v>4477.6631200318234</v>
      </c>
      <c r="W940" s="6">
        <v>4482.3662585050261</v>
      </c>
      <c r="X940" s="6">
        <v>4562.7948018851721</v>
      </c>
      <c r="Y940" s="6">
        <v>4649.3982448725492</v>
      </c>
      <c r="Z940" s="6">
        <v>4699.7862653807942</v>
      </c>
      <c r="AA940" s="108">
        <v>4728.3059425416468</v>
      </c>
      <c r="AB940" s="21">
        <v>2.8572566968588706</v>
      </c>
      <c r="AC940" s="22">
        <v>2.7940199901164098</v>
      </c>
      <c r="AD940" s="22">
        <v>2.7513925153656964</v>
      </c>
      <c r="AE940" s="22">
        <v>2.7341000839783582</v>
      </c>
      <c r="AF940" s="22">
        <v>2.7393250160787641</v>
      </c>
      <c r="AG940" s="22">
        <v>2.7555905824005755</v>
      </c>
      <c r="AH940" s="22">
        <v>2.7726232285541954</v>
      </c>
      <c r="AI940" s="23">
        <v>2.7807779180652883</v>
      </c>
    </row>
    <row r="941" spans="1:35" x14ac:dyDescent="0.3">
      <c r="A941" s="116">
        <v>1322</v>
      </c>
      <c r="B941" s="118" t="s">
        <v>6</v>
      </c>
      <c r="C941" s="146" t="s">
        <v>450</v>
      </c>
      <c r="D941" s="107">
        <v>419.64541171312271</v>
      </c>
      <c r="E941" s="6">
        <v>431.94061064855384</v>
      </c>
      <c r="F941" s="6">
        <v>441.76042895787117</v>
      </c>
      <c r="G941" s="6">
        <v>471.55991124381535</v>
      </c>
      <c r="H941" s="6">
        <v>490.22963731363967</v>
      </c>
      <c r="I941" s="6">
        <v>503.13306592420389</v>
      </c>
      <c r="J941" s="6">
        <v>524.90393958503626</v>
      </c>
      <c r="K941" s="108">
        <v>551.96787419364182</v>
      </c>
      <c r="L941" s="13">
        <v>1937.6624284854465</v>
      </c>
      <c r="M941" s="6">
        <v>1976.2807574415956</v>
      </c>
      <c r="N941" s="6">
        <v>2005.5798095821804</v>
      </c>
      <c r="O941" s="6">
        <v>2017.6201738553814</v>
      </c>
      <c r="P941" s="6">
        <v>2043.803786882562</v>
      </c>
      <c r="Q941" s="6">
        <v>2065.1776868821348</v>
      </c>
      <c r="R941" s="6">
        <v>2072.877666021594</v>
      </c>
      <c r="S941" s="25">
        <v>2078.0741176051542</v>
      </c>
      <c r="T941" s="107">
        <v>5467.671564719968</v>
      </c>
      <c r="U941" s="6">
        <v>5474.6411611772282</v>
      </c>
      <c r="V941" s="6">
        <v>5486.4244915791205</v>
      </c>
      <c r="W941" s="6">
        <v>5491.1111967889738</v>
      </c>
      <c r="X941" s="6">
        <v>5571.018530669463</v>
      </c>
      <c r="Y941" s="6">
        <v>5656.3073371401215</v>
      </c>
      <c r="Z941" s="6">
        <v>5705.6952206227706</v>
      </c>
      <c r="AA941" s="108">
        <v>5733.533058916345</v>
      </c>
      <c r="AB941" s="21">
        <v>2.8217874715121125</v>
      </c>
      <c r="AC941" s="22">
        <v>2.7701737926469785</v>
      </c>
      <c r="AD941" s="22">
        <v>2.7355802373788851</v>
      </c>
      <c r="AE941" s="22">
        <v>2.7215782573665743</v>
      </c>
      <c r="AF941" s="22">
        <v>2.7258088894957</v>
      </c>
      <c r="AG941" s="22">
        <v>2.7388962088195088</v>
      </c>
      <c r="AH941" s="22">
        <v>2.7525479743208985</v>
      </c>
      <c r="AI941" s="23">
        <v>2.7590609066070608</v>
      </c>
    </row>
    <row r="942" spans="1:35" x14ac:dyDescent="0.3">
      <c r="A942" s="116">
        <v>1323</v>
      </c>
      <c r="B942" s="118" t="s">
        <v>6</v>
      </c>
      <c r="C942" s="146" t="s">
        <v>450</v>
      </c>
      <c r="D942" s="107">
        <v>393.67756387837494</v>
      </c>
      <c r="E942" s="6">
        <v>404.33189629087394</v>
      </c>
      <c r="F942" s="6">
        <v>412.2993044679543</v>
      </c>
      <c r="G942" s="6">
        <v>436.28401892262508</v>
      </c>
      <c r="H942" s="6">
        <v>451.24609662027666</v>
      </c>
      <c r="I942" s="6">
        <v>461.57939511958551</v>
      </c>
      <c r="J942" s="6">
        <v>478.27058658528495</v>
      </c>
      <c r="K942" s="108">
        <v>499.67498416738999</v>
      </c>
      <c r="L942" s="13">
        <v>1196.5844784108363</v>
      </c>
      <c r="M942" s="6">
        <v>1224.4047949714059</v>
      </c>
      <c r="N942" s="6">
        <v>1245.7989414297435</v>
      </c>
      <c r="O942" s="6">
        <v>1254.6173040545</v>
      </c>
      <c r="P942" s="6">
        <v>1273.772739179868</v>
      </c>
      <c r="Q942" s="6">
        <v>1289.4260937835818</v>
      </c>
      <c r="R942" s="6">
        <v>1295.0588902247002</v>
      </c>
      <c r="S942" s="25">
        <v>1298.8584084755844</v>
      </c>
      <c r="T942" s="107">
        <v>3526.2288104383724</v>
      </c>
      <c r="U942" s="6">
        <v>3531.455761960161</v>
      </c>
      <c r="V942" s="6">
        <v>3540.4141770472806</v>
      </c>
      <c r="W942" s="6">
        <v>3543.980105465082</v>
      </c>
      <c r="X942" s="6">
        <v>3604.6548929424584</v>
      </c>
      <c r="Y942" s="6">
        <v>3669.5022119780938</v>
      </c>
      <c r="Z942" s="6">
        <v>3707.0418471382295</v>
      </c>
      <c r="AA942" s="108">
        <v>3728.2088920612596</v>
      </c>
      <c r="AB942" s="21">
        <v>2.9469117091686647</v>
      </c>
      <c r="AC942" s="22">
        <v>2.8842224209377036</v>
      </c>
      <c r="AD942" s="22">
        <v>2.8418824734143033</v>
      </c>
      <c r="AE942" s="22">
        <v>2.8247499010352666</v>
      </c>
      <c r="AF942" s="22">
        <v>2.8299042537708519</v>
      </c>
      <c r="AG942" s="22">
        <v>2.845841440365628</v>
      </c>
      <c r="AH942" s="22">
        <v>2.8624504067880929</v>
      </c>
      <c r="AI942" s="23">
        <v>2.8703736048003123</v>
      </c>
    </row>
    <row r="943" spans="1:35" x14ac:dyDescent="0.3">
      <c r="A943" s="116">
        <v>1324</v>
      </c>
      <c r="B943" s="118" t="s">
        <v>6</v>
      </c>
      <c r="C943" s="146" t="s">
        <v>450</v>
      </c>
      <c r="D943" s="107">
        <v>398.81462142181311</v>
      </c>
      <c r="E943" s="6">
        <v>409.02946899434471</v>
      </c>
      <c r="F943" s="6">
        <v>416.84232052278094</v>
      </c>
      <c r="G943" s="6">
        <v>440.33408775630369</v>
      </c>
      <c r="H943" s="6">
        <v>455.03569232747435</v>
      </c>
      <c r="I943" s="6">
        <v>465.20921708257663</v>
      </c>
      <c r="J943" s="6">
        <v>472.35303467774293</v>
      </c>
      <c r="K943" s="108">
        <v>472.35303467774293</v>
      </c>
      <c r="L943" s="13">
        <v>1631.9803432443589</v>
      </c>
      <c r="M943" s="6">
        <v>1662.6162365020848</v>
      </c>
      <c r="N943" s="6">
        <v>1685.9907430864978</v>
      </c>
      <c r="O943" s="6">
        <v>1695.5752923396856</v>
      </c>
      <c r="P943" s="6">
        <v>1716.4224683867692</v>
      </c>
      <c r="Q943" s="6">
        <v>1733.4462436346084</v>
      </c>
      <c r="R943" s="6">
        <v>1733.4462436346084</v>
      </c>
      <c r="S943" s="25">
        <v>1733.4462436346084</v>
      </c>
      <c r="T943" s="107">
        <v>4930.0767665059184</v>
      </c>
      <c r="U943" s="6">
        <v>4935.9776649283967</v>
      </c>
      <c r="V943" s="6">
        <v>4946.0523409476145</v>
      </c>
      <c r="W943" s="6">
        <v>4950.0532047666966</v>
      </c>
      <c r="X943" s="6">
        <v>5018.2990569855547</v>
      </c>
      <c r="Y943" s="6">
        <v>5091.1610564869161</v>
      </c>
      <c r="Z943" s="6">
        <v>5091.1610564869161</v>
      </c>
      <c r="AA943" s="108">
        <v>5091.1610564869161</v>
      </c>
      <c r="AB943" s="21">
        <v>3.0209167573090863</v>
      </c>
      <c r="AC943" s="22">
        <v>2.968801552974734</v>
      </c>
      <c r="AD943" s="22">
        <v>2.9336177326175648</v>
      </c>
      <c r="AE943" s="22">
        <v>2.9193945129598058</v>
      </c>
      <c r="AF943" s="22">
        <v>2.9236969041206695</v>
      </c>
      <c r="AG943" s="22">
        <v>2.9370169828929966</v>
      </c>
      <c r="AH943" s="22">
        <v>2.9370169828929966</v>
      </c>
      <c r="AI943" s="23">
        <v>2.9370169828929966</v>
      </c>
    </row>
    <row r="944" spans="1:35" x14ac:dyDescent="0.3">
      <c r="A944" s="116">
        <v>1325</v>
      </c>
      <c r="B944" s="118" t="s">
        <v>6</v>
      </c>
      <c r="C944" s="146" t="s">
        <v>450</v>
      </c>
      <c r="D944" s="107">
        <v>2603.3777663254855</v>
      </c>
      <c r="E944" s="6">
        <v>2628.9857837996242</v>
      </c>
      <c r="F944" s="6">
        <v>2644.2940240527741</v>
      </c>
      <c r="G944" s="6">
        <v>2689.290071575444</v>
      </c>
      <c r="H944" s="6">
        <v>2717.1819079433062</v>
      </c>
      <c r="I944" s="6">
        <v>2736.3604904807703</v>
      </c>
      <c r="J944" s="6">
        <v>2770.6201050432237</v>
      </c>
      <c r="K944" s="108">
        <v>2810.8516553281383</v>
      </c>
      <c r="L944" s="13">
        <v>1226.7504736648909</v>
      </c>
      <c r="M944" s="6">
        <v>1260.5888168753354</v>
      </c>
      <c r="N944" s="6">
        <v>1287.16057336468</v>
      </c>
      <c r="O944" s="6">
        <v>1298.205347149946</v>
      </c>
      <c r="P944" s="6">
        <v>1322.3426484412528</v>
      </c>
      <c r="Q944" s="6">
        <v>1342.0629096310565</v>
      </c>
      <c r="R944" s="6">
        <v>1349.1588240925062</v>
      </c>
      <c r="S944" s="25">
        <v>1353.9505418088841</v>
      </c>
      <c r="T944" s="107">
        <v>3341.0711549968805</v>
      </c>
      <c r="U944" s="6">
        <v>3346.9470441663748</v>
      </c>
      <c r="V944" s="6">
        <v>3357.1894769641708</v>
      </c>
      <c r="W944" s="6">
        <v>3361.2884824866824</v>
      </c>
      <c r="X944" s="6">
        <v>3431.3673936342675</v>
      </c>
      <c r="Y944" s="6">
        <v>3506.2789358407722</v>
      </c>
      <c r="Z944" s="6">
        <v>3549.6936805579458</v>
      </c>
      <c r="AA944" s="108">
        <v>3574.2301883077921</v>
      </c>
      <c r="AB944" s="21">
        <v>2.7235132382019804</v>
      </c>
      <c r="AC944" s="22">
        <v>2.6550664255951175</v>
      </c>
      <c r="AD944" s="22">
        <v>2.6082134167521676</v>
      </c>
      <c r="AE944" s="22">
        <v>2.5891808948915425</v>
      </c>
      <c r="AF944" s="22">
        <v>2.5949154689059486</v>
      </c>
      <c r="AG944" s="22">
        <v>2.6126040073670431</v>
      </c>
      <c r="AH944" s="22">
        <v>2.6310421109579893</v>
      </c>
      <c r="AI944" s="23">
        <v>2.6398528439100919</v>
      </c>
    </row>
    <row r="945" spans="1:35" x14ac:dyDescent="0.3">
      <c r="A945" s="116">
        <v>1326</v>
      </c>
      <c r="B945" s="118" t="s">
        <v>6</v>
      </c>
      <c r="C945" s="146" t="s">
        <v>450</v>
      </c>
      <c r="D945" s="107">
        <v>3157.7529525010455</v>
      </c>
      <c r="E945" s="6">
        <v>3187.2570466113493</v>
      </c>
      <c r="F945" s="6">
        <v>3204.1136662074396</v>
      </c>
      <c r="G945" s="6">
        <v>3253.4105547224317</v>
      </c>
      <c r="H945" s="6">
        <v>3284.0131645216015</v>
      </c>
      <c r="I945" s="6">
        <v>3305.0873578477822</v>
      </c>
      <c r="J945" s="6">
        <v>3343.4447283372097</v>
      </c>
      <c r="K945" s="108">
        <v>3387.8903249126683</v>
      </c>
      <c r="L945" s="13">
        <v>2388.1412909459968</v>
      </c>
      <c r="M945" s="6">
        <v>2431.9018014761573</v>
      </c>
      <c r="N945" s="6">
        <v>2465.289118330556</v>
      </c>
      <c r="O945" s="6">
        <v>2479.0589443483627</v>
      </c>
      <c r="P945" s="6">
        <v>2509.1439092535547</v>
      </c>
      <c r="Q945" s="6">
        <v>2533.6867403072702</v>
      </c>
      <c r="R945" s="6">
        <v>2542.5150018793356</v>
      </c>
      <c r="S945" s="25">
        <v>2548.4767997244667</v>
      </c>
      <c r="T945" s="107">
        <v>6443.7505044622058</v>
      </c>
      <c r="U945" s="6">
        <v>6451.2890909696825</v>
      </c>
      <c r="V945" s="6">
        <v>6464.1475657193705</v>
      </c>
      <c r="W945" s="6">
        <v>6469.285048862318</v>
      </c>
      <c r="X945" s="6">
        <v>6557.3200113703306</v>
      </c>
      <c r="Y945" s="6">
        <v>6651.2141162944472</v>
      </c>
      <c r="Z945" s="6">
        <v>6705.4864496821865</v>
      </c>
      <c r="AA945" s="108">
        <v>6736.0875988796861</v>
      </c>
      <c r="AB945" s="21">
        <v>2.6982283371976248</v>
      </c>
      <c r="AC945" s="22">
        <v>2.6527753246672088</v>
      </c>
      <c r="AD945" s="22">
        <v>2.622064697262267</v>
      </c>
      <c r="AE945" s="22">
        <v>2.6095729041097138</v>
      </c>
      <c r="AF945" s="22">
        <v>2.6133694393483662</v>
      </c>
      <c r="AG945" s="22">
        <v>2.6251130459355161</v>
      </c>
      <c r="AH945" s="22">
        <v>2.6373439074010308</v>
      </c>
      <c r="AI945" s="23">
        <v>2.6431818408580257</v>
      </c>
    </row>
    <row r="946" spans="1:35" x14ac:dyDescent="0.3">
      <c r="A946" s="116">
        <v>1327</v>
      </c>
      <c r="B946" s="118" t="s">
        <v>6</v>
      </c>
      <c r="C946" s="146" t="s">
        <v>450</v>
      </c>
      <c r="D946" s="107">
        <v>747.08282193991226</v>
      </c>
      <c r="E946" s="6">
        <v>770.35910331957814</v>
      </c>
      <c r="F946" s="6">
        <v>788.4995450339776</v>
      </c>
      <c r="G946" s="6">
        <v>845.04827285791487</v>
      </c>
      <c r="H946" s="6">
        <v>881.21963116683492</v>
      </c>
      <c r="I946" s="6">
        <v>906.80974161501581</v>
      </c>
      <c r="J946" s="6">
        <v>955.21879720362358</v>
      </c>
      <c r="K946" s="108">
        <v>1011.0125467226114</v>
      </c>
      <c r="L946" s="13">
        <v>2326.8037672627524</v>
      </c>
      <c r="M946" s="6">
        <v>2387.7229646657634</v>
      </c>
      <c r="N946" s="6">
        <v>2435.1660962550654</v>
      </c>
      <c r="O946" s="6">
        <v>2455.280436428809</v>
      </c>
      <c r="P946" s="6">
        <v>2499.9393103270991</v>
      </c>
      <c r="Q946" s="6">
        <v>2537.1470031494437</v>
      </c>
      <c r="R946" s="6">
        <v>2550.6579072326949</v>
      </c>
      <c r="S946" s="25">
        <v>2559.8575605758483</v>
      </c>
      <c r="T946" s="107">
        <v>5972.1478709349931</v>
      </c>
      <c r="U946" s="6">
        <v>5982.1158062985278</v>
      </c>
      <c r="V946" s="6">
        <v>5999.3722657816106</v>
      </c>
      <c r="W946" s="6">
        <v>6006.4234419715876</v>
      </c>
      <c r="X946" s="6">
        <v>6128.9298624727999</v>
      </c>
      <c r="Y946" s="6">
        <v>6262.4666078303981</v>
      </c>
      <c r="Z946" s="6">
        <v>6340.5645326763879</v>
      </c>
      <c r="AA946" s="108">
        <v>6385.0728217554033</v>
      </c>
      <c r="AB946" s="21">
        <v>2.5666744892546811</v>
      </c>
      <c r="AC946" s="22">
        <v>2.5053642716611861</v>
      </c>
      <c r="AD946" s="22">
        <v>2.4636398621875446</v>
      </c>
      <c r="AE946" s="22">
        <v>2.446328880748097</v>
      </c>
      <c r="AF946" s="22">
        <v>2.451631460473684</v>
      </c>
      <c r="AG946" s="22">
        <v>2.4683105078486163</v>
      </c>
      <c r="AH946" s="22">
        <v>2.4858545376457424</v>
      </c>
      <c r="AI946" s="23">
        <v>2.4943078552851432</v>
      </c>
    </row>
    <row r="947" spans="1:35" x14ac:dyDescent="0.3">
      <c r="A947" s="116">
        <v>1328</v>
      </c>
      <c r="B947" s="118" t="s">
        <v>6</v>
      </c>
      <c r="C947" s="146" t="s">
        <v>450</v>
      </c>
      <c r="D947" s="107">
        <v>931.57933886953754</v>
      </c>
      <c r="E947" s="6">
        <v>948.54664787710476</v>
      </c>
      <c r="F947" s="6">
        <v>961.095639975474</v>
      </c>
      <c r="G947" s="6">
        <v>999.10530530060726</v>
      </c>
      <c r="H947" s="6">
        <v>1022.8964634469271</v>
      </c>
      <c r="I947" s="6">
        <v>1039.3503226038954</v>
      </c>
      <c r="J947" s="6">
        <v>1068.7565340212213</v>
      </c>
      <c r="K947" s="108">
        <v>1103.4890626989197</v>
      </c>
      <c r="L947" s="13">
        <v>1626.9526773686832</v>
      </c>
      <c r="M947" s="6">
        <v>1666.5890725978243</v>
      </c>
      <c r="N947" s="6">
        <v>1697.4732306526068</v>
      </c>
      <c r="O947" s="6">
        <v>1710.3218498528304</v>
      </c>
      <c r="P947" s="6">
        <v>1738.4144381151968</v>
      </c>
      <c r="Q947" s="6">
        <v>1761.4060166990482</v>
      </c>
      <c r="R947" s="6">
        <v>1769.6762637749598</v>
      </c>
      <c r="S947" s="25">
        <v>1775.2584124828111</v>
      </c>
      <c r="T947" s="107">
        <v>4176.9471446851267</v>
      </c>
      <c r="U947" s="6">
        <v>4183.4684663434173</v>
      </c>
      <c r="V947" s="6">
        <v>4194.7236142003421</v>
      </c>
      <c r="W947" s="6">
        <v>4199.2415018663451</v>
      </c>
      <c r="X947" s="6">
        <v>4276.5844998191569</v>
      </c>
      <c r="Y947" s="6">
        <v>4359.383556343103</v>
      </c>
      <c r="Z947" s="6">
        <v>4407.3170829029186</v>
      </c>
      <c r="AA947" s="108">
        <v>4434.3738309987011</v>
      </c>
      <c r="AB947" s="21">
        <v>2.5673439693652442</v>
      </c>
      <c r="AC947" s="22">
        <v>2.5101979456893737</v>
      </c>
      <c r="AD947" s="22">
        <v>2.4711574465228225</v>
      </c>
      <c r="AE947" s="22">
        <v>2.4552346695609839</v>
      </c>
      <c r="AF947" s="22">
        <v>2.460048884807851</v>
      </c>
      <c r="AG947" s="22">
        <v>2.4749453079039538</v>
      </c>
      <c r="AH947" s="22">
        <v>2.4904651619734746</v>
      </c>
      <c r="AI947" s="23">
        <v>2.4978751261327354</v>
      </c>
    </row>
    <row r="948" spans="1:35" x14ac:dyDescent="0.3">
      <c r="A948" s="116">
        <v>1329</v>
      </c>
      <c r="B948" s="118" t="s">
        <v>6</v>
      </c>
      <c r="C948" s="146" t="s">
        <v>450</v>
      </c>
      <c r="D948" s="107">
        <v>5019.5206043093431</v>
      </c>
      <c r="E948" s="6">
        <v>5058.3548515171242</v>
      </c>
      <c r="F948" s="6">
        <v>5078.9944594291956</v>
      </c>
      <c r="G948" s="6">
        <v>5138.707330549908</v>
      </c>
      <c r="H948" s="6">
        <v>5175.5236959247259</v>
      </c>
      <c r="I948" s="6">
        <v>5200.7539539027312</v>
      </c>
      <c r="J948" s="6">
        <v>5247.5865222542661</v>
      </c>
      <c r="K948" s="108">
        <v>5300.6689213362761</v>
      </c>
      <c r="L948" s="13">
        <v>1545.5044901827353</v>
      </c>
      <c r="M948" s="6">
        <v>1580.7146627571599</v>
      </c>
      <c r="N948" s="6">
        <v>1608.6580749292175</v>
      </c>
      <c r="O948" s="6">
        <v>1620.3184873293667</v>
      </c>
      <c r="P948" s="6">
        <v>1645.7993886491849</v>
      </c>
      <c r="Q948" s="6">
        <v>1666.5739742082769</v>
      </c>
      <c r="R948" s="6">
        <v>1674.0299330318278</v>
      </c>
      <c r="S948" s="25">
        <v>1679.0597016900535</v>
      </c>
      <c r="T948" s="107">
        <v>4519.7910841937291</v>
      </c>
      <c r="U948" s="6">
        <v>4526.3552741491394</v>
      </c>
      <c r="V948" s="6">
        <v>4537.9719551105736</v>
      </c>
      <c r="W948" s="6">
        <v>4542.6524365618498</v>
      </c>
      <c r="X948" s="6">
        <v>4622.7575331783128</v>
      </c>
      <c r="Y948" s="6">
        <v>4708.1794764872802</v>
      </c>
      <c r="Z948" s="6">
        <v>4757.5067608517857</v>
      </c>
      <c r="AA948" s="108">
        <v>4785.3268124199958</v>
      </c>
      <c r="AB948" s="21">
        <v>2.9244761907222441</v>
      </c>
      <c r="AC948" s="22">
        <v>2.8634866119695817</v>
      </c>
      <c r="AD948" s="22">
        <v>2.8209673801004906</v>
      </c>
      <c r="AE948" s="22">
        <v>2.8035552714387144</v>
      </c>
      <c r="AF948" s="22">
        <v>2.8088220016733096</v>
      </c>
      <c r="AG948" s="22">
        <v>2.8250648032134</v>
      </c>
      <c r="AH948" s="22">
        <v>2.8419484424842318</v>
      </c>
      <c r="AI948" s="23">
        <v>2.8500039680562499</v>
      </c>
    </row>
    <row r="949" spans="1:35" x14ac:dyDescent="0.3">
      <c r="A949" s="116">
        <v>1330</v>
      </c>
      <c r="B949" s="118" t="s">
        <v>6</v>
      </c>
      <c r="C949" s="146" t="s">
        <v>450</v>
      </c>
      <c r="D949" s="107">
        <v>141.56637282610873</v>
      </c>
      <c r="E949" s="6">
        <v>150.88956787762615</v>
      </c>
      <c r="F949" s="6">
        <v>158.7145669358076</v>
      </c>
      <c r="G949" s="6">
        <v>182.54141231699725</v>
      </c>
      <c r="H949" s="6">
        <v>197.47192886548078</v>
      </c>
      <c r="I949" s="6">
        <v>207.64107254396015</v>
      </c>
      <c r="J949" s="6">
        <v>224.14472224317987</v>
      </c>
      <c r="K949" s="108">
        <v>244.91055811028227</v>
      </c>
      <c r="L949" s="13">
        <v>1196.5844784108363</v>
      </c>
      <c r="M949" s="6">
        <v>1225.0333058541546</v>
      </c>
      <c r="N949" s="6">
        <v>1247.245009891963</v>
      </c>
      <c r="O949" s="6">
        <v>1256.4168769955045</v>
      </c>
      <c r="P949" s="6">
        <v>1276.2963997583654</v>
      </c>
      <c r="Q949" s="6">
        <v>1292.4232381820066</v>
      </c>
      <c r="R949" s="6">
        <v>1298.1702816485033</v>
      </c>
      <c r="S949" s="25">
        <v>1302.0153053509639</v>
      </c>
      <c r="T949" s="107">
        <v>3617.8136266788852</v>
      </c>
      <c r="U949" s="6">
        <v>3623.2973996684523</v>
      </c>
      <c r="V949" s="6">
        <v>3632.8351386390559</v>
      </c>
      <c r="W949" s="6">
        <v>3636.6364217976966</v>
      </c>
      <c r="X949" s="6">
        <v>3701.1584954944728</v>
      </c>
      <c r="Y949" s="6">
        <v>3769.6202830041925</v>
      </c>
      <c r="Z949" s="6">
        <v>3808.8750695940739</v>
      </c>
      <c r="AA949" s="108">
        <v>3830.8313016442257</v>
      </c>
      <c r="AB949" s="21">
        <v>3.0234502385353039</v>
      </c>
      <c r="AC949" s="22">
        <v>2.9577133799983568</v>
      </c>
      <c r="AD949" s="22">
        <v>2.9126876514452711</v>
      </c>
      <c r="AE949" s="22">
        <v>2.89445047132291</v>
      </c>
      <c r="AF949" s="22">
        <v>2.8999208147850251</v>
      </c>
      <c r="AG949" s="22">
        <v>2.9167072918827639</v>
      </c>
      <c r="AH949" s="22">
        <v>2.9340334803823347</v>
      </c>
      <c r="AI949" s="23">
        <v>2.9422321580249076</v>
      </c>
    </row>
    <row r="950" spans="1:35" x14ac:dyDescent="0.3">
      <c r="A950" s="116">
        <v>1331</v>
      </c>
      <c r="B950" s="118" t="s">
        <v>6</v>
      </c>
      <c r="C950" s="146" t="s">
        <v>450</v>
      </c>
      <c r="D950" s="107">
        <v>3056.9746524370312</v>
      </c>
      <c r="E950" s="6">
        <v>3086.5958113041956</v>
      </c>
      <c r="F950" s="6">
        <v>3104.0349385020199</v>
      </c>
      <c r="G950" s="6">
        <v>3155.4558369794854</v>
      </c>
      <c r="H950" s="6">
        <v>3187.4367523743181</v>
      </c>
      <c r="I950" s="6">
        <v>3209.5728165259611</v>
      </c>
      <c r="J950" s="6">
        <v>3249.690999685542</v>
      </c>
      <c r="K950" s="108">
        <v>3296.5277366031805</v>
      </c>
      <c r="L950" s="13">
        <v>2602.3198572497854</v>
      </c>
      <c r="M950" s="6">
        <v>2650.0029368498454</v>
      </c>
      <c r="N950" s="6">
        <v>2686.3234647041581</v>
      </c>
      <c r="O950" s="6">
        <v>2701.3564262230498</v>
      </c>
      <c r="P950" s="6">
        <v>2734.2228609472395</v>
      </c>
      <c r="Q950" s="6">
        <v>2761.1548835120439</v>
      </c>
      <c r="R950" s="6">
        <v>2770.8658228794397</v>
      </c>
      <c r="S950" s="25">
        <v>2777.4338059240786</v>
      </c>
      <c r="T950" s="107">
        <v>5965.2619458710951</v>
      </c>
      <c r="U950" s="6">
        <v>5972.2313185738767</v>
      </c>
      <c r="V950" s="6">
        <v>5984.1149694780242</v>
      </c>
      <c r="W950" s="6">
        <v>5988.8799894199474</v>
      </c>
      <c r="X950" s="6">
        <v>6070.5857271342466</v>
      </c>
      <c r="Y950" s="6">
        <v>6158.1200781601819</v>
      </c>
      <c r="Z950" s="6">
        <v>6208.8394561030245</v>
      </c>
      <c r="AA950" s="108">
        <v>6237.4825998707092</v>
      </c>
      <c r="AB950" s="21">
        <v>2.2922862188721775</v>
      </c>
      <c r="AC950" s="22">
        <v>2.2536696980695745</v>
      </c>
      <c r="AD950" s="22">
        <v>2.2276226404242978</v>
      </c>
      <c r="AE950" s="22">
        <v>2.2169899282018877</v>
      </c>
      <c r="AF950" s="22">
        <v>2.2202234550226687</v>
      </c>
      <c r="AG950" s="22">
        <v>2.2302697016139046</v>
      </c>
      <c r="AH950" s="22">
        <v>2.2407578904888643</v>
      </c>
      <c r="AI950" s="23">
        <v>2.2457718295811695</v>
      </c>
    </row>
    <row r="951" spans="1:35" x14ac:dyDescent="0.3">
      <c r="A951" s="116">
        <v>1332</v>
      </c>
      <c r="B951" s="118" t="s">
        <v>6</v>
      </c>
      <c r="C951" s="146" t="s">
        <v>450</v>
      </c>
      <c r="D951" s="107">
        <v>649.96271069648947</v>
      </c>
      <c r="E951" s="6">
        <v>663.20598130656469</v>
      </c>
      <c r="F951" s="6">
        <v>673.21632393052664</v>
      </c>
      <c r="G951" s="6">
        <v>703.43550337202453</v>
      </c>
      <c r="H951" s="6">
        <v>722.34035887480218</v>
      </c>
      <c r="I951" s="6">
        <v>735.37232302125744</v>
      </c>
      <c r="J951" s="6">
        <v>757.77887213602594</v>
      </c>
      <c r="K951" s="108">
        <v>785.02247864790559</v>
      </c>
      <c r="L951" s="13">
        <v>1381.6025826357052</v>
      </c>
      <c r="M951" s="6">
        <v>1414.5472212141065</v>
      </c>
      <c r="N951" s="6">
        <v>1440.0908944377559</v>
      </c>
      <c r="O951" s="6">
        <v>1450.6559831654579</v>
      </c>
      <c r="P951" s="6">
        <v>1473.7124585308088</v>
      </c>
      <c r="Q951" s="6">
        <v>1492.5247795809109</v>
      </c>
      <c r="R951" s="6">
        <v>1499.2836382702435</v>
      </c>
      <c r="S951" s="25">
        <v>1503.8404482561152</v>
      </c>
      <c r="T951" s="107">
        <v>3948.5704031553578</v>
      </c>
      <c r="U951" s="6">
        <v>3954.5732846681426</v>
      </c>
      <c r="V951" s="6">
        <v>3964.940759658522</v>
      </c>
      <c r="W951" s="6">
        <v>3969.0797889585911</v>
      </c>
      <c r="X951" s="6">
        <v>4039.818078375069</v>
      </c>
      <c r="Y951" s="6">
        <v>4115.3106631577693</v>
      </c>
      <c r="Z951" s="6">
        <v>4158.9531744780634</v>
      </c>
      <c r="AA951" s="108">
        <v>4183.5542941684353</v>
      </c>
      <c r="AB951" s="21">
        <v>2.8579639708132332</v>
      </c>
      <c r="AC951" s="22">
        <v>2.7956460027357242</v>
      </c>
      <c r="AD951" s="22">
        <v>2.753257294364412</v>
      </c>
      <c r="AE951" s="22">
        <v>2.7360586072913806</v>
      </c>
      <c r="AF951" s="22">
        <v>2.7412525794906375</v>
      </c>
      <c r="AG951" s="22">
        <v>2.7572812990839024</v>
      </c>
      <c r="AH951" s="22">
        <v>2.7739602222807815</v>
      </c>
      <c r="AI951" s="23">
        <v>2.7819136657879979</v>
      </c>
    </row>
    <row r="952" spans="1:35" x14ac:dyDescent="0.3">
      <c r="A952" s="116">
        <v>1333</v>
      </c>
      <c r="B952" s="118" t="s">
        <v>6</v>
      </c>
      <c r="C952" s="146" t="s">
        <v>450</v>
      </c>
      <c r="D952" s="107">
        <v>2810.083839436566</v>
      </c>
      <c r="E952" s="6">
        <v>2834.4754580879912</v>
      </c>
      <c r="F952" s="6">
        <v>2849.2176262808189</v>
      </c>
      <c r="G952" s="6">
        <v>2892.9891652498891</v>
      </c>
      <c r="H952" s="6">
        <v>2920.1917659508972</v>
      </c>
      <c r="I952" s="6">
        <v>2938.9574295408038</v>
      </c>
      <c r="J952" s="6">
        <v>2972.8242372337418</v>
      </c>
      <c r="K952" s="108">
        <v>3012.3585211718078</v>
      </c>
      <c r="L952" s="13">
        <v>2113.6307341340989</v>
      </c>
      <c r="M952" s="6">
        <v>2150.6780971266917</v>
      </c>
      <c r="N952" s="6">
        <v>2179.7844976575407</v>
      </c>
      <c r="O952" s="6">
        <v>2191.9881149144821</v>
      </c>
      <c r="P952" s="6">
        <v>2218.7008103416661</v>
      </c>
      <c r="Q952" s="6">
        <v>2240.5274440739504</v>
      </c>
      <c r="R952" s="6">
        <v>2248.3738724273967</v>
      </c>
      <c r="S952" s="25">
        <v>2253.6800185305251</v>
      </c>
      <c r="T952" s="107">
        <v>6111.7026334802058</v>
      </c>
      <c r="U952" s="6">
        <v>6118.533107913715</v>
      </c>
      <c r="V952" s="6">
        <v>6130.5548628873667</v>
      </c>
      <c r="W952" s="6">
        <v>6135.4386121162479</v>
      </c>
      <c r="X952" s="6">
        <v>6219.2805625049123</v>
      </c>
      <c r="Y952" s="6">
        <v>6308.8461188698166</v>
      </c>
      <c r="Z952" s="6">
        <v>6360.586184053227</v>
      </c>
      <c r="AA952" s="108">
        <v>6389.8008914630036</v>
      </c>
      <c r="AB952" s="21">
        <v>2.8915659366507156</v>
      </c>
      <c r="AC952" s="22">
        <v>2.844932077974887</v>
      </c>
      <c r="AD952" s="22">
        <v>2.8124591534050443</v>
      </c>
      <c r="AE952" s="22">
        <v>2.7990291417960607</v>
      </c>
      <c r="AF952" s="22">
        <v>2.8031181732642816</v>
      </c>
      <c r="AG952" s="22">
        <v>2.8157861380168785</v>
      </c>
      <c r="AH952" s="22">
        <v>2.8289717569018848</v>
      </c>
      <c r="AI952" s="23">
        <v>2.8352742354388747</v>
      </c>
    </row>
    <row r="953" spans="1:35" x14ac:dyDescent="0.3">
      <c r="A953" s="116">
        <v>1334</v>
      </c>
      <c r="B953" s="118" t="s">
        <v>6</v>
      </c>
      <c r="C953" s="146" t="s">
        <v>452</v>
      </c>
      <c r="D953" s="107">
        <v>994.08670953882506</v>
      </c>
      <c r="E953" s="6">
        <v>1038.007862433835</v>
      </c>
      <c r="F953" s="6">
        <v>1056.0897613621285</v>
      </c>
      <c r="G953" s="6">
        <v>1084.4282562200383</v>
      </c>
      <c r="H953" s="6">
        <v>1097.4886872615753</v>
      </c>
      <c r="I953" s="6">
        <v>1097.4886872615753</v>
      </c>
      <c r="J953" s="6">
        <v>1097.4886872615753</v>
      </c>
      <c r="K953" s="108">
        <v>1097.4886872615753</v>
      </c>
      <c r="L953" s="13">
        <v>2014.0829497957182</v>
      </c>
      <c r="M953" s="6">
        <v>2113.8106617748113</v>
      </c>
      <c r="N953" s="6">
        <v>2164.13759431484</v>
      </c>
      <c r="O953" s="6">
        <v>2175.9339921328906</v>
      </c>
      <c r="P953" s="6">
        <v>2183.935841876721</v>
      </c>
      <c r="Q953" s="6">
        <v>2183.935841876721</v>
      </c>
      <c r="R953" s="6">
        <v>2183.935841876721</v>
      </c>
      <c r="S953" s="25">
        <v>2183.935841876721</v>
      </c>
      <c r="T953" s="107">
        <v>6373.9298243208459</v>
      </c>
      <c r="U953" s="6">
        <v>6394.1983874335056</v>
      </c>
      <c r="V953" s="6">
        <v>6416.3002030574671</v>
      </c>
      <c r="W953" s="6">
        <v>6421.27674615653</v>
      </c>
      <c r="X953" s="6">
        <v>6447.7557902684275</v>
      </c>
      <c r="Y953" s="6">
        <v>6447.7557902684275</v>
      </c>
      <c r="Z953" s="6">
        <v>6447.7557902684275</v>
      </c>
      <c r="AA953" s="108">
        <v>6447.7557902684275</v>
      </c>
      <c r="AB953" s="21">
        <v>3.1646808911059661</v>
      </c>
      <c r="AC953" s="22">
        <v>3.0249626908706988</v>
      </c>
      <c r="AD953" s="22">
        <v>2.9648300643697518</v>
      </c>
      <c r="AE953" s="22">
        <v>2.9510439054551818</v>
      </c>
      <c r="AF953" s="22">
        <v>2.9523558644138919</v>
      </c>
      <c r="AG953" s="22">
        <v>2.9523558644138919</v>
      </c>
      <c r="AH953" s="22">
        <v>2.9523558644138919</v>
      </c>
      <c r="AI953" s="23">
        <v>2.9523558644138919</v>
      </c>
    </row>
    <row r="954" spans="1:35" x14ac:dyDescent="0.3">
      <c r="A954" s="116">
        <v>1335</v>
      </c>
      <c r="B954" s="118" t="s">
        <v>6</v>
      </c>
      <c r="C954" s="146" t="s">
        <v>452</v>
      </c>
      <c r="D954" s="107">
        <v>755.2837569680463</v>
      </c>
      <c r="E954" s="6">
        <v>784.94585567849651</v>
      </c>
      <c r="F954" s="6">
        <v>797.09488758456212</v>
      </c>
      <c r="G954" s="6">
        <v>816.53303375474536</v>
      </c>
      <c r="H954" s="6">
        <v>825.49338135686173</v>
      </c>
      <c r="I954" s="6">
        <v>825.49338135686173</v>
      </c>
      <c r="J954" s="6">
        <v>825.49338135686173</v>
      </c>
      <c r="K954" s="108">
        <v>825.49338135686173</v>
      </c>
      <c r="L954" s="13">
        <v>1305.1820613254331</v>
      </c>
      <c r="M954" s="6">
        <v>1370.7097905773451</v>
      </c>
      <c r="N954" s="6">
        <v>1403.7476833998217</v>
      </c>
      <c r="O954" s="6">
        <v>1411.5033062017314</v>
      </c>
      <c r="P954" s="6">
        <v>1412.7746249220056</v>
      </c>
      <c r="Q954" s="6">
        <v>1412.7746249220056</v>
      </c>
      <c r="R954" s="6">
        <v>1412.7746249220056</v>
      </c>
      <c r="S954" s="25">
        <v>1412.7746249220056</v>
      </c>
      <c r="T954" s="107">
        <v>4226.8796395189238</v>
      </c>
      <c r="U954" s="6">
        <v>4240.508234507146</v>
      </c>
      <c r="V954" s="6">
        <v>4255.3468097917521</v>
      </c>
      <c r="W954" s="6">
        <v>4258.6921565488383</v>
      </c>
      <c r="X954" s="6">
        <v>4262.9933109228605</v>
      </c>
      <c r="Y954" s="6">
        <v>4262.9933109228605</v>
      </c>
      <c r="Z954" s="6">
        <v>4262.9933109228605</v>
      </c>
      <c r="AA954" s="108">
        <v>4262.9933109228605</v>
      </c>
      <c r="AB954" s="21">
        <v>3.2385364193762061</v>
      </c>
      <c r="AC954" s="22">
        <v>3.0936586749854884</v>
      </c>
      <c r="AD954" s="22">
        <v>3.0314185804997873</v>
      </c>
      <c r="AE954" s="22">
        <v>3.0171322573864292</v>
      </c>
      <c r="AF954" s="22">
        <v>3.0174616925599196</v>
      </c>
      <c r="AG954" s="22">
        <v>3.0174616925599196</v>
      </c>
      <c r="AH954" s="22">
        <v>3.0174616925599196</v>
      </c>
      <c r="AI954" s="23">
        <v>3.0174616925599196</v>
      </c>
    </row>
    <row r="955" spans="1:35" x14ac:dyDescent="0.3">
      <c r="A955" s="116">
        <v>1336</v>
      </c>
      <c r="B955" s="118" t="s">
        <v>6</v>
      </c>
      <c r="C955" s="146" t="s">
        <v>454</v>
      </c>
      <c r="D955" s="107">
        <v>477.42918823290228</v>
      </c>
      <c r="E955" s="6">
        <v>487.26996986272462</v>
      </c>
      <c r="F955" s="6">
        <v>494.90683543242505</v>
      </c>
      <c r="G955" s="6">
        <v>518.31594688949122</v>
      </c>
      <c r="H955" s="6">
        <v>532.95897547612321</v>
      </c>
      <c r="I955" s="6">
        <v>543.17382754784921</v>
      </c>
      <c r="J955" s="6">
        <v>560.85042794176695</v>
      </c>
      <c r="K955" s="108">
        <v>582.41983373178232</v>
      </c>
      <c r="L955" s="13">
        <v>1502.2665636519239</v>
      </c>
      <c r="M955" s="6">
        <v>1530.2283063875236</v>
      </c>
      <c r="N955" s="6">
        <v>1552.0870241499022</v>
      </c>
      <c r="O955" s="6">
        <v>1561.230847676145</v>
      </c>
      <c r="P955" s="6">
        <v>1581.1616585846391</v>
      </c>
      <c r="Q955" s="6">
        <v>1597.5418655480603</v>
      </c>
      <c r="R955" s="6">
        <v>1603.4484387631346</v>
      </c>
      <c r="S955" s="25">
        <v>1607.4427497877605</v>
      </c>
      <c r="T955" s="107">
        <v>3270.1978783796903</v>
      </c>
      <c r="U955" s="6">
        <v>3274.0833641070194</v>
      </c>
      <c r="V955" s="6">
        <v>3280.8732996695599</v>
      </c>
      <c r="W955" s="6">
        <v>3283.623597842558</v>
      </c>
      <c r="X955" s="6">
        <v>3330.6289654296852</v>
      </c>
      <c r="Y955" s="6">
        <v>3381.1395302624674</v>
      </c>
      <c r="Z955" s="6">
        <v>3410.4148554665821</v>
      </c>
      <c r="AA955" s="108">
        <v>3426.9492317439199</v>
      </c>
      <c r="AB955" s="21">
        <v>2.176842617351495</v>
      </c>
      <c r="AC955" s="22">
        <v>2.139604495904464</v>
      </c>
      <c r="AD955" s="22">
        <v>2.1138462268032527</v>
      </c>
      <c r="AE955" s="22">
        <v>2.1032274648750078</v>
      </c>
      <c r="AF955" s="22">
        <v>2.1064443014707708</v>
      </c>
      <c r="AG955" s="22">
        <v>2.116463801781193</v>
      </c>
      <c r="AH955" s="22">
        <v>2.1269251776485576</v>
      </c>
      <c r="AI955" s="23">
        <v>2.1319261492805257</v>
      </c>
    </row>
    <row r="956" spans="1:35" x14ac:dyDescent="0.3">
      <c r="A956" s="116">
        <v>1337</v>
      </c>
      <c r="B956" s="118" t="s">
        <v>6</v>
      </c>
      <c r="C956" s="146" t="s">
        <v>458</v>
      </c>
      <c r="D956" s="107">
        <v>1495.2081487628891</v>
      </c>
      <c r="E956" s="6">
        <v>1513.2488625800227</v>
      </c>
      <c r="F956" s="6">
        <v>1525.6644976846976</v>
      </c>
      <c r="G956" s="6">
        <v>1563.0584937081826</v>
      </c>
      <c r="H956" s="6">
        <v>1586.3290077587403</v>
      </c>
      <c r="I956" s="6">
        <v>1602.4531326032541</v>
      </c>
      <c r="J956" s="6">
        <v>1631.6241744369147</v>
      </c>
      <c r="K956" s="108">
        <v>1665.8524257976005</v>
      </c>
      <c r="L956" s="13">
        <v>2144.8022625632889</v>
      </c>
      <c r="M956" s="6">
        <v>2184.1267882753955</v>
      </c>
      <c r="N956" s="6">
        <v>2214.7414581194998</v>
      </c>
      <c r="O956" s="6">
        <v>2227.5024480386992</v>
      </c>
      <c r="P956" s="6">
        <v>2255.3134298519126</v>
      </c>
      <c r="Q956" s="6">
        <v>2278.0821246625906</v>
      </c>
      <c r="R956" s="6">
        <v>2286.296167020359</v>
      </c>
      <c r="S956" s="25">
        <v>2291.8513393453409</v>
      </c>
      <c r="T956" s="107">
        <v>4850.6269397086526</v>
      </c>
      <c r="U956" s="6">
        <v>4856.2977514142485</v>
      </c>
      <c r="V956" s="6">
        <v>4866.1801987750368</v>
      </c>
      <c r="W956" s="6">
        <v>4870.1697869777117</v>
      </c>
      <c r="X956" s="6">
        <v>4938.35315864314</v>
      </c>
      <c r="Y956" s="6">
        <v>5011.3369188096367</v>
      </c>
      <c r="Z956" s="6">
        <v>5053.6521243845546</v>
      </c>
      <c r="AA956" s="108">
        <v>5077.5502652165487</v>
      </c>
      <c r="AB956" s="21">
        <v>2.2615730244109251</v>
      </c>
      <c r="AC956" s="22">
        <v>2.223450478004906</v>
      </c>
      <c r="AD956" s="22">
        <v>2.1971775445549429</v>
      </c>
      <c r="AE956" s="22">
        <v>2.1863813399019443</v>
      </c>
      <c r="AF956" s="22">
        <v>2.1896527078133881</v>
      </c>
      <c r="AG956" s="22">
        <v>2.1998052065624596</v>
      </c>
      <c r="AH956" s="22">
        <v>2.2104100935316633</v>
      </c>
      <c r="AI956" s="23">
        <v>2.2154797643493458</v>
      </c>
    </row>
    <row r="957" spans="1:35" x14ac:dyDescent="0.3">
      <c r="A957" s="116">
        <v>1338</v>
      </c>
      <c r="B957" s="118" t="s">
        <v>6</v>
      </c>
      <c r="C957" s="146" t="s">
        <v>456</v>
      </c>
      <c r="D957" s="107">
        <v>442.39283602033765</v>
      </c>
      <c r="E957" s="6">
        <v>455.09470282992066</v>
      </c>
      <c r="F957" s="6">
        <v>464.82661988047124</v>
      </c>
      <c r="G957" s="6">
        <v>494.72021339107005</v>
      </c>
      <c r="H957" s="6">
        <v>513.35858984184267</v>
      </c>
      <c r="I957" s="6">
        <v>526.334008462513</v>
      </c>
      <c r="J957" s="6">
        <v>549.17178722838037</v>
      </c>
      <c r="K957" s="108">
        <v>576.72968266140379</v>
      </c>
      <c r="L957" s="13">
        <v>1958.7786251632849</v>
      </c>
      <c r="M957" s="6">
        <v>1996.7917501846239</v>
      </c>
      <c r="N957" s="6">
        <v>2025.7797536866317</v>
      </c>
      <c r="O957" s="6">
        <v>2037.844068539905</v>
      </c>
      <c r="P957" s="6">
        <v>2064.0111374265825</v>
      </c>
      <c r="Q957" s="6">
        <v>2085.4903659327083</v>
      </c>
      <c r="R957" s="6">
        <v>2093.246300348731</v>
      </c>
      <c r="S957" s="25">
        <v>2098.4909737698267</v>
      </c>
      <c r="T957" s="107">
        <v>3330.9708719897258</v>
      </c>
      <c r="U957" s="6">
        <v>3335.8642739871657</v>
      </c>
      <c r="V957" s="6">
        <v>3344.2812437926996</v>
      </c>
      <c r="W957" s="6">
        <v>3347.7145395124771</v>
      </c>
      <c r="X957" s="6">
        <v>3406.3987563931159</v>
      </c>
      <c r="Y957" s="6">
        <v>3469.2858514999748</v>
      </c>
      <c r="Z957" s="6">
        <v>3505.6120051127436</v>
      </c>
      <c r="AA957" s="108">
        <v>3526.0266660660927</v>
      </c>
      <c r="AB957" s="21">
        <v>1.7005346235652608</v>
      </c>
      <c r="AC957" s="22">
        <v>1.6706120073256165</v>
      </c>
      <c r="AD957" s="22">
        <v>1.6508612240331568</v>
      </c>
      <c r="AE957" s="22">
        <v>1.6427726690153881</v>
      </c>
      <c r="AF957" s="22">
        <v>1.650378088870309</v>
      </c>
      <c r="AG957" s="22">
        <v>1.6635348252727995</v>
      </c>
      <c r="AH957" s="22">
        <v>1.6747250452699787</v>
      </c>
      <c r="AI957" s="23">
        <v>1.6802677305453331</v>
      </c>
    </row>
    <row r="958" spans="1:35" x14ac:dyDescent="0.3">
      <c r="A958" s="116">
        <v>1339</v>
      </c>
      <c r="B958" s="118" t="s">
        <v>6</v>
      </c>
      <c r="C958" s="146" t="s">
        <v>456</v>
      </c>
      <c r="D958" s="107">
        <v>1033.4443523781561</v>
      </c>
      <c r="E958" s="6">
        <v>1049.1694261819398</v>
      </c>
      <c r="F958" s="6">
        <v>1060.3438301672579</v>
      </c>
      <c r="G958" s="6">
        <v>1094.0965057178169</v>
      </c>
      <c r="H958" s="6">
        <v>1115.1361086042989</v>
      </c>
      <c r="I958" s="6">
        <v>1129.7736562889113</v>
      </c>
      <c r="J958" s="6">
        <v>1156.4405068516865</v>
      </c>
      <c r="K958" s="108">
        <v>1187.6168419005858</v>
      </c>
      <c r="L958" s="13">
        <v>1029.6659713384001</v>
      </c>
      <c r="M958" s="6">
        <v>1060.3478284368819</v>
      </c>
      <c r="N958" s="6">
        <v>1084.6168991158618</v>
      </c>
      <c r="O958" s="6">
        <v>1094.7897029178794</v>
      </c>
      <c r="P958" s="6">
        <v>1117.0130431370949</v>
      </c>
      <c r="Q958" s="6">
        <v>1135.3463245414582</v>
      </c>
      <c r="R958" s="6">
        <v>1141.9831328260448</v>
      </c>
      <c r="S958" s="25">
        <v>1146.4804218924276</v>
      </c>
      <c r="T958" s="107">
        <v>2968.2158499171292</v>
      </c>
      <c r="U958" s="6">
        <v>2973.854452607387</v>
      </c>
      <c r="V958" s="6">
        <v>2983.7361596153482</v>
      </c>
      <c r="W958" s="6">
        <v>2987.7181781104937</v>
      </c>
      <c r="X958" s="6">
        <v>3055.7253164343842</v>
      </c>
      <c r="Y958" s="6">
        <v>3129.1444293545246</v>
      </c>
      <c r="Z958" s="6">
        <v>3171.9807158505841</v>
      </c>
      <c r="AA958" s="108">
        <v>3196.2924186181235</v>
      </c>
      <c r="AB958" s="21">
        <v>2.8826978190402137</v>
      </c>
      <c r="AC958" s="22">
        <v>2.8046027660482999</v>
      </c>
      <c r="AD958" s="22">
        <v>2.7509585753712447</v>
      </c>
      <c r="AE958" s="22">
        <v>2.7290338684657902</v>
      </c>
      <c r="AF958" s="22">
        <v>2.7356218758668018</v>
      </c>
      <c r="AG958" s="22">
        <v>2.7561144663222636</v>
      </c>
      <c r="AH958" s="22">
        <v>2.7776073259514278</v>
      </c>
      <c r="AI958" s="23">
        <v>2.787917139781761</v>
      </c>
    </row>
    <row r="959" spans="1:35" x14ac:dyDescent="0.3">
      <c r="A959" s="116">
        <v>1340</v>
      </c>
      <c r="B959" s="118" t="s">
        <v>6</v>
      </c>
      <c r="C959" s="146" t="s">
        <v>456</v>
      </c>
      <c r="D959" s="107">
        <v>493.29946275506745</v>
      </c>
      <c r="E959" s="6">
        <v>510.20607079518925</v>
      </c>
      <c r="F959" s="6">
        <v>523.53179579212951</v>
      </c>
      <c r="G959" s="6">
        <v>564.24796461992287</v>
      </c>
      <c r="H959" s="6">
        <v>589.77555671271477</v>
      </c>
      <c r="I959" s="6">
        <v>607.45101344197758</v>
      </c>
      <c r="J959" s="6">
        <v>639.84176717039259</v>
      </c>
      <c r="K959" s="108">
        <v>677.62276468441951</v>
      </c>
      <c r="L959" s="13">
        <v>1150.3299523546191</v>
      </c>
      <c r="M959" s="6">
        <v>1190.3950445542134</v>
      </c>
      <c r="N959" s="6">
        <v>1222.3349853605625</v>
      </c>
      <c r="O959" s="6">
        <v>1235.7454171160423</v>
      </c>
      <c r="P959" s="6">
        <v>1265.0339239585935</v>
      </c>
      <c r="Q959" s="6">
        <v>1289.0978146227542</v>
      </c>
      <c r="R959" s="6">
        <v>1297.8030214067735</v>
      </c>
      <c r="S959" s="25">
        <v>1303.6970510002598</v>
      </c>
      <c r="T959" s="107">
        <v>3211.3025991092181</v>
      </c>
      <c r="U959" s="6">
        <v>3218.4308911185112</v>
      </c>
      <c r="V959" s="6">
        <v>3230.9679207724043</v>
      </c>
      <c r="W959" s="6">
        <v>3236.0117888357136</v>
      </c>
      <c r="X959" s="6">
        <v>3322.0149784170058</v>
      </c>
      <c r="Y959" s="6">
        <v>3414.5227288790124</v>
      </c>
      <c r="Z959" s="6">
        <v>3468.5208338807911</v>
      </c>
      <c r="AA959" s="108">
        <v>3499.1786746398116</v>
      </c>
      <c r="AB959" s="21">
        <v>2.7916360801837583</v>
      </c>
      <c r="AC959" s="22">
        <v>2.7036662373907725</v>
      </c>
      <c r="AD959" s="22">
        <v>2.6432753373408011</v>
      </c>
      <c r="AE959" s="22">
        <v>2.6186718914870446</v>
      </c>
      <c r="AF959" s="22">
        <v>2.626028374023067</v>
      </c>
      <c r="AG959" s="22">
        <v>2.6487693099365384</v>
      </c>
      <c r="AH959" s="22">
        <v>2.6726096153798706</v>
      </c>
      <c r="AI959" s="23">
        <v>2.6840427934964426</v>
      </c>
    </row>
    <row r="960" spans="1:35" x14ac:dyDescent="0.3">
      <c r="A960" s="116">
        <v>1341</v>
      </c>
      <c r="B960" s="118" t="s">
        <v>6</v>
      </c>
      <c r="C960" s="146" t="s">
        <v>456</v>
      </c>
      <c r="D960" s="107">
        <v>6060.2967359978156</v>
      </c>
      <c r="E960" s="6">
        <v>6110.9015761999108</v>
      </c>
      <c r="F960" s="6">
        <v>6137.087613601223</v>
      </c>
      <c r="G960" s="6">
        <v>6213.1873250397712</v>
      </c>
      <c r="H960" s="6">
        <v>6260.1262235753575</v>
      </c>
      <c r="I960" s="6">
        <v>6292.5655658978276</v>
      </c>
      <c r="J960" s="6">
        <v>6354.8341250547537</v>
      </c>
      <c r="K960" s="108">
        <v>6424.1759560094797</v>
      </c>
      <c r="L960" s="13">
        <v>1578.6870849621957</v>
      </c>
      <c r="M960" s="6">
        <v>1621.9372282110799</v>
      </c>
      <c r="N960" s="6">
        <v>1656.4921503067765</v>
      </c>
      <c r="O960" s="6">
        <v>1671.1204812582271</v>
      </c>
      <c r="P960" s="6">
        <v>1703.140706629441</v>
      </c>
      <c r="Q960" s="6">
        <v>1729.6002981730455</v>
      </c>
      <c r="R960" s="6">
        <v>1739.1978121321415</v>
      </c>
      <c r="S960" s="25">
        <v>1745.7146044373399</v>
      </c>
      <c r="T960" s="107">
        <v>3997.0194125097451</v>
      </c>
      <c r="U960" s="6">
        <v>4004.000227562417</v>
      </c>
      <c r="V960" s="6">
        <v>4016.3846979164355</v>
      </c>
      <c r="W960" s="6">
        <v>4021.4315346149128</v>
      </c>
      <c r="X960" s="6">
        <v>4107.8354736149586</v>
      </c>
      <c r="Y960" s="6">
        <v>4201.2594843539609</v>
      </c>
      <c r="Z960" s="6">
        <v>4255.8538467528342</v>
      </c>
      <c r="AA960" s="108">
        <v>4286.8898172340005</v>
      </c>
      <c r="AB960" s="21">
        <v>2.5318629958928565</v>
      </c>
      <c r="AC960" s="22">
        <v>2.4686530143824617</v>
      </c>
      <c r="AD960" s="22">
        <v>2.4246324965515926</v>
      </c>
      <c r="AE960" s="22">
        <v>2.406428249617933</v>
      </c>
      <c r="AF960" s="22">
        <v>2.4119178513115749</v>
      </c>
      <c r="AG960" s="22">
        <v>2.4290348982893315</v>
      </c>
      <c r="AH960" s="22">
        <v>2.4470211594478943</v>
      </c>
      <c r="AI960" s="23">
        <v>2.4556647497462536</v>
      </c>
    </row>
    <row r="961" spans="1:35" x14ac:dyDescent="0.3">
      <c r="A961" s="116">
        <v>1342</v>
      </c>
      <c r="B961" s="118" t="s">
        <v>6</v>
      </c>
      <c r="C961" s="146" t="s">
        <v>456</v>
      </c>
      <c r="D961" s="107">
        <v>1879.4059060691879</v>
      </c>
      <c r="E961" s="6">
        <v>1899.094352550522</v>
      </c>
      <c r="F961" s="6">
        <v>1911.2980720309756</v>
      </c>
      <c r="G961" s="6">
        <v>1947.8106093805891</v>
      </c>
      <c r="H961" s="6">
        <v>1970.5314241808974</v>
      </c>
      <c r="I961" s="6">
        <v>1986.3280807528765</v>
      </c>
      <c r="J961" s="6">
        <v>2015.1764158292751</v>
      </c>
      <c r="K961" s="108">
        <v>2048.7830289267336</v>
      </c>
      <c r="L961" s="13">
        <v>1537.4602247816542</v>
      </c>
      <c r="M961" s="6">
        <v>1568.867257934879</v>
      </c>
      <c r="N961" s="6">
        <v>1593.7996467879561</v>
      </c>
      <c r="O961" s="6">
        <v>1604.3241922459174</v>
      </c>
      <c r="P961" s="6">
        <v>1627.373796598524</v>
      </c>
      <c r="Q961" s="6">
        <v>1646.3641051462043</v>
      </c>
      <c r="R961" s="6">
        <v>1653.2305773551407</v>
      </c>
      <c r="S961" s="25">
        <v>1657.8866513402929</v>
      </c>
      <c r="T961" s="107">
        <v>4414.3924536917903</v>
      </c>
      <c r="U961" s="6">
        <v>4420.1412446279382</v>
      </c>
      <c r="V961" s="6">
        <v>4430.3393925734808</v>
      </c>
      <c r="W961" s="6">
        <v>4434.5021889979544</v>
      </c>
      <c r="X961" s="6">
        <v>4505.9440002061101</v>
      </c>
      <c r="Y961" s="6">
        <v>4582.9178755975699</v>
      </c>
      <c r="Z961" s="6">
        <v>4627.6794284122943</v>
      </c>
      <c r="AA961" s="108">
        <v>4653.0449288827895</v>
      </c>
      <c r="AB961" s="21">
        <v>2.8712238421118892</v>
      </c>
      <c r="AC961" s="22">
        <v>2.8174093265520943</v>
      </c>
      <c r="AD961" s="22">
        <v>2.7797342040463549</v>
      </c>
      <c r="AE961" s="22">
        <v>2.7640935731262823</v>
      </c>
      <c r="AF961" s="22">
        <v>2.7688438941466713</v>
      </c>
      <c r="AG961" s="22">
        <v>2.7836599821827304</v>
      </c>
      <c r="AH961" s="22">
        <v>2.7991736251429096</v>
      </c>
      <c r="AI961" s="23">
        <v>2.8066122162942242</v>
      </c>
    </row>
    <row r="962" spans="1:35" x14ac:dyDescent="0.3">
      <c r="A962" s="116">
        <v>1343</v>
      </c>
      <c r="B962" s="118" t="s">
        <v>6</v>
      </c>
      <c r="C962" s="146" t="s">
        <v>456</v>
      </c>
      <c r="D962" s="107">
        <v>3729.6813571670696</v>
      </c>
      <c r="E962" s="6">
        <v>3758.3942904945943</v>
      </c>
      <c r="F962" s="6">
        <v>3775.0902858677841</v>
      </c>
      <c r="G962" s="6">
        <v>3824.6301964320228</v>
      </c>
      <c r="H962" s="6">
        <v>3855.3248224988051</v>
      </c>
      <c r="I962" s="6">
        <v>3876.5891713449332</v>
      </c>
      <c r="J962" s="6">
        <v>3916.5547191249052</v>
      </c>
      <c r="K962" s="108">
        <v>3961.9192795881881</v>
      </c>
      <c r="L962" s="13">
        <v>1400.707712963273</v>
      </c>
      <c r="M962" s="6">
        <v>1431.336264101637</v>
      </c>
      <c r="N962" s="6">
        <v>1456.3739073305103</v>
      </c>
      <c r="O962" s="6">
        <v>1467.0862705849572</v>
      </c>
      <c r="P962" s="6">
        <v>1490.6212605817821</v>
      </c>
      <c r="Q962" s="6">
        <v>1510.0598550445416</v>
      </c>
      <c r="R962" s="6">
        <v>1517.1062448928433</v>
      </c>
      <c r="S962" s="25">
        <v>1521.8941874919046</v>
      </c>
      <c r="T962" s="107">
        <v>3593.9587018421198</v>
      </c>
      <c r="U962" s="6">
        <v>3598.9676659799984</v>
      </c>
      <c r="V962" s="6">
        <v>3608.107476353423</v>
      </c>
      <c r="W962" s="6">
        <v>3611.8838105455807</v>
      </c>
      <c r="X962" s="6">
        <v>3676.8561308217286</v>
      </c>
      <c r="Y962" s="6">
        <v>3747.0480384292109</v>
      </c>
      <c r="Z962" s="6">
        <v>3787.9945641020677</v>
      </c>
      <c r="AA962" s="108">
        <v>3811.261329546719</v>
      </c>
      <c r="AB962" s="21">
        <v>2.5658163145535235</v>
      </c>
      <c r="AC962" s="22">
        <v>2.5144110131513031</v>
      </c>
      <c r="AD962" s="22">
        <v>2.4774595714688239</v>
      </c>
      <c r="AE962" s="22">
        <v>2.4619437063543979</v>
      </c>
      <c r="AF962" s="22">
        <v>2.4666601960223415</v>
      </c>
      <c r="AG962" s="22">
        <v>2.4813904070833575</v>
      </c>
      <c r="AH962" s="22">
        <v>2.4968551654532427</v>
      </c>
      <c r="AI962" s="23">
        <v>2.5042879858998028</v>
      </c>
    </row>
    <row r="963" spans="1:35" x14ac:dyDescent="0.3">
      <c r="A963" s="116">
        <v>1344</v>
      </c>
      <c r="B963" s="118" t="s">
        <v>6</v>
      </c>
      <c r="C963" s="146" t="s">
        <v>456</v>
      </c>
      <c r="D963" s="107">
        <v>234.283857925565</v>
      </c>
      <c r="E963" s="6">
        <v>245.31220290235092</v>
      </c>
      <c r="F963" s="6">
        <v>254.59382326143643</v>
      </c>
      <c r="G963" s="6">
        <v>283.10740423071462</v>
      </c>
      <c r="H963" s="6">
        <v>301.09534545635273</v>
      </c>
      <c r="I963" s="6">
        <v>313.57540289307434</v>
      </c>
      <c r="J963" s="6">
        <v>336.10708581275696</v>
      </c>
      <c r="K963" s="108">
        <v>362.70339354984412</v>
      </c>
      <c r="L963" s="13">
        <v>1754.6553906108481</v>
      </c>
      <c r="M963" s="6">
        <v>1790.2108032811257</v>
      </c>
      <c r="N963" s="6">
        <v>1818.0212726801424</v>
      </c>
      <c r="O963" s="6">
        <v>1829.6040972754226</v>
      </c>
      <c r="P963" s="6">
        <v>1854.889603247017</v>
      </c>
      <c r="Q963" s="6">
        <v>1875.6174342992872</v>
      </c>
      <c r="R963" s="6">
        <v>1883.0875320526095</v>
      </c>
      <c r="S963" s="25">
        <v>1888.1318773935991</v>
      </c>
      <c r="T963" s="107">
        <v>4140.9279879741252</v>
      </c>
      <c r="U963" s="6">
        <v>4146.2778363324423</v>
      </c>
      <c r="V963" s="6">
        <v>4155.6290937922213</v>
      </c>
      <c r="W963" s="6">
        <v>4159.3963993886955</v>
      </c>
      <c r="X963" s="6">
        <v>4223.855030140644</v>
      </c>
      <c r="Y963" s="6">
        <v>4292.9517860099995</v>
      </c>
      <c r="Z963" s="6">
        <v>4332.9917175660376</v>
      </c>
      <c r="AA963" s="108">
        <v>4355.5816997083266</v>
      </c>
      <c r="AB963" s="21">
        <v>2.359966526836101</v>
      </c>
      <c r="AC963" s="22">
        <v>2.3160835744779784</v>
      </c>
      <c r="AD963" s="22">
        <v>2.2857978375940329</v>
      </c>
      <c r="AE963" s="22">
        <v>2.2733860323021311</v>
      </c>
      <c r="AF963" s="22">
        <v>2.2771463178976856</v>
      </c>
      <c r="AG963" s="22">
        <v>2.288820581161747</v>
      </c>
      <c r="AH963" s="22">
        <v>2.3010038799646106</v>
      </c>
      <c r="AI963" s="23">
        <v>2.3068207003214343</v>
      </c>
    </row>
    <row r="964" spans="1:35" x14ac:dyDescent="0.3">
      <c r="A964" s="116">
        <v>1345</v>
      </c>
      <c r="B964" s="118" t="s">
        <v>6</v>
      </c>
      <c r="C964" s="146" t="s">
        <v>456</v>
      </c>
      <c r="D964" s="107">
        <v>247.03438187110152</v>
      </c>
      <c r="E964" s="6">
        <v>254.24070376585544</v>
      </c>
      <c r="F964" s="6">
        <v>260.00293822386516</v>
      </c>
      <c r="G964" s="6">
        <v>277.65230394528572</v>
      </c>
      <c r="H964" s="6">
        <v>288.75097281391584</v>
      </c>
      <c r="I964" s="6">
        <v>296.47540872174318</v>
      </c>
      <c r="J964" s="6">
        <v>309.75927192460557</v>
      </c>
      <c r="K964" s="108">
        <v>326.06505897726157</v>
      </c>
      <c r="L964" s="13">
        <v>852.69213251461258</v>
      </c>
      <c r="M964" s="6">
        <v>872.312697173836</v>
      </c>
      <c r="N964" s="6">
        <v>887.83346588072459</v>
      </c>
      <c r="O964" s="6">
        <v>894.33596920537695</v>
      </c>
      <c r="P964" s="6">
        <v>908.5633658893056</v>
      </c>
      <c r="Q964" s="6">
        <v>920.26035729815271</v>
      </c>
      <c r="R964" s="6">
        <v>924.48328932327593</v>
      </c>
      <c r="S964" s="25">
        <v>927.34108524595149</v>
      </c>
      <c r="T964" s="107">
        <v>2168.2171517290299</v>
      </c>
      <c r="U964" s="6">
        <v>2171.3975185240201</v>
      </c>
      <c r="V964" s="6">
        <v>2177.0065495029812</v>
      </c>
      <c r="W964" s="6">
        <v>2179.2753032563651</v>
      </c>
      <c r="X964" s="6">
        <v>2218.1505429600975</v>
      </c>
      <c r="Y964" s="6">
        <v>2259.9550231176213</v>
      </c>
      <c r="Z964" s="6">
        <v>2284.2411614415832</v>
      </c>
      <c r="AA964" s="108">
        <v>2297.9837272550808</v>
      </c>
      <c r="AB964" s="21">
        <v>2.5427901455298971</v>
      </c>
      <c r="AC964" s="22">
        <v>2.489242132504808</v>
      </c>
      <c r="AD964" s="22">
        <v>2.4520438045702702</v>
      </c>
      <c r="AE964" s="22">
        <v>2.4367523819853347</v>
      </c>
      <c r="AF964" s="22">
        <v>2.4413823253691969</v>
      </c>
      <c r="AG964" s="22">
        <v>2.4557778732887701</v>
      </c>
      <c r="AH964" s="22">
        <v>2.4708301251325522</v>
      </c>
      <c r="AI964" s="23">
        <v>2.4780350658631765</v>
      </c>
    </row>
    <row r="965" spans="1:35" x14ac:dyDescent="0.3">
      <c r="A965" s="116">
        <v>1346</v>
      </c>
      <c r="B965" s="118" t="s">
        <v>6</v>
      </c>
      <c r="C965" s="146" t="s">
        <v>460</v>
      </c>
      <c r="D965" s="107">
        <v>1358.9645108855009</v>
      </c>
      <c r="E965" s="6">
        <v>1377.5537431656251</v>
      </c>
      <c r="F965" s="6">
        <v>1389.94725458777</v>
      </c>
      <c r="G965" s="6">
        <v>1427.2431510895908</v>
      </c>
      <c r="H965" s="6">
        <v>1450.4126658220709</v>
      </c>
      <c r="I965" s="6">
        <v>1466.466867427778</v>
      </c>
      <c r="J965" s="6">
        <v>1495.7781579542223</v>
      </c>
      <c r="K965" s="108">
        <v>1529.7264803336034</v>
      </c>
      <c r="L965" s="13">
        <v>934.14031970056044</v>
      </c>
      <c r="M965" s="6">
        <v>963.77412204413326</v>
      </c>
      <c r="N965" s="6">
        <v>988.21213975453679</v>
      </c>
      <c r="O965" s="6">
        <v>998.60158135502559</v>
      </c>
      <c r="P965" s="6">
        <v>1021.3059518695635</v>
      </c>
      <c r="Q965" s="6">
        <v>1039.9973676352181</v>
      </c>
      <c r="R965" s="6">
        <v>1046.7284198605689</v>
      </c>
      <c r="S965" s="25">
        <v>1051.2769347650972</v>
      </c>
      <c r="T965" s="107">
        <v>2492.3894430454425</v>
      </c>
      <c r="U965" s="6">
        <v>2497.4306232590457</v>
      </c>
      <c r="V965" s="6">
        <v>2506.6243505069447</v>
      </c>
      <c r="W965" s="6">
        <v>2510.3741653980915</v>
      </c>
      <c r="X965" s="6">
        <v>2574.3759248151882</v>
      </c>
      <c r="Y965" s="6">
        <v>2643.347661356514</v>
      </c>
      <c r="Z965" s="6">
        <v>2683.4122140377958</v>
      </c>
      <c r="AA965" s="108">
        <v>2706.1065105014691</v>
      </c>
      <c r="AB965" s="21">
        <v>2.6681103368328865</v>
      </c>
      <c r="AC965" s="22">
        <v>2.5913028438261834</v>
      </c>
      <c r="AD965" s="22">
        <v>2.5365245473806546</v>
      </c>
      <c r="AE965" s="22">
        <v>2.5138896355358327</v>
      </c>
      <c r="AF965" s="22">
        <v>2.5206706375328904</v>
      </c>
      <c r="AG965" s="22">
        <v>2.5416868769264762</v>
      </c>
      <c r="AH965" s="22">
        <v>2.5636183781035045</v>
      </c>
      <c r="AI965" s="23">
        <v>2.5741138429010961</v>
      </c>
    </row>
    <row r="966" spans="1:35" x14ac:dyDescent="0.3">
      <c r="A966" s="116">
        <v>1347</v>
      </c>
      <c r="B966" s="118" t="s">
        <v>6</v>
      </c>
      <c r="C966" s="146" t="s">
        <v>460</v>
      </c>
      <c r="D966" s="107">
        <v>1584.1609368731915</v>
      </c>
      <c r="E966" s="6">
        <v>1600.8534073435485</v>
      </c>
      <c r="F966" s="6">
        <v>1611.7589267150779</v>
      </c>
      <c r="G966" s="6">
        <v>1644.5974157366936</v>
      </c>
      <c r="H966" s="6">
        <v>1664.9938048147001</v>
      </c>
      <c r="I966" s="6">
        <v>1679.131397463856</v>
      </c>
      <c r="J966" s="6">
        <v>1704.2056279285782</v>
      </c>
      <c r="K966" s="108">
        <v>1734.0209063890204</v>
      </c>
      <c r="L966" s="13">
        <v>1733.5391939330098</v>
      </c>
      <c r="M966" s="6">
        <v>1764.3756134916541</v>
      </c>
      <c r="N966" s="6">
        <v>1788.9917415395191</v>
      </c>
      <c r="O966" s="6">
        <v>1799.3765249888886</v>
      </c>
      <c r="P966" s="6">
        <v>1822.040283509511</v>
      </c>
      <c r="Q966" s="6">
        <v>1840.6245081390384</v>
      </c>
      <c r="R966" s="6">
        <v>1847.3213926842834</v>
      </c>
      <c r="S966" s="25">
        <v>1851.8493973071456</v>
      </c>
      <c r="T966" s="107">
        <v>5021.8997205477954</v>
      </c>
      <c r="U966" s="6">
        <v>5027.5956230518568</v>
      </c>
      <c r="V966" s="6">
        <v>5037.7791098278685</v>
      </c>
      <c r="W966" s="6">
        <v>5041.9401967095382</v>
      </c>
      <c r="X966" s="6">
        <v>5113.1506604645983</v>
      </c>
      <c r="Y966" s="6">
        <v>5189.496947610709</v>
      </c>
      <c r="Z966" s="6">
        <v>5233.7138345980666</v>
      </c>
      <c r="AA966" s="108">
        <v>5258.6809345775719</v>
      </c>
      <c r="AB966" s="21">
        <v>2.8969057856455134</v>
      </c>
      <c r="AC966" s="22">
        <v>2.8495041444731681</v>
      </c>
      <c r="AD966" s="22">
        <v>2.8159879069607117</v>
      </c>
      <c r="AE966" s="22">
        <v>2.8020484466088456</v>
      </c>
      <c r="AF966" s="22">
        <v>2.8062775048068294</v>
      </c>
      <c r="AG966" s="22">
        <v>2.8194218455004409</v>
      </c>
      <c r="AH966" s="22">
        <v>2.8331365918916389</v>
      </c>
      <c r="AI966" s="23">
        <v>2.8396914685527062</v>
      </c>
    </row>
    <row r="967" spans="1:35" x14ac:dyDescent="0.3">
      <c r="A967" s="116">
        <v>1348</v>
      </c>
      <c r="B967" s="118" t="s">
        <v>6</v>
      </c>
      <c r="C967" s="146" t="s">
        <v>460</v>
      </c>
      <c r="D967" s="107">
        <v>665.22113928278043</v>
      </c>
      <c r="E967" s="6">
        <v>677.52706847320724</v>
      </c>
      <c r="F967" s="6">
        <v>686.62556757138486</v>
      </c>
      <c r="G967" s="6">
        <v>714.45352180136433</v>
      </c>
      <c r="H967" s="6">
        <v>731.93623076079086</v>
      </c>
      <c r="I967" s="6">
        <v>744.1477213095144</v>
      </c>
      <c r="J967" s="6">
        <v>765.45349558345299</v>
      </c>
      <c r="K967" s="108">
        <v>791.34962505993735</v>
      </c>
      <c r="L967" s="13">
        <v>1742.588992509226</v>
      </c>
      <c r="M967" s="6">
        <v>1775.4785736471065</v>
      </c>
      <c r="N967" s="6">
        <v>1800.8667957269395</v>
      </c>
      <c r="O967" s="6">
        <v>1811.4636948658792</v>
      </c>
      <c r="P967" s="6">
        <v>1834.6675639451526</v>
      </c>
      <c r="Q967" s="6">
        <v>1853.7591568551527</v>
      </c>
      <c r="R967" s="6">
        <v>1860.6570358049937</v>
      </c>
      <c r="S967" s="25">
        <v>1865.3226953380317</v>
      </c>
      <c r="T967" s="107">
        <v>4103.0618105267122</v>
      </c>
      <c r="U967" s="6">
        <v>4107.9980073591087</v>
      </c>
      <c r="V967" s="6">
        <v>4116.5261517663484</v>
      </c>
      <c r="W967" s="6">
        <v>4119.9728768316227</v>
      </c>
      <c r="X967" s="6">
        <v>4179.1510247517626</v>
      </c>
      <c r="Y967" s="6">
        <v>4242.8138207593965</v>
      </c>
      <c r="Z967" s="6">
        <v>4279.7856999877231</v>
      </c>
      <c r="AA967" s="108">
        <v>4300.6720457444289</v>
      </c>
      <c r="AB967" s="21">
        <v>2.354578060669684</v>
      </c>
      <c r="AC967" s="22">
        <v>2.3137412460690236</v>
      </c>
      <c r="AD967" s="22">
        <v>2.2858582109093017</v>
      </c>
      <c r="AE967" s="22">
        <v>2.2743888759728446</v>
      </c>
      <c r="AF967" s="22">
        <v>2.2778791683465434</v>
      </c>
      <c r="AG967" s="22">
        <v>2.2887621647448548</v>
      </c>
      <c r="AH967" s="22">
        <v>2.300147538009937</v>
      </c>
      <c r="AI967" s="23">
        <v>2.3055914435035949</v>
      </c>
    </row>
    <row r="968" spans="1:35" x14ac:dyDescent="0.3">
      <c r="A968" s="116">
        <v>1349</v>
      </c>
      <c r="B968" s="118" t="s">
        <v>6</v>
      </c>
      <c r="C968" s="146" t="s">
        <v>460</v>
      </c>
      <c r="D968" s="107">
        <v>842.2606818670431</v>
      </c>
      <c r="E968" s="6">
        <v>855.02853652829947</v>
      </c>
      <c r="F968" s="6">
        <v>864.46237807995976</v>
      </c>
      <c r="G968" s="6">
        <v>893.26670513934573</v>
      </c>
      <c r="H968" s="6">
        <v>911.27329672883036</v>
      </c>
      <c r="I968" s="6">
        <v>923.77686318494295</v>
      </c>
      <c r="J968" s="6">
        <v>945.67233353402435</v>
      </c>
      <c r="K968" s="108">
        <v>972.08149726595332</v>
      </c>
      <c r="L968" s="13">
        <v>1683.262535176252</v>
      </c>
      <c r="M968" s="6">
        <v>1714.8676306500124</v>
      </c>
      <c r="N968" s="6">
        <v>1739.743009095879</v>
      </c>
      <c r="O968" s="6">
        <v>1750.1811690900986</v>
      </c>
      <c r="P968" s="6">
        <v>1772.9884431133369</v>
      </c>
      <c r="Q968" s="6">
        <v>1791.6820830634931</v>
      </c>
      <c r="R968" s="6">
        <v>1798.4229261353914</v>
      </c>
      <c r="S968" s="25">
        <v>1802.980020781077</v>
      </c>
      <c r="T968" s="107">
        <v>3504.6816949589161</v>
      </c>
      <c r="U968" s="6">
        <v>3508.8775404973831</v>
      </c>
      <c r="V968" s="6">
        <v>3516.2670357415477</v>
      </c>
      <c r="W968" s="6">
        <v>3519.2689566946983</v>
      </c>
      <c r="X968" s="6">
        <v>3570.69452176289</v>
      </c>
      <c r="Y968" s="6">
        <v>3625.8074550812162</v>
      </c>
      <c r="Z968" s="6">
        <v>3657.7532202646562</v>
      </c>
      <c r="AA968" s="108">
        <v>3675.7918832604209</v>
      </c>
      <c r="AB968" s="21">
        <v>2.0820766943475908</v>
      </c>
      <c r="AC968" s="22">
        <v>2.046150663633064</v>
      </c>
      <c r="AD968" s="22">
        <v>2.0211416383669816</v>
      </c>
      <c r="AE968" s="22">
        <v>2.0108026636604315</v>
      </c>
      <c r="AF968" s="22">
        <v>2.0139412276668947</v>
      </c>
      <c r="AG968" s="22">
        <v>2.0236890737232014</v>
      </c>
      <c r="AH968" s="22">
        <v>2.0338670993951107</v>
      </c>
      <c r="AI968" s="23">
        <v>2.0387313452691589</v>
      </c>
    </row>
    <row r="969" spans="1:35" x14ac:dyDescent="0.3">
      <c r="A969" s="116">
        <v>1350</v>
      </c>
      <c r="B969" s="118" t="s">
        <v>6</v>
      </c>
      <c r="C969" s="146" t="s">
        <v>460</v>
      </c>
      <c r="D969" s="107">
        <v>385.5694226255718</v>
      </c>
      <c r="E969" s="6">
        <v>396.31122725042616</v>
      </c>
      <c r="F969" s="6">
        <v>405.15863084964133</v>
      </c>
      <c r="G969" s="6">
        <v>432.68065432818707</v>
      </c>
      <c r="H969" s="6">
        <v>449.88332416235039</v>
      </c>
      <c r="I969" s="6">
        <v>461.85800461999298</v>
      </c>
      <c r="J969" s="6">
        <v>482.74089110470817</v>
      </c>
      <c r="K969" s="108">
        <v>508.04837222750177</v>
      </c>
      <c r="L969" s="13">
        <v>1427.8571086919221</v>
      </c>
      <c r="M969" s="6">
        <v>1457.7647853473427</v>
      </c>
      <c r="N969" s="6">
        <v>1482.0375174360179</v>
      </c>
      <c r="O969" s="6">
        <v>1492.3666267886665</v>
      </c>
      <c r="P969" s="6">
        <v>1514.872759738111</v>
      </c>
      <c r="Q969" s="6">
        <v>1533.3783255656165</v>
      </c>
      <c r="R969" s="6">
        <v>1540.0485272448734</v>
      </c>
      <c r="S969" s="25">
        <v>1544.5596806108565</v>
      </c>
      <c r="T969" s="107">
        <v>3868.5273429517415</v>
      </c>
      <c r="U969" s="6">
        <v>3873.6915938115189</v>
      </c>
      <c r="V969" s="6">
        <v>3883.0556436618331</v>
      </c>
      <c r="W969" s="6">
        <v>3886.9064869481217</v>
      </c>
      <c r="X969" s="6">
        <v>3952.6367974560758</v>
      </c>
      <c r="Y969" s="6">
        <v>4023.3215890894394</v>
      </c>
      <c r="Z969" s="6">
        <v>4064.3070368704907</v>
      </c>
      <c r="AA969" s="108">
        <v>4087.477430985818</v>
      </c>
      <c r="AB969" s="21">
        <v>2.70932386679487</v>
      </c>
      <c r="AC969" s="22">
        <v>2.6572816360689711</v>
      </c>
      <c r="AD969" s="22">
        <v>2.6200791801679011</v>
      </c>
      <c r="AE969" s="22">
        <v>2.6045251998914773</v>
      </c>
      <c r="AF969" s="22">
        <v>2.6092203269530057</v>
      </c>
      <c r="AG969" s="22">
        <v>2.6238283938214391</v>
      </c>
      <c r="AH969" s="22">
        <v>2.6390772530664877</v>
      </c>
      <c r="AI969" s="23">
        <v>2.6463706662142479</v>
      </c>
    </row>
    <row r="970" spans="1:35" x14ac:dyDescent="0.3">
      <c r="A970" s="116">
        <v>1351</v>
      </c>
      <c r="B970" s="118" t="s">
        <v>6</v>
      </c>
      <c r="C970" s="146" t="s">
        <v>460</v>
      </c>
      <c r="D970" s="107">
        <v>2779.705779268827</v>
      </c>
      <c r="E970" s="6">
        <v>2803.2095716289532</v>
      </c>
      <c r="F970" s="6">
        <v>2817.0748920914748</v>
      </c>
      <c r="G970" s="6">
        <v>2858.2225236147074</v>
      </c>
      <c r="H970" s="6">
        <v>2883.6841829369614</v>
      </c>
      <c r="I970" s="6">
        <v>2901.284325524462</v>
      </c>
      <c r="J970" s="6">
        <v>2933.5143040821276</v>
      </c>
      <c r="K970" s="108">
        <v>2970.7987863949961</v>
      </c>
      <c r="L970" s="13">
        <v>1134.2414215524566</v>
      </c>
      <c r="M970" s="6">
        <v>1161.4395285361584</v>
      </c>
      <c r="N970" s="6">
        <v>1183.5238086283064</v>
      </c>
      <c r="O970" s="6">
        <v>1192.915477818193</v>
      </c>
      <c r="P970" s="6">
        <v>1213.4765229434331</v>
      </c>
      <c r="Q970" s="6">
        <v>1230.4031473320833</v>
      </c>
      <c r="R970" s="6">
        <v>1236.5251297740911</v>
      </c>
      <c r="S970" s="25">
        <v>1240.6734684757428</v>
      </c>
      <c r="T970" s="107">
        <v>2653.7819119150558</v>
      </c>
      <c r="U970" s="6">
        <v>2657.8392567404785</v>
      </c>
      <c r="V970" s="6">
        <v>2665.1763294688817</v>
      </c>
      <c r="W970" s="6">
        <v>2668.1856627543757</v>
      </c>
      <c r="X970" s="6">
        <v>2719.7545545966509</v>
      </c>
      <c r="Y970" s="6">
        <v>2775.2914440132736</v>
      </c>
      <c r="Z970" s="6">
        <v>2807.6290998431341</v>
      </c>
      <c r="AA970" s="108">
        <v>2825.960883439664</v>
      </c>
      <c r="AB970" s="21">
        <v>2.3396975824448174</v>
      </c>
      <c r="AC970" s="22">
        <v>2.2884008951291119</v>
      </c>
      <c r="AD970" s="22">
        <v>2.251899209833216</v>
      </c>
      <c r="AE970" s="22">
        <v>2.2366929697604458</v>
      </c>
      <c r="AF970" s="22">
        <v>2.241291449132909</v>
      </c>
      <c r="AG970" s="22">
        <v>2.2555952087988507</v>
      </c>
      <c r="AH970" s="22">
        <v>2.2705798954171503</v>
      </c>
      <c r="AI970" s="23">
        <v>2.2777636140728967</v>
      </c>
    </row>
    <row r="971" spans="1:35" x14ac:dyDescent="0.3">
      <c r="A971" s="116">
        <v>1352</v>
      </c>
      <c r="B971" s="118" t="s">
        <v>6</v>
      </c>
      <c r="C971" s="146" t="s">
        <v>460</v>
      </c>
      <c r="D971" s="107">
        <v>2516.9254219704376</v>
      </c>
      <c r="E971" s="6">
        <v>2542.724726393732</v>
      </c>
      <c r="F971" s="6">
        <v>2558.484459202682</v>
      </c>
      <c r="G971" s="6">
        <v>2605.402831169632</v>
      </c>
      <c r="H971" s="6">
        <v>2634.476267312391</v>
      </c>
      <c r="I971" s="6">
        <v>2654.5877135245619</v>
      </c>
      <c r="J971" s="6">
        <v>2691.6703034150678</v>
      </c>
      <c r="K971" s="108">
        <v>2734.3198579959621</v>
      </c>
      <c r="L971" s="13">
        <v>2014.0829497957184</v>
      </c>
      <c r="M971" s="6">
        <v>2053.2487881884399</v>
      </c>
      <c r="N971" s="6">
        <v>2084.9267461969694</v>
      </c>
      <c r="O971" s="6">
        <v>2098.3065586984121</v>
      </c>
      <c r="P971" s="6">
        <v>2127.5197878194654</v>
      </c>
      <c r="Q971" s="6">
        <v>2151.4835678586755</v>
      </c>
      <c r="R971" s="6">
        <v>2160.1189483657367</v>
      </c>
      <c r="S971" s="25">
        <v>2165.9528885064979</v>
      </c>
      <c r="T971" s="107">
        <v>5539.7532777852975</v>
      </c>
      <c r="U971" s="6">
        <v>5546.6219162146153</v>
      </c>
      <c r="V971" s="6">
        <v>5559.0456356560962</v>
      </c>
      <c r="W971" s="6">
        <v>5564.1218274147195</v>
      </c>
      <c r="X971" s="6">
        <v>5650.9865620497994</v>
      </c>
      <c r="Y971" s="6">
        <v>5744.1657349857633</v>
      </c>
      <c r="Z971" s="6">
        <v>5798.1572729822255</v>
      </c>
      <c r="AA971" s="108">
        <v>5828.6339785179252</v>
      </c>
      <c r="AB971" s="21">
        <v>2.7505089988211142</v>
      </c>
      <c r="AC971" s="22">
        <v>2.7013881357788807</v>
      </c>
      <c r="AD971" s="22">
        <v>2.6663026150900153</v>
      </c>
      <c r="AE971" s="22">
        <v>2.6517201713681753</v>
      </c>
      <c r="AF971" s="22">
        <v>2.6561381917117681</v>
      </c>
      <c r="AG971" s="22">
        <v>2.6698627034845566</v>
      </c>
      <c r="AH971" s="22">
        <v>2.6841842563201852</v>
      </c>
      <c r="AI971" s="23">
        <v>2.6910252801190784</v>
      </c>
    </row>
    <row r="972" spans="1:35" x14ac:dyDescent="0.3">
      <c r="A972" s="116">
        <v>1353</v>
      </c>
      <c r="B972" s="118" t="s">
        <v>6</v>
      </c>
      <c r="C972" s="146" t="s">
        <v>462</v>
      </c>
      <c r="D972" s="107">
        <v>367.75995220262132</v>
      </c>
      <c r="E972" s="6">
        <v>382.93545133818407</v>
      </c>
      <c r="F972" s="6">
        <v>462.93545133818407</v>
      </c>
      <c r="G972" s="6">
        <v>698.93545133818407</v>
      </c>
      <c r="H972" s="6">
        <v>1053.9354513381841</v>
      </c>
      <c r="I972" s="6">
        <v>1462.9354513381841</v>
      </c>
      <c r="J972" s="6">
        <v>1462.9354513381841</v>
      </c>
      <c r="K972" s="108">
        <v>1462.9354513381841</v>
      </c>
      <c r="L972" s="13">
        <v>176.97383882378756</v>
      </c>
      <c r="M972" s="6">
        <v>200.74355344983329</v>
      </c>
      <c r="N972" s="6">
        <v>250.74355344983329</v>
      </c>
      <c r="O972" s="6">
        <v>300.74355344983326</v>
      </c>
      <c r="P972" s="6">
        <v>459.74355344983326</v>
      </c>
      <c r="Q972" s="6">
        <v>618.74355344983326</v>
      </c>
      <c r="R972" s="6">
        <v>618.74355344983326</v>
      </c>
      <c r="S972" s="25">
        <v>618.74355344983326</v>
      </c>
      <c r="T972" s="107">
        <v>495.16459776548783</v>
      </c>
      <c r="U972" s="6">
        <v>499.40562790446671</v>
      </c>
      <c r="V972" s="6">
        <v>517.46444492038199</v>
      </c>
      <c r="W972" s="6">
        <v>532.14692081062651</v>
      </c>
      <c r="X972" s="6">
        <v>888.73215870756951</v>
      </c>
      <c r="Y972" s="6">
        <v>1354.2539123934146</v>
      </c>
      <c r="Z972" s="6">
        <v>1354.2539123934146</v>
      </c>
      <c r="AA972" s="108">
        <v>1354.2539123934146</v>
      </c>
      <c r="AB972" s="21">
        <v>2.7979536470275819</v>
      </c>
      <c r="AC972" s="22">
        <v>2.487779155654283</v>
      </c>
      <c r="AD972" s="22">
        <v>2.0637198356683255</v>
      </c>
      <c r="AE972" s="22">
        <v>1.7694374981819634</v>
      </c>
      <c r="AF972" s="22">
        <v>1.9331041230239829</v>
      </c>
      <c r="AG972" s="22">
        <v>2.1887159952499049</v>
      </c>
      <c r="AH972" s="22">
        <v>2.1887159952499049</v>
      </c>
      <c r="AI972" s="23">
        <v>2.1887159952499049</v>
      </c>
    </row>
    <row r="973" spans="1:35" x14ac:dyDescent="0.3">
      <c r="A973" s="116">
        <v>1354</v>
      </c>
      <c r="B973" s="118" t="s">
        <v>6</v>
      </c>
      <c r="C973" s="146" t="s">
        <v>462</v>
      </c>
      <c r="D973" s="107">
        <v>3572.7605595538735</v>
      </c>
      <c r="E973" s="6">
        <v>3603.4154735619754</v>
      </c>
      <c r="F973" s="6">
        <v>3620.7891603040816</v>
      </c>
      <c r="G973" s="6">
        <v>3671.697754168782</v>
      </c>
      <c r="H973" s="6">
        <v>3703.1319886703291</v>
      </c>
      <c r="I973" s="6">
        <v>3724.7952876312675</v>
      </c>
      <c r="J973" s="6">
        <v>3764.6910162889467</v>
      </c>
      <c r="K973" s="108">
        <v>3810.4073372547741</v>
      </c>
      <c r="L973" s="13">
        <v>2062.3485422022059</v>
      </c>
      <c r="M973" s="6">
        <v>2101.7227920540627</v>
      </c>
      <c r="N973" s="6">
        <v>2132.4224915023469</v>
      </c>
      <c r="O973" s="6">
        <v>2145.2021909074306</v>
      </c>
      <c r="P973" s="6">
        <v>2173.0360073452275</v>
      </c>
      <c r="Q973" s="6">
        <v>2195.8148756122814</v>
      </c>
      <c r="R973" s="6">
        <v>2204.0086566134441</v>
      </c>
      <c r="S973" s="25">
        <v>2209.5373681291558</v>
      </c>
      <c r="T973" s="107">
        <v>5314.5413799051057</v>
      </c>
      <c r="U973" s="6">
        <v>5321.0107188202692</v>
      </c>
      <c r="V973" s="6">
        <v>5332.294646447318</v>
      </c>
      <c r="W973" s="6">
        <v>5336.8418047835939</v>
      </c>
      <c r="X973" s="6">
        <v>5414.4888791206622</v>
      </c>
      <c r="Y973" s="6">
        <v>5497.5763513565735</v>
      </c>
      <c r="Z973" s="6">
        <v>5545.6176999652089</v>
      </c>
      <c r="AA973" s="108">
        <v>5572.6918160095865</v>
      </c>
      <c r="AB973" s="21">
        <v>2.5769365706875913</v>
      </c>
      <c r="AC973" s="22">
        <v>2.5317376482461427</v>
      </c>
      <c r="AD973" s="22">
        <v>2.5005807562508768</v>
      </c>
      <c r="AE973" s="22">
        <v>2.4878036333377436</v>
      </c>
      <c r="AF973" s="22">
        <v>2.4916701153679819</v>
      </c>
      <c r="AG973" s="22">
        <v>2.5036611293671229</v>
      </c>
      <c r="AH973" s="22">
        <v>2.5161505982858947</v>
      </c>
      <c r="AI973" s="23">
        <v>2.5221079744526147</v>
      </c>
    </row>
    <row r="974" spans="1:35" x14ac:dyDescent="0.3">
      <c r="A974" s="116">
        <v>1355</v>
      </c>
      <c r="B974" s="118" t="s">
        <v>6</v>
      </c>
      <c r="C974" s="146" t="s">
        <v>464</v>
      </c>
      <c r="D974" s="107">
        <v>2307.042852039182</v>
      </c>
      <c r="E974" s="6">
        <v>2333.4968673021385</v>
      </c>
      <c r="F974" s="6">
        <v>2350.7881559772545</v>
      </c>
      <c r="G974" s="6">
        <v>2402.3283288271318</v>
      </c>
      <c r="H974" s="6">
        <v>2434.4186034216486</v>
      </c>
      <c r="I974" s="6">
        <v>2456.5919272384349</v>
      </c>
      <c r="J974" s="6">
        <v>2497.0634681761517</v>
      </c>
      <c r="K974" s="108">
        <v>2544.1382201119495</v>
      </c>
      <c r="L974" s="13">
        <v>1472.100568397869</v>
      </c>
      <c r="M974" s="6">
        <v>1514.5069069165772</v>
      </c>
      <c r="N974" s="6">
        <v>1548.0426167983535</v>
      </c>
      <c r="O974" s="6">
        <v>1562.0559071309431</v>
      </c>
      <c r="P974" s="6">
        <v>1592.7435752210183</v>
      </c>
      <c r="Q974" s="6">
        <v>1617.9165162488027</v>
      </c>
      <c r="R974" s="6">
        <v>1627.0210386864985</v>
      </c>
      <c r="S974" s="25">
        <v>1633.1887272742692</v>
      </c>
      <c r="T974" s="107">
        <v>5224.6911100324141</v>
      </c>
      <c r="U974" s="6">
        <v>5234.285046925479</v>
      </c>
      <c r="V974" s="6">
        <v>5251.1118295230171</v>
      </c>
      <c r="W974" s="6">
        <v>5257.8755714474646</v>
      </c>
      <c r="X974" s="6">
        <v>5373.7036518903751</v>
      </c>
      <c r="Y974" s="6">
        <v>5498.0332898751085</v>
      </c>
      <c r="Z974" s="6">
        <v>5570.4875154077754</v>
      </c>
      <c r="AA974" s="108">
        <v>5611.585090684599</v>
      </c>
      <c r="AB974" s="21">
        <v>3.5491400670530284</v>
      </c>
      <c r="AC974" s="22">
        <v>3.456098498475713</v>
      </c>
      <c r="AD974" s="22">
        <v>3.3920977191075754</v>
      </c>
      <c r="AE974" s="22">
        <v>3.3659970475094592</v>
      </c>
      <c r="AF974" s="22">
        <v>3.3738661611896248</v>
      </c>
      <c r="AG974" s="22">
        <v>3.3982181618508323</v>
      </c>
      <c r="AH974" s="22">
        <v>3.4237341638217877</v>
      </c>
      <c r="AI974" s="23">
        <v>3.4359685423803557</v>
      </c>
    </row>
    <row r="975" spans="1:35" x14ac:dyDescent="0.3">
      <c r="A975" s="116">
        <v>1356</v>
      </c>
      <c r="B975" s="118" t="s">
        <v>6</v>
      </c>
      <c r="C975" s="146" t="s">
        <v>464</v>
      </c>
      <c r="D975" s="107">
        <v>1955.5052667651939</v>
      </c>
      <c r="E975" s="6">
        <v>1980.9630033397668</v>
      </c>
      <c r="F975" s="6">
        <v>1997.9106359802315</v>
      </c>
      <c r="G975" s="6">
        <v>2048.8191181165512</v>
      </c>
      <c r="H975" s="6">
        <v>2080.4032099953592</v>
      </c>
      <c r="I975" s="6">
        <v>2102.279286909506</v>
      </c>
      <c r="J975" s="6">
        <v>2142.5051528365639</v>
      </c>
      <c r="K975" s="108">
        <v>2189.070672986074</v>
      </c>
      <c r="L975" s="13">
        <v>1197.5900115859713</v>
      </c>
      <c r="M975" s="6">
        <v>1239.1401626113466</v>
      </c>
      <c r="N975" s="6">
        <v>1272.1283520433858</v>
      </c>
      <c r="O975" s="6">
        <v>1286.0000333229059</v>
      </c>
      <c r="P975" s="6">
        <v>1316.2336729493204</v>
      </c>
      <c r="Q975" s="6">
        <v>1341.1254567974092</v>
      </c>
      <c r="R975" s="6">
        <v>1350.1373551711056</v>
      </c>
      <c r="S975" s="25">
        <v>1356.2426523876657</v>
      </c>
      <c r="T975" s="107">
        <v>2443.2606439038291</v>
      </c>
      <c r="U975" s="6">
        <v>2448.6646754326293</v>
      </c>
      <c r="V975" s="6">
        <v>2458.2431410337349</v>
      </c>
      <c r="W975" s="6">
        <v>2462.1907820346801</v>
      </c>
      <c r="X975" s="6">
        <v>2529.9949932213185</v>
      </c>
      <c r="Y975" s="6">
        <v>2602.8734012045343</v>
      </c>
      <c r="Z975" s="6">
        <v>2645.0820619674796</v>
      </c>
      <c r="AA975" s="108">
        <v>2668.8466632473546</v>
      </c>
      <c r="AB975" s="21">
        <v>2.0401478137482236</v>
      </c>
      <c r="AC975" s="22">
        <v>1.9760998386755118</v>
      </c>
      <c r="AD975" s="22">
        <v>1.9323860969572171</v>
      </c>
      <c r="AE975" s="22">
        <v>1.9146117560141933</v>
      </c>
      <c r="AF975" s="22">
        <v>1.9221472943723512</v>
      </c>
      <c r="AG975" s="22">
        <v>1.9408127614102288</v>
      </c>
      <c r="AH975" s="22">
        <v>1.9591207160046786</v>
      </c>
      <c r="AI975" s="23">
        <v>1.9678238687957861</v>
      </c>
    </row>
    <row r="976" spans="1:35" x14ac:dyDescent="0.3">
      <c r="A976" s="116">
        <v>1357</v>
      </c>
      <c r="B976" s="118" t="s">
        <v>6</v>
      </c>
      <c r="C976" s="146" t="s">
        <v>464</v>
      </c>
      <c r="D976" s="107">
        <v>8939.0029914022853</v>
      </c>
      <c r="E976" s="6">
        <v>9002.9988109884598</v>
      </c>
      <c r="F976" s="6">
        <v>9035.5555492623535</v>
      </c>
      <c r="G976" s="6">
        <v>9129.32093865567</v>
      </c>
      <c r="H976" s="6">
        <v>9187.0685605829221</v>
      </c>
      <c r="I976" s="6">
        <v>9226.7079200052176</v>
      </c>
      <c r="J976" s="6">
        <v>9302.1951600644261</v>
      </c>
      <c r="K976" s="108">
        <v>9386.2744811166358</v>
      </c>
      <c r="L976" s="13">
        <v>2286.5824402573462</v>
      </c>
      <c r="M976" s="6">
        <v>2336.5701422536067</v>
      </c>
      <c r="N976" s="6">
        <v>2375.3157465642994</v>
      </c>
      <c r="O976" s="6">
        <v>2391.4531527392542</v>
      </c>
      <c r="P976" s="6">
        <v>2426.7581084697558</v>
      </c>
      <c r="Q976" s="6">
        <v>2455.6565872639885</v>
      </c>
      <c r="R976" s="6">
        <v>2466.0861466505958</v>
      </c>
      <c r="S976" s="25">
        <v>2473.1457290382682</v>
      </c>
      <c r="T976" s="107">
        <v>4490.2010228584068</v>
      </c>
      <c r="U976" s="6">
        <v>4496.6359034597417</v>
      </c>
      <c r="V976" s="6">
        <v>4507.8860946485784</v>
      </c>
      <c r="W976" s="6">
        <v>4512.4785218375746</v>
      </c>
      <c r="X976" s="6">
        <v>4591.6560440897883</v>
      </c>
      <c r="Y976" s="6">
        <v>4676.2652926881801</v>
      </c>
      <c r="Z976" s="6">
        <v>4725.1137945023147</v>
      </c>
      <c r="AA976" s="108">
        <v>4752.5929088999574</v>
      </c>
      <c r="AB976" s="21">
        <v>1.9637170931624279</v>
      </c>
      <c r="AC976" s="22">
        <v>1.9244600545664619</v>
      </c>
      <c r="AD976" s="22">
        <v>1.897804997575109</v>
      </c>
      <c r="AE976" s="22">
        <v>1.8869190544957253</v>
      </c>
      <c r="AF976" s="22">
        <v>1.892094654207277</v>
      </c>
      <c r="AG976" s="22">
        <v>1.9042830813319547</v>
      </c>
      <c r="AH976" s="22">
        <v>1.9160376051420178</v>
      </c>
      <c r="AI976" s="23">
        <v>1.9216792820163078</v>
      </c>
    </row>
    <row r="977" spans="1:35" x14ac:dyDescent="0.3">
      <c r="A977" s="116">
        <v>1358</v>
      </c>
      <c r="B977" s="118" t="s">
        <v>6</v>
      </c>
      <c r="C977" s="146" t="s">
        <v>466</v>
      </c>
      <c r="D977" s="107">
        <v>77.578862429951968</v>
      </c>
      <c r="E977" s="6">
        <v>83.544977929449274</v>
      </c>
      <c r="F977" s="6">
        <v>88.291724439147302</v>
      </c>
      <c r="G977" s="6">
        <v>102.85207682345617</v>
      </c>
      <c r="H977" s="6">
        <v>112.16134453793219</v>
      </c>
      <c r="I977" s="6">
        <v>118.64295691626782</v>
      </c>
      <c r="J977" s="6">
        <v>128.80897222680909</v>
      </c>
      <c r="K977" s="108">
        <v>142.32050025189275</v>
      </c>
      <c r="L977" s="13">
        <v>315.8760265069173</v>
      </c>
      <c r="M977" s="6">
        <v>330.77668552748685</v>
      </c>
      <c r="N977" s="6">
        <v>342.25607917559898</v>
      </c>
      <c r="O977" s="6">
        <v>347.0459134681218</v>
      </c>
      <c r="P977" s="6">
        <v>357.60583433992406</v>
      </c>
      <c r="Q977" s="6">
        <v>366.34574955883636</v>
      </c>
      <c r="R977" s="6">
        <v>369.51076299309557</v>
      </c>
      <c r="S977" s="25">
        <v>371.66135843893562</v>
      </c>
      <c r="T977" s="107">
        <v>889.82861502065657</v>
      </c>
      <c r="U977" s="6">
        <v>892.53811826732101</v>
      </c>
      <c r="V977" s="6">
        <v>897.03507075480957</v>
      </c>
      <c r="W977" s="6">
        <v>898.82138266707386</v>
      </c>
      <c r="X977" s="6">
        <v>929.48923509106794</v>
      </c>
      <c r="Y977" s="6">
        <v>962.74445688632989</v>
      </c>
      <c r="Z977" s="6">
        <v>982.22274201540472</v>
      </c>
      <c r="AA977" s="108">
        <v>993.34864682111186</v>
      </c>
      <c r="AB977" s="21">
        <v>2.8170185147025406</v>
      </c>
      <c r="AC977" s="22">
        <v>2.6983102416786053</v>
      </c>
      <c r="AD977" s="22">
        <v>2.6209470783266173</v>
      </c>
      <c r="AE977" s="22">
        <v>2.5899206640554087</v>
      </c>
      <c r="AF977" s="22">
        <v>2.5992004207837871</v>
      </c>
      <c r="AG977" s="22">
        <v>2.6279667719516149</v>
      </c>
      <c r="AH977" s="22">
        <v>2.6581708582971855</v>
      </c>
      <c r="AI977" s="23">
        <v>2.6727251145865898</v>
      </c>
    </row>
    <row r="978" spans="1:35" x14ac:dyDescent="0.3">
      <c r="A978" s="116">
        <v>1359</v>
      </c>
      <c r="B978" s="118" t="s">
        <v>6</v>
      </c>
      <c r="C978" s="146" t="s">
        <v>468</v>
      </c>
      <c r="D978" s="107">
        <v>416.2576648225803</v>
      </c>
      <c r="E978" s="6">
        <v>426.41080915195306</v>
      </c>
      <c r="F978" s="6">
        <v>434.23881554243371</v>
      </c>
      <c r="G978" s="6">
        <v>457.66548594705512</v>
      </c>
      <c r="H978" s="6">
        <v>472.00152782612867</v>
      </c>
      <c r="I978" s="6">
        <v>481.66351375841515</v>
      </c>
      <c r="J978" s="6">
        <v>498.18933580859471</v>
      </c>
      <c r="K978" s="108">
        <v>517.71122956778413</v>
      </c>
      <c r="L978" s="13">
        <v>1070.8928315189416</v>
      </c>
      <c r="M978" s="6">
        <v>1096.135118844029</v>
      </c>
      <c r="N978" s="6">
        <v>1116.2695280268615</v>
      </c>
      <c r="O978" s="6">
        <v>1124.5576478590554</v>
      </c>
      <c r="P978" s="6">
        <v>1142.3006175879425</v>
      </c>
      <c r="Q978" s="6">
        <v>1156.5494449978623</v>
      </c>
      <c r="R978" s="6">
        <v>1161.5649171692178</v>
      </c>
      <c r="S978" s="25">
        <v>1164.8916932530788</v>
      </c>
      <c r="T978" s="107">
        <v>3398.9328039172015</v>
      </c>
      <c r="U978" s="6">
        <v>3404.0410449783594</v>
      </c>
      <c r="V978" s="6">
        <v>3413.1187706570854</v>
      </c>
      <c r="W978" s="6">
        <v>3416.7246974618934</v>
      </c>
      <c r="X978" s="6">
        <v>3477.1739333024179</v>
      </c>
      <c r="Y978" s="6">
        <v>3540.6687085116328</v>
      </c>
      <c r="Z978" s="6">
        <v>3576.6261021706619</v>
      </c>
      <c r="AA978" s="108">
        <v>3596.5625302950998</v>
      </c>
      <c r="AB978" s="21">
        <v>3.1739243217233937</v>
      </c>
      <c r="AC978" s="22">
        <v>3.1054940093227015</v>
      </c>
      <c r="AD978" s="22">
        <v>3.0576117012619495</v>
      </c>
      <c r="AE978" s="22">
        <v>3.0382832787333665</v>
      </c>
      <c r="AF978" s="22">
        <v>3.0440095013208905</v>
      </c>
      <c r="AG978" s="22">
        <v>3.0614071225620423</v>
      </c>
      <c r="AH978" s="22">
        <v>3.0791443933129878</v>
      </c>
      <c r="AI978" s="23">
        <v>3.0874651704754905</v>
      </c>
    </row>
    <row r="979" spans="1:35" x14ac:dyDescent="0.3">
      <c r="A979" s="116">
        <v>1360</v>
      </c>
      <c r="B979" s="118" t="s">
        <v>6</v>
      </c>
      <c r="C979" s="146" t="s">
        <v>468</v>
      </c>
      <c r="D979" s="107">
        <v>1375.192856666793</v>
      </c>
      <c r="E979" s="6">
        <v>1389.0460934888492</v>
      </c>
      <c r="F979" s="6">
        <v>1397.5889045124022</v>
      </c>
      <c r="G979" s="6">
        <v>1422.8074829869574</v>
      </c>
      <c r="H979" s="6">
        <v>1438.4133761367284</v>
      </c>
      <c r="I979" s="6">
        <v>1449.1739789318242</v>
      </c>
      <c r="J979" s="6">
        <v>1467.4341268520259</v>
      </c>
      <c r="K979" s="108">
        <v>1489.7272182083325</v>
      </c>
      <c r="L979" s="13">
        <v>1286.076930997865</v>
      </c>
      <c r="M979" s="6">
        <v>1310.135316389084</v>
      </c>
      <c r="N979" s="6">
        <v>1328.5777517945119</v>
      </c>
      <c r="O979" s="6">
        <v>1336.1871330545564</v>
      </c>
      <c r="P979" s="6">
        <v>1352.7198741835514</v>
      </c>
      <c r="Q979" s="6">
        <v>1366.2199011074515</v>
      </c>
      <c r="R979" s="6">
        <v>1371.0575968743947</v>
      </c>
      <c r="S979" s="25">
        <v>1374.3156828275155</v>
      </c>
      <c r="T979" s="107">
        <v>3696.160818768918</v>
      </c>
      <c r="U979" s="6">
        <v>3700.569824983435</v>
      </c>
      <c r="V979" s="6">
        <v>3708.1325478984345</v>
      </c>
      <c r="W979" s="6">
        <v>3711.1545598130206</v>
      </c>
      <c r="X979" s="6">
        <v>3762.6445563059042</v>
      </c>
      <c r="Y979" s="6">
        <v>3817.6154526006089</v>
      </c>
      <c r="Z979" s="6">
        <v>3849.2721363075289</v>
      </c>
      <c r="AA979" s="108">
        <v>3867.0745619066392</v>
      </c>
      <c r="AB979" s="21">
        <v>2.8739811201660173</v>
      </c>
      <c r="AC979" s="22">
        <v>2.8245706979205192</v>
      </c>
      <c r="AD979" s="22">
        <v>2.7910542253848933</v>
      </c>
      <c r="AE979" s="22">
        <v>2.7774212668320124</v>
      </c>
      <c r="AF979" s="22">
        <v>2.7815400868394047</v>
      </c>
      <c r="AG979" s="22">
        <v>2.7942906185937328</v>
      </c>
      <c r="AH979" s="22">
        <v>2.8075203733838241</v>
      </c>
      <c r="AI979" s="23">
        <v>2.8138182589538121</v>
      </c>
    </row>
    <row r="980" spans="1:35" x14ac:dyDescent="0.3">
      <c r="A980" s="116">
        <v>1361</v>
      </c>
      <c r="B980" s="118" t="s">
        <v>6</v>
      </c>
      <c r="C980" s="146" t="s">
        <v>470</v>
      </c>
      <c r="D980" s="107">
        <v>490.33208716504765</v>
      </c>
      <c r="E980" s="6">
        <v>499.54300888197503</v>
      </c>
      <c r="F980" s="6">
        <v>506.2881172646517</v>
      </c>
      <c r="G980" s="6">
        <v>526.68540265788602</v>
      </c>
      <c r="H980" s="6">
        <v>539.40567939402251</v>
      </c>
      <c r="I980" s="6">
        <v>548.23614118526893</v>
      </c>
      <c r="J980" s="6">
        <v>563.07324632524046</v>
      </c>
      <c r="K980" s="108">
        <v>581.61447270790393</v>
      </c>
      <c r="L980" s="13">
        <v>796.38227470704396</v>
      </c>
      <c r="M980" s="6">
        <v>817.37650715105769</v>
      </c>
      <c r="N980" s="6">
        <v>833.63718896598891</v>
      </c>
      <c r="O980" s="6">
        <v>840.39393482825426</v>
      </c>
      <c r="P980" s="6">
        <v>855.11494161101325</v>
      </c>
      <c r="Q980" s="6">
        <v>867.21251593239776</v>
      </c>
      <c r="R980" s="6">
        <v>871.58895137739273</v>
      </c>
      <c r="S980" s="25">
        <v>874.552139960575</v>
      </c>
      <c r="T980" s="107">
        <v>1467.7527000289133</v>
      </c>
      <c r="U980" s="6">
        <v>1470.455272335678</v>
      </c>
      <c r="V980" s="6">
        <v>1475.176731260719</v>
      </c>
      <c r="W980" s="6">
        <v>1477.0995844795443</v>
      </c>
      <c r="X980" s="6">
        <v>1510.1140103016364</v>
      </c>
      <c r="Y980" s="6">
        <v>1545.5334066125531</v>
      </c>
      <c r="Z980" s="6">
        <v>1566.0311387649579</v>
      </c>
      <c r="AA980" s="108">
        <v>1577.5652201861537</v>
      </c>
      <c r="AB980" s="21">
        <v>1.8430253241997867</v>
      </c>
      <c r="AC980" s="22">
        <v>1.7989938045331246</v>
      </c>
      <c r="AD980" s="22">
        <v>1.7695668460886091</v>
      </c>
      <c r="AE980" s="22">
        <v>1.7576276116050378</v>
      </c>
      <c r="AF980" s="22">
        <v>1.7659778081489521</v>
      </c>
      <c r="AG980" s="22">
        <v>1.7821853100803642</v>
      </c>
      <c r="AH980" s="22">
        <v>1.7967542340803215</v>
      </c>
      <c r="AI980" s="23">
        <v>1.8038549654195239</v>
      </c>
    </row>
    <row r="981" spans="1:35" x14ac:dyDescent="0.3">
      <c r="A981" s="116">
        <v>1362</v>
      </c>
      <c r="B981" s="118" t="s">
        <v>6</v>
      </c>
      <c r="C981" s="146" t="s">
        <v>472</v>
      </c>
      <c r="D981" s="107">
        <v>1158.4175427047271</v>
      </c>
      <c r="E981" s="6">
        <v>1174.5149657201537</v>
      </c>
      <c r="F981" s="6">
        <v>1185.0380399624109</v>
      </c>
      <c r="G981" s="6">
        <v>1216.9683957336872</v>
      </c>
      <c r="H981" s="6">
        <v>1236.6460478933363</v>
      </c>
      <c r="I981" s="6">
        <v>1250.2635735187114</v>
      </c>
      <c r="J981" s="6">
        <v>1275.7357241708448</v>
      </c>
      <c r="K981" s="108">
        <v>1304.6923957258318</v>
      </c>
      <c r="L981" s="13">
        <v>827.5538031362338</v>
      </c>
      <c r="M981" s="6">
        <v>854.20616331216775</v>
      </c>
      <c r="N981" s="6">
        <v>875.31485543033557</v>
      </c>
      <c r="O981" s="6">
        <v>884.28344330250411</v>
      </c>
      <c r="P981" s="6">
        <v>903.68963740942831</v>
      </c>
      <c r="Q981" s="6">
        <v>919.65409126026657</v>
      </c>
      <c r="R981" s="6">
        <v>925.40894980557073</v>
      </c>
      <c r="S981" s="25">
        <v>929.29815722829699</v>
      </c>
      <c r="T981" s="107">
        <v>1820.8679117186002</v>
      </c>
      <c r="U981" s="6">
        <v>1824.6067104481149</v>
      </c>
      <c r="V981" s="6">
        <v>1831.1527008030853</v>
      </c>
      <c r="W981" s="6">
        <v>1833.8224033996125</v>
      </c>
      <c r="X981" s="6">
        <v>1878.950019430413</v>
      </c>
      <c r="Y981" s="6">
        <v>1927.5418042823453</v>
      </c>
      <c r="Z981" s="6">
        <v>1955.7886035082895</v>
      </c>
      <c r="AA981" s="108">
        <v>1971.7857693535063</v>
      </c>
      <c r="AB981" s="21">
        <v>2.2003015451296823</v>
      </c>
      <c r="AC981" s="22">
        <v>2.1360261595084236</v>
      </c>
      <c r="AD981" s="22">
        <v>2.0919931718773652</v>
      </c>
      <c r="AE981" s="22">
        <v>2.0737947965540289</v>
      </c>
      <c r="AF981" s="22">
        <v>2.0791983681662272</v>
      </c>
      <c r="AG981" s="22">
        <v>2.095942183697459</v>
      </c>
      <c r="AH981" s="22">
        <v>2.1134316930036201</v>
      </c>
      <c r="AI981" s="23">
        <v>2.121801010812836</v>
      </c>
    </row>
    <row r="982" spans="1:35" x14ac:dyDescent="0.3">
      <c r="A982" s="116">
        <v>1363</v>
      </c>
      <c r="B982" s="118" t="s">
        <v>6</v>
      </c>
      <c r="C982" s="146" t="s">
        <v>474</v>
      </c>
      <c r="D982" s="107">
        <v>6319.0019195388995</v>
      </c>
      <c r="E982" s="6">
        <v>6365.392830578794</v>
      </c>
      <c r="F982" s="6">
        <v>6389.5749159795078</v>
      </c>
      <c r="G982" s="6">
        <v>6459.3100647559995</v>
      </c>
      <c r="H982" s="6">
        <v>6502.2912616468502</v>
      </c>
      <c r="I982" s="6">
        <v>6531.7758510110862</v>
      </c>
      <c r="J982" s="6">
        <v>6587.150622076515</v>
      </c>
      <c r="K982" s="108">
        <v>6649.386104673752</v>
      </c>
      <c r="L982" s="13">
        <v>1267.9773338454322</v>
      </c>
      <c r="M982" s="6">
        <v>1301.57494027802</v>
      </c>
      <c r="N982" s="6">
        <v>1329.2147690311363</v>
      </c>
      <c r="O982" s="6">
        <v>1340.8633340675706</v>
      </c>
      <c r="P982" s="6">
        <v>1366.4246799026976</v>
      </c>
      <c r="Q982" s="6">
        <v>1387.3502983241108</v>
      </c>
      <c r="R982" s="6">
        <v>1394.883827695907</v>
      </c>
      <c r="S982" s="25">
        <v>1399.9742620878312</v>
      </c>
      <c r="T982" s="107">
        <v>3793.6911801551091</v>
      </c>
      <c r="U982" s="6">
        <v>3800.0991549791065</v>
      </c>
      <c r="V982" s="6">
        <v>3811.8148637307922</v>
      </c>
      <c r="W982" s="6">
        <v>3816.5680805307525</v>
      </c>
      <c r="X982" s="6">
        <v>3898.1527305667514</v>
      </c>
      <c r="Y982" s="6">
        <v>3985.5432489151381</v>
      </c>
      <c r="Z982" s="6">
        <v>4036.2254154474194</v>
      </c>
      <c r="AA982" s="108">
        <v>4064.8926594886984</v>
      </c>
      <c r="AB982" s="21">
        <v>2.9919234980722171</v>
      </c>
      <c r="AC982" s="22">
        <v>2.9196161030631052</v>
      </c>
      <c r="AD982" s="22">
        <v>2.8677193125902609</v>
      </c>
      <c r="AE982" s="22">
        <v>2.8463512899208139</v>
      </c>
      <c r="AF982" s="22">
        <v>2.8528120048624537</v>
      </c>
      <c r="AG982" s="22">
        <v>2.8727735552654496</v>
      </c>
      <c r="AH982" s="22">
        <v>2.8935925238408746</v>
      </c>
      <c r="AI982" s="23">
        <v>2.9035481362540052</v>
      </c>
    </row>
    <row r="983" spans="1:35" x14ac:dyDescent="0.3">
      <c r="A983" s="116">
        <v>1364</v>
      </c>
      <c r="B983" s="118" t="s">
        <v>6</v>
      </c>
      <c r="C983" s="146" t="s">
        <v>476</v>
      </c>
      <c r="D983" s="107">
        <v>834.27723799960859</v>
      </c>
      <c r="E983" s="6">
        <v>847.89250258661889</v>
      </c>
      <c r="F983" s="6">
        <v>856.39620721631354</v>
      </c>
      <c r="G983" s="6">
        <v>881.8803113342359</v>
      </c>
      <c r="H983" s="6">
        <v>897.68073802762956</v>
      </c>
      <c r="I983" s="6">
        <v>908.63726958938639</v>
      </c>
      <c r="J983" s="6">
        <v>927.4735771996767</v>
      </c>
      <c r="K983" s="108">
        <v>950.51993618184963</v>
      </c>
      <c r="L983" s="13">
        <v>586.22584110379614</v>
      </c>
      <c r="M983" s="6">
        <v>607.84502842264715</v>
      </c>
      <c r="N983" s="6">
        <v>624.86104264479036</v>
      </c>
      <c r="O983" s="6">
        <v>632.03080611261157</v>
      </c>
      <c r="P983" s="6">
        <v>647.63753770253049</v>
      </c>
      <c r="Q983" s="6">
        <v>660.49993895507669</v>
      </c>
      <c r="R983" s="6">
        <v>665.15893671915933</v>
      </c>
      <c r="S983" s="25">
        <v>668.31703750130828</v>
      </c>
      <c r="T983" s="107">
        <v>1136.136886149741</v>
      </c>
      <c r="U983" s="6">
        <v>1138.9199084440065</v>
      </c>
      <c r="V983" s="6">
        <v>1143.8606860283751</v>
      </c>
      <c r="W983" s="6">
        <v>1145.9010769270931</v>
      </c>
      <c r="X983" s="6">
        <v>1180.9018951458663</v>
      </c>
      <c r="Y983" s="6">
        <v>1218.5605592194279</v>
      </c>
      <c r="Z983" s="6">
        <v>1240.3817169783149</v>
      </c>
      <c r="AA983" s="108">
        <v>1252.6744855737345</v>
      </c>
      <c r="AB983" s="21">
        <v>1.9380532321989172</v>
      </c>
      <c r="AC983" s="22">
        <v>1.8737011165485622</v>
      </c>
      <c r="AD983" s="22">
        <v>1.8305840946442491</v>
      </c>
      <c r="AE983" s="22">
        <v>1.8130462405386663</v>
      </c>
      <c r="AF983" s="22">
        <v>1.8233993961113972</v>
      </c>
      <c r="AG983" s="22">
        <v>1.8449063918873536</v>
      </c>
      <c r="AH983" s="22">
        <v>1.8647899750041601</v>
      </c>
      <c r="AI983" s="23">
        <v>1.8743716159881414</v>
      </c>
    </row>
    <row r="984" spans="1:35" x14ac:dyDescent="0.3">
      <c r="A984" s="116">
        <v>1365</v>
      </c>
      <c r="B984" s="118" t="s">
        <v>6</v>
      </c>
      <c r="C984" s="146" t="s">
        <v>478</v>
      </c>
      <c r="D984" s="107">
        <v>878.54738823129242</v>
      </c>
      <c r="E984" s="6">
        <v>896.90367021908037</v>
      </c>
      <c r="F984" s="6">
        <v>910.37462496792648</v>
      </c>
      <c r="G984" s="6">
        <v>951.11047578453463</v>
      </c>
      <c r="H984" s="6">
        <v>976.45641264369056</v>
      </c>
      <c r="I984" s="6">
        <v>976.45641264369056</v>
      </c>
      <c r="J984" s="6">
        <v>976.45641264369056</v>
      </c>
      <c r="K984" s="108">
        <v>976.45641264369056</v>
      </c>
      <c r="L984" s="13">
        <v>1259.933068444351</v>
      </c>
      <c r="M984" s="6">
        <v>1299.6383026016406</v>
      </c>
      <c r="N984" s="6">
        <v>1330.7515099409795</v>
      </c>
      <c r="O984" s="6">
        <v>1343.7199338843188</v>
      </c>
      <c r="P984" s="6">
        <v>1369.3428630931289</v>
      </c>
      <c r="Q984" s="6">
        <v>1369.3428630931289</v>
      </c>
      <c r="R984" s="6">
        <v>1369.3428630931289</v>
      </c>
      <c r="S984" s="25">
        <v>1369.3428630931289</v>
      </c>
      <c r="T984" s="107">
        <v>2981.5428245422036</v>
      </c>
      <c r="U984" s="6">
        <v>2987.5336717347327</v>
      </c>
      <c r="V984" s="6">
        <v>2997.9171428260252</v>
      </c>
      <c r="W984" s="6">
        <v>3002.0742230995297</v>
      </c>
      <c r="X984" s="6">
        <v>3066.2657464799659</v>
      </c>
      <c r="Y984" s="6">
        <v>3066.2657464799659</v>
      </c>
      <c r="Z984" s="6">
        <v>3066.2657464799659</v>
      </c>
      <c r="AA984" s="108">
        <v>3066.2657464799659</v>
      </c>
      <c r="AB984" s="21">
        <v>2.3664295344065676</v>
      </c>
      <c r="AC984" s="22">
        <v>2.2987424006773507</v>
      </c>
      <c r="AD984" s="22">
        <v>2.2528001061287442</v>
      </c>
      <c r="AE984" s="22">
        <v>2.2341517360848937</v>
      </c>
      <c r="AF984" s="22">
        <v>2.2392242506407465</v>
      </c>
      <c r="AG984" s="22">
        <v>2.2392242506407465</v>
      </c>
      <c r="AH984" s="22">
        <v>2.2392242506407465</v>
      </c>
      <c r="AI984" s="23">
        <v>2.2392242506407465</v>
      </c>
    </row>
    <row r="985" spans="1:35" x14ac:dyDescent="0.3">
      <c r="A985" s="116">
        <v>1366</v>
      </c>
      <c r="B985" s="118" t="s">
        <v>6</v>
      </c>
      <c r="C985" s="146" t="s">
        <v>480</v>
      </c>
      <c r="D985" s="107">
        <v>1211.8915981091634</v>
      </c>
      <c r="E985" s="6">
        <v>1228.650030425357</v>
      </c>
      <c r="F985" s="6">
        <v>1240.4270677926936</v>
      </c>
      <c r="G985" s="6">
        <v>1275.9366849981675</v>
      </c>
      <c r="H985" s="6">
        <v>1298.0467305379968</v>
      </c>
      <c r="I985" s="6">
        <v>1313.3644610185709</v>
      </c>
      <c r="J985" s="6">
        <v>1341.3072217462086</v>
      </c>
      <c r="K985" s="108">
        <v>1373.7707938013889</v>
      </c>
      <c r="L985" s="13">
        <v>2328.8148336130225</v>
      </c>
      <c r="M985" s="6">
        <v>2368.9934735671873</v>
      </c>
      <c r="N985" s="6">
        <v>2400.4224273769173</v>
      </c>
      <c r="O985" s="6">
        <v>2413.4998560537142</v>
      </c>
      <c r="P985" s="6">
        <v>2441.9861652315612</v>
      </c>
      <c r="Q985" s="6">
        <v>2465.2851588929616</v>
      </c>
      <c r="R985" s="6">
        <v>2473.6632481602192</v>
      </c>
      <c r="S985" s="25">
        <v>2479.3111720746751</v>
      </c>
      <c r="T985" s="107">
        <v>4695.5233320409725</v>
      </c>
      <c r="U985" s="6">
        <v>4700.6954992041765</v>
      </c>
      <c r="V985" s="6">
        <v>4709.821224444885</v>
      </c>
      <c r="W985" s="6">
        <v>4713.5428348676733</v>
      </c>
      <c r="X985" s="6">
        <v>4777.4283526977888</v>
      </c>
      <c r="Y985" s="6">
        <v>4845.6433740082957</v>
      </c>
      <c r="Z985" s="6">
        <v>4884.8834889163263</v>
      </c>
      <c r="AA985" s="108">
        <v>4906.8677847049184</v>
      </c>
      <c r="AB985" s="21">
        <v>2.0162716521159125</v>
      </c>
      <c r="AC985" s="22">
        <v>1.9842585265234838</v>
      </c>
      <c r="AD985" s="22">
        <v>1.962080161695366</v>
      </c>
      <c r="AE985" s="22">
        <v>1.9529907254996621</v>
      </c>
      <c r="AF985" s="22">
        <v>1.9563699502960818</v>
      </c>
      <c r="AG985" s="22">
        <v>1.9655508639756043</v>
      </c>
      <c r="AH985" s="22">
        <v>1.9747568681991965</v>
      </c>
      <c r="AI985" s="23">
        <v>1.9791254280514035</v>
      </c>
    </row>
    <row r="986" spans="1:35" x14ac:dyDescent="0.3">
      <c r="A986" s="116">
        <v>1367</v>
      </c>
      <c r="B986" s="118" t="s">
        <v>6</v>
      </c>
      <c r="C986" s="146" t="s">
        <v>482</v>
      </c>
      <c r="D986" s="107">
        <v>2890.5412153763441</v>
      </c>
      <c r="E986" s="6">
        <v>2915.1403258874193</v>
      </c>
      <c r="F986" s="6">
        <v>2930.4163988017494</v>
      </c>
      <c r="G986" s="6">
        <v>2976.0514075163865</v>
      </c>
      <c r="H986" s="6">
        <v>3004.4017733264118</v>
      </c>
      <c r="I986" s="6">
        <v>3024.0382534197888</v>
      </c>
      <c r="J986" s="6">
        <v>3059.8466835457889</v>
      </c>
      <c r="K986" s="108">
        <v>3101.4852963466869</v>
      </c>
      <c r="L986" s="13">
        <v>2134.7469308119371</v>
      </c>
      <c r="M986" s="6">
        <v>2171.2078236854072</v>
      </c>
      <c r="N986" s="6">
        <v>2200.9379740996997</v>
      </c>
      <c r="O986" s="6">
        <v>2213.5591833726412</v>
      </c>
      <c r="P986" s="6">
        <v>2241.2178183914671</v>
      </c>
      <c r="Q986" s="6">
        <v>2263.9240965505287</v>
      </c>
      <c r="R986" s="6">
        <v>2272.1186281879345</v>
      </c>
      <c r="S986" s="25">
        <v>2277.6694283562879</v>
      </c>
      <c r="T986" s="107">
        <v>5257.8073928865088</v>
      </c>
      <c r="U986" s="6">
        <v>5263.5331569503542</v>
      </c>
      <c r="V986" s="6">
        <v>5273.996742819907</v>
      </c>
      <c r="W986" s="6">
        <v>5278.3001414279324</v>
      </c>
      <c r="X986" s="6">
        <v>5352.2555477372944</v>
      </c>
      <c r="Y986" s="6">
        <v>5431.6356380086409</v>
      </c>
      <c r="Z986" s="6">
        <v>5477.6770034395004</v>
      </c>
      <c r="AA986" s="108">
        <v>5503.7214261817198</v>
      </c>
      <c r="AB986" s="21">
        <v>2.4629651960135321</v>
      </c>
      <c r="AC986" s="22">
        <v>2.4242419815971532</v>
      </c>
      <c r="AD986" s="22">
        <v>2.396249601253416</v>
      </c>
      <c r="AE986" s="22">
        <v>2.3845308411342159</v>
      </c>
      <c r="AF986" s="22">
        <v>2.3881014615431866</v>
      </c>
      <c r="AG986" s="22">
        <v>2.3992127855720322</v>
      </c>
      <c r="AH986" s="22">
        <v>2.4108235087214926</v>
      </c>
      <c r="AI986" s="23">
        <v>2.4163828857963634</v>
      </c>
    </row>
    <row r="987" spans="1:35" x14ac:dyDescent="0.3">
      <c r="A987" s="116">
        <v>1368</v>
      </c>
      <c r="B987" s="118" t="s">
        <v>6</v>
      </c>
      <c r="C987" s="146" t="s">
        <v>482</v>
      </c>
      <c r="D987" s="107">
        <v>2236.7970479126143</v>
      </c>
      <c r="E987" s="6">
        <v>2257.8817519475588</v>
      </c>
      <c r="F987" s="6">
        <v>2270.614660832035</v>
      </c>
      <c r="G987" s="6">
        <v>2308.7422929192207</v>
      </c>
      <c r="H987" s="6">
        <v>2332.3909429670457</v>
      </c>
      <c r="I987" s="6">
        <v>2348.7977025785799</v>
      </c>
      <c r="J987" s="6">
        <v>2378.569254562653</v>
      </c>
      <c r="K987" s="108">
        <v>2413.3761679727636</v>
      </c>
      <c r="L987" s="13">
        <v>965.31184812975016</v>
      </c>
      <c r="M987" s="6">
        <v>990.55774132078261</v>
      </c>
      <c r="N987" s="6">
        <v>1011.7181419144854</v>
      </c>
      <c r="O987" s="6">
        <v>1020.8594171001615</v>
      </c>
      <c r="P987" s="6">
        <v>1040.9113762497811</v>
      </c>
      <c r="Q987" s="6">
        <v>1057.4729495520753</v>
      </c>
      <c r="R987" s="6">
        <v>1063.4676604934355</v>
      </c>
      <c r="S987" s="25">
        <v>1067.5441919729087</v>
      </c>
      <c r="T987" s="107">
        <v>2868.9593937327659</v>
      </c>
      <c r="U987" s="6">
        <v>2873.7417095768105</v>
      </c>
      <c r="V987" s="6">
        <v>2882.6542043597674</v>
      </c>
      <c r="W987" s="6">
        <v>2886.3603147195531</v>
      </c>
      <c r="X987" s="6">
        <v>2949.9340393708962</v>
      </c>
      <c r="Y987" s="6">
        <v>3018.6429403039756</v>
      </c>
      <c r="Z987" s="6">
        <v>3058.7172469376746</v>
      </c>
      <c r="AA987" s="108">
        <v>3081.5364025489635</v>
      </c>
      <c r="AB987" s="21">
        <v>2.9720544705747165</v>
      </c>
      <c r="AC987" s="22">
        <v>2.9011349764881369</v>
      </c>
      <c r="AD987" s="22">
        <v>2.8492660998495976</v>
      </c>
      <c r="AE987" s="22">
        <v>2.8273827584590507</v>
      </c>
      <c r="AF987" s="22">
        <v>2.8339915449853037</v>
      </c>
      <c r="AG987" s="22">
        <v>2.8545817097095609</v>
      </c>
      <c r="AH987" s="22">
        <v>2.8761732590142599</v>
      </c>
      <c r="AI987" s="23">
        <v>2.8865656576277492</v>
      </c>
    </row>
    <row r="988" spans="1:35" x14ac:dyDescent="0.3">
      <c r="A988" s="116">
        <v>1369</v>
      </c>
      <c r="B988" s="118" t="s">
        <v>6</v>
      </c>
      <c r="C988" s="146" t="s">
        <v>482</v>
      </c>
      <c r="D988" s="107">
        <v>1152.0040850097562</v>
      </c>
      <c r="E988" s="6">
        <v>1169.2023303571357</v>
      </c>
      <c r="F988" s="6">
        <v>1209.2023303571357</v>
      </c>
      <c r="G988" s="6">
        <v>1244.2023303571357</v>
      </c>
      <c r="H988" s="6">
        <v>1244.2023303571357</v>
      </c>
      <c r="I988" s="6">
        <v>1244.2023303571357</v>
      </c>
      <c r="J988" s="6">
        <v>1244.2023303571357</v>
      </c>
      <c r="K988" s="108">
        <v>1244.2023303571357</v>
      </c>
      <c r="L988" s="13">
        <v>2.0110663502703132</v>
      </c>
      <c r="M988" s="6">
        <v>10.213494926151945</v>
      </c>
      <c r="N988" s="6">
        <v>154.21349492615195</v>
      </c>
      <c r="O988" s="6">
        <v>298.21349492615195</v>
      </c>
      <c r="P988" s="6">
        <v>298.21349492615195</v>
      </c>
      <c r="Q988" s="6">
        <v>298.21349492615195</v>
      </c>
      <c r="R988" s="6">
        <v>298.21349492615195</v>
      </c>
      <c r="S988" s="25">
        <v>298.21349492615195</v>
      </c>
      <c r="T988" s="107">
        <v>9.6044711259899174</v>
      </c>
      <c r="U988" s="6">
        <v>13.063375097794895</v>
      </c>
      <c r="V988" s="6">
        <v>54.87528021616356</v>
      </c>
      <c r="W988" s="6">
        <v>95.855194091159234</v>
      </c>
      <c r="X988" s="6">
        <v>95.855194091159234</v>
      </c>
      <c r="Y988" s="6">
        <v>95.855194091159234</v>
      </c>
      <c r="Z988" s="6">
        <v>95.855194091159234</v>
      </c>
      <c r="AA988" s="108">
        <v>95.855194091159234</v>
      </c>
      <c r="AB988" s="21">
        <v>4.7758101689180732</v>
      </c>
      <c r="AC988" s="22">
        <v>1.2790308500908685</v>
      </c>
      <c r="AD988" s="22">
        <v>0.3558396769520179</v>
      </c>
      <c r="AE988" s="22">
        <v>0.32143144331847329</v>
      </c>
      <c r="AF988" s="22">
        <v>0.32143144331847329</v>
      </c>
      <c r="AG988" s="22">
        <v>0.32143144331847329</v>
      </c>
      <c r="AH988" s="22">
        <v>0.32143144331847329</v>
      </c>
      <c r="AI988" s="23">
        <v>0.32143144331847329</v>
      </c>
    </row>
    <row r="989" spans="1:35" x14ac:dyDescent="0.3">
      <c r="A989" s="116">
        <v>1370</v>
      </c>
      <c r="B989" s="118" t="s">
        <v>6</v>
      </c>
      <c r="C989" s="146" t="s">
        <v>482</v>
      </c>
      <c r="D989" s="107">
        <v>4442.1106758167143</v>
      </c>
      <c r="E989" s="6">
        <v>4492.4558987154332</v>
      </c>
      <c r="F989" s="6">
        <v>4524.0139739650758</v>
      </c>
      <c r="G989" s="6">
        <v>4620.6997551547202</v>
      </c>
      <c r="H989" s="6">
        <v>4682.5308869564606</v>
      </c>
      <c r="I989" s="6">
        <v>4726.7173356111753</v>
      </c>
      <c r="J989" s="6">
        <v>4814.3623261782159</v>
      </c>
      <c r="K989" s="108">
        <v>4912.8824857009831</v>
      </c>
      <c r="L989" s="13">
        <v>5515.8019197646499</v>
      </c>
      <c r="M989" s="6">
        <v>5683.8804007768376</v>
      </c>
      <c r="N989" s="6">
        <v>5772.6962177758087</v>
      </c>
      <c r="O989" s="6">
        <v>5805.7856802654833</v>
      </c>
      <c r="P989" s="6">
        <v>5878.0741843122387</v>
      </c>
      <c r="Q989" s="6">
        <v>5938.641579225864</v>
      </c>
      <c r="R989" s="6">
        <v>5960.8843476793309</v>
      </c>
      <c r="S989" s="25">
        <v>5976.1662753468236</v>
      </c>
      <c r="T989" s="107">
        <v>10311.337820005272</v>
      </c>
      <c r="U989" s="6">
        <v>10332.974440889506</v>
      </c>
      <c r="V989" s="6">
        <v>10358.763041676806</v>
      </c>
      <c r="W989" s="6">
        <v>10368.179731419839</v>
      </c>
      <c r="X989" s="6">
        <v>10530.299312631954</v>
      </c>
      <c r="Y989" s="6">
        <v>10707.629123300972</v>
      </c>
      <c r="Z989" s="6">
        <v>10811.806670489186</v>
      </c>
      <c r="AA989" s="108">
        <v>10871.290902775338</v>
      </c>
      <c r="AB989" s="21">
        <v>1.8694177147763202</v>
      </c>
      <c r="AC989" s="22">
        <v>1.8179436779629035</v>
      </c>
      <c r="AD989" s="22">
        <v>1.7944410464176455</v>
      </c>
      <c r="AE989" s="22">
        <v>1.7858357683891855</v>
      </c>
      <c r="AF989" s="22">
        <v>1.7914539664599431</v>
      </c>
      <c r="AG989" s="22">
        <v>1.8030435042178068</v>
      </c>
      <c r="AH989" s="22">
        <v>1.8137923905029962</v>
      </c>
      <c r="AI989" s="23">
        <v>1.8191078363435309</v>
      </c>
    </row>
    <row r="990" spans="1:35" x14ac:dyDescent="0.3">
      <c r="A990" s="116">
        <v>1371</v>
      </c>
      <c r="B990" s="118" t="s">
        <v>6</v>
      </c>
      <c r="C990" s="146" t="s">
        <v>484</v>
      </c>
      <c r="D990" s="107">
        <v>838.05322112544673</v>
      </c>
      <c r="E990" s="6">
        <v>851.07224097937444</v>
      </c>
      <c r="F990" s="6">
        <v>860.54241579479685</v>
      </c>
      <c r="G990" s="6">
        <v>889.37158555649523</v>
      </c>
      <c r="H990" s="6">
        <v>907.44082988244384</v>
      </c>
      <c r="I990" s="6">
        <v>920.03145866561556</v>
      </c>
      <c r="J990" s="6">
        <v>941.13365113439329</v>
      </c>
      <c r="K990" s="108">
        <v>967.68681856837088</v>
      </c>
      <c r="L990" s="13">
        <v>2154.8575943146402</v>
      </c>
      <c r="M990" s="6">
        <v>2190.4032451803091</v>
      </c>
      <c r="N990" s="6">
        <v>2217.9122818862588</v>
      </c>
      <c r="O990" s="6">
        <v>2229.3865502700528</v>
      </c>
      <c r="P990" s="6">
        <v>2254.4518401753112</v>
      </c>
      <c r="Q990" s="6">
        <v>2275.0005247267054</v>
      </c>
      <c r="R990" s="6">
        <v>2282.4304008042463</v>
      </c>
      <c r="S990" s="25">
        <v>2287.4648557938717</v>
      </c>
      <c r="T990" s="107">
        <v>6221.3915292319862</v>
      </c>
      <c r="U990" s="6">
        <v>6227.9352307644904</v>
      </c>
      <c r="V990" s="6">
        <v>6239.2906419370256</v>
      </c>
      <c r="W990" s="6">
        <v>6243.8836203917435</v>
      </c>
      <c r="X990" s="6">
        <v>6322.6024077044776</v>
      </c>
      <c r="Y990" s="6">
        <v>6406.965365052446</v>
      </c>
      <c r="Z990" s="6">
        <v>6455.9666802621405</v>
      </c>
      <c r="AA990" s="108">
        <v>6483.6813638621134</v>
      </c>
      <c r="AB990" s="21">
        <v>2.8871474131963328</v>
      </c>
      <c r="AC990" s="22">
        <v>2.843282507213333</v>
      </c>
      <c r="AD990" s="22">
        <v>2.8131367921506443</v>
      </c>
      <c r="AE990" s="22">
        <v>2.8007182602027458</v>
      </c>
      <c r="AF990" s="22">
        <v>2.80449654990759</v>
      </c>
      <c r="AG990" s="22">
        <v>2.8162478625459268</v>
      </c>
      <c r="AH990" s="22">
        <v>2.8285491982525688</v>
      </c>
      <c r="AI990" s="23">
        <v>2.8344397718022782</v>
      </c>
    </row>
    <row r="991" spans="1:35" x14ac:dyDescent="0.3">
      <c r="A991" s="116">
        <v>1372</v>
      </c>
      <c r="B991" s="118" t="s">
        <v>6</v>
      </c>
      <c r="C991" s="146" t="s">
        <v>486</v>
      </c>
      <c r="D991" s="107">
        <v>2176.4062358334568</v>
      </c>
      <c r="E991" s="6">
        <v>2309.6032155811286</v>
      </c>
      <c r="F991" s="6">
        <v>2368.9066716244097</v>
      </c>
      <c r="G991" s="6">
        <v>2474.6922975117182</v>
      </c>
      <c r="H991" s="6">
        <v>2528.5012413525219</v>
      </c>
      <c r="I991" s="6">
        <v>2552.6418890427785</v>
      </c>
      <c r="J991" s="6">
        <v>2580.5218628656617</v>
      </c>
      <c r="K991" s="108">
        <v>2607.1766059899223</v>
      </c>
      <c r="L991" s="13">
        <v>2382.6830376783641</v>
      </c>
      <c r="M991" s="6">
        <v>2667.1984663992375</v>
      </c>
      <c r="N991" s="6">
        <v>2814.6172344062993</v>
      </c>
      <c r="O991" s="6">
        <v>2850.0413376351576</v>
      </c>
      <c r="P991" s="6">
        <v>2907.6994752372584</v>
      </c>
      <c r="Q991" s="6">
        <v>2939.2678081657859</v>
      </c>
      <c r="R991" s="6">
        <v>2946.913209326779</v>
      </c>
      <c r="S991" s="25">
        <v>2948.7042978955319</v>
      </c>
      <c r="T991" s="107">
        <v>6913.3548060026615</v>
      </c>
      <c r="U991" s="6">
        <v>6966.1346033338559</v>
      </c>
      <c r="V991" s="6">
        <v>7022.0326684143311</v>
      </c>
      <c r="W991" s="6">
        <v>7034.6080427389124</v>
      </c>
      <c r="X991" s="6">
        <v>7194.1906643765833</v>
      </c>
      <c r="Y991" s="6">
        <v>7308.5303342179614</v>
      </c>
      <c r="Z991" s="6">
        <v>7353.0494433669237</v>
      </c>
      <c r="AA991" s="108">
        <v>7361.7472736330365</v>
      </c>
      <c r="AB991" s="21">
        <v>2.9014999883236201</v>
      </c>
      <c r="AC991" s="22">
        <v>2.6117796223609315</v>
      </c>
      <c r="AD991" s="22">
        <v>2.4948446213488498</v>
      </c>
      <c r="AE991" s="22">
        <v>2.4682477232333513</v>
      </c>
      <c r="AF991" s="22">
        <v>2.4741864575910348</v>
      </c>
      <c r="AG991" s="22">
        <v>2.4865139249692119</v>
      </c>
      <c r="AH991" s="22">
        <v>2.4951700036821665</v>
      </c>
      <c r="AI991" s="23">
        <v>2.4966041114692512</v>
      </c>
    </row>
    <row r="992" spans="1:35" x14ac:dyDescent="0.3">
      <c r="A992" s="116">
        <v>1373</v>
      </c>
      <c r="B992" s="118" t="s">
        <v>6</v>
      </c>
      <c r="C992" s="146" t="s">
        <v>488</v>
      </c>
      <c r="D992" s="107">
        <v>6238.4979803616552</v>
      </c>
      <c r="E992" s="6">
        <v>6284.1072041932903</v>
      </c>
      <c r="F992" s="6">
        <v>6307.7108631586261</v>
      </c>
      <c r="G992" s="6">
        <v>6375.9223729056639</v>
      </c>
      <c r="H992" s="6">
        <v>6417.9276767588135</v>
      </c>
      <c r="I992" s="6">
        <v>6446.789429295075</v>
      </c>
      <c r="J992" s="6">
        <v>6501.554034102287</v>
      </c>
      <c r="K992" s="108">
        <v>6562.7569025130406</v>
      </c>
      <c r="L992" s="13">
        <v>2660.6407814076238</v>
      </c>
      <c r="M992" s="6">
        <v>2705.5807622366142</v>
      </c>
      <c r="N992" s="6">
        <v>2740.1034019962772</v>
      </c>
      <c r="O992" s="6">
        <v>2754.4297611917577</v>
      </c>
      <c r="P992" s="6">
        <v>2785.6437934042119</v>
      </c>
      <c r="Q992" s="6">
        <v>2811.1394518273655</v>
      </c>
      <c r="R992" s="6">
        <v>2820.3186544351984</v>
      </c>
      <c r="S992" s="25">
        <v>2826.5218196837077</v>
      </c>
      <c r="T992" s="107">
        <v>6490.7117008055156</v>
      </c>
      <c r="U992" s="6">
        <v>6497.7014619008569</v>
      </c>
      <c r="V992" s="6">
        <v>6509.7382528073931</v>
      </c>
      <c r="W992" s="6">
        <v>6514.5812137211487</v>
      </c>
      <c r="X992" s="6">
        <v>6597.3641667856828</v>
      </c>
      <c r="Y992" s="6">
        <v>6685.7584071968677</v>
      </c>
      <c r="Z992" s="6">
        <v>6736.8828439475665</v>
      </c>
      <c r="AA992" s="108">
        <v>6765.7210267921464</v>
      </c>
      <c r="AB992" s="21">
        <v>2.4395295096437541</v>
      </c>
      <c r="AC992" s="22">
        <v>2.4015921286080633</v>
      </c>
      <c r="AD992" s="22">
        <v>2.3757272254998782</v>
      </c>
      <c r="AE992" s="22">
        <v>2.3651288210386197</v>
      </c>
      <c r="AF992" s="22">
        <v>2.3683445034884865</v>
      </c>
      <c r="AG992" s="22">
        <v>2.3783090528827473</v>
      </c>
      <c r="AH992" s="22">
        <v>2.3886956296066857</v>
      </c>
      <c r="AI992" s="23">
        <v>2.3936560403235245</v>
      </c>
    </row>
    <row r="993" spans="1:35" x14ac:dyDescent="0.3">
      <c r="A993" s="116">
        <v>1374</v>
      </c>
      <c r="B993" s="118" t="s">
        <v>6</v>
      </c>
      <c r="C993" s="146" t="s">
        <v>488</v>
      </c>
      <c r="D993" s="107">
        <v>5009.0209770771789</v>
      </c>
      <c r="E993" s="6">
        <v>5056.2525931535192</v>
      </c>
      <c r="F993" s="6">
        <v>5083.3400766756622</v>
      </c>
      <c r="G993" s="6">
        <v>5164.3355815417453</v>
      </c>
      <c r="H993" s="6">
        <v>5215.3492467882452</v>
      </c>
      <c r="I993" s="6">
        <v>5251.1895649187936</v>
      </c>
      <c r="J993" s="6">
        <v>5320.9865209560403</v>
      </c>
      <c r="K993" s="108">
        <v>5399.0269336250112</v>
      </c>
      <c r="L993" s="13">
        <v>2086.4813384054496</v>
      </c>
      <c r="M993" s="6">
        <v>2142.6920812017356</v>
      </c>
      <c r="N993" s="6">
        <v>2187.2798686683318</v>
      </c>
      <c r="O993" s="6">
        <v>2206.4245230615661</v>
      </c>
      <c r="P993" s="6">
        <v>2249.2097133334114</v>
      </c>
      <c r="Q993" s="6">
        <v>2285.0226106762393</v>
      </c>
      <c r="R993" s="6">
        <v>2298.1046919982268</v>
      </c>
      <c r="S993" s="25">
        <v>2307.0743514998194</v>
      </c>
      <c r="T993" s="107">
        <v>6186.7195129067086</v>
      </c>
      <c r="U993" s="6">
        <v>6197.3421780328817</v>
      </c>
      <c r="V993" s="6">
        <v>6216.0649049121675</v>
      </c>
      <c r="W993" s="6">
        <v>6223.8066215095478</v>
      </c>
      <c r="X993" s="6">
        <v>6359.1374443172044</v>
      </c>
      <c r="Y993" s="6">
        <v>6507.3621441346359</v>
      </c>
      <c r="Z993" s="6">
        <v>6594.6083622570031</v>
      </c>
      <c r="AA993" s="108">
        <v>6644.7027279731046</v>
      </c>
      <c r="AB993" s="21">
        <v>2.9651449064168394</v>
      </c>
      <c r="AC993" s="22">
        <v>2.8923158079517814</v>
      </c>
      <c r="AD993" s="22">
        <v>2.8419156569555302</v>
      </c>
      <c r="AE993" s="22">
        <v>2.8207657032716384</v>
      </c>
      <c r="AF993" s="22">
        <v>2.8272763569443815</v>
      </c>
      <c r="AG993" s="22">
        <v>2.8478327145344173</v>
      </c>
      <c r="AH993" s="22">
        <v>2.8695857004333951</v>
      </c>
      <c r="AI993" s="23">
        <v>2.8801424295898443</v>
      </c>
    </row>
    <row r="994" spans="1:35" x14ac:dyDescent="0.3">
      <c r="A994" s="116">
        <v>1375</v>
      </c>
      <c r="B994" s="118" t="s">
        <v>6</v>
      </c>
      <c r="C994" s="146" t="s">
        <v>488</v>
      </c>
      <c r="D994" s="107">
        <v>3603.6942001502489</v>
      </c>
      <c r="E994" s="6">
        <v>3637.324674146786</v>
      </c>
      <c r="F994" s="6">
        <v>3657.3288012535459</v>
      </c>
      <c r="G994" s="6">
        <v>3717.0727187405755</v>
      </c>
      <c r="H994" s="6">
        <v>3754.5743037679722</v>
      </c>
      <c r="I994" s="6">
        <v>3780.7791065699816</v>
      </c>
      <c r="J994" s="6">
        <v>3831.0803510112769</v>
      </c>
      <c r="K994" s="108">
        <v>3887.7125032472968</v>
      </c>
      <c r="L994" s="13">
        <v>1946.712227061663</v>
      </c>
      <c r="M994" s="6">
        <v>1991.5876702313381</v>
      </c>
      <c r="N994" s="6">
        <v>2027.1650608213693</v>
      </c>
      <c r="O994" s="6">
        <v>2042.2970989971559</v>
      </c>
      <c r="P994" s="6">
        <v>2075.8789090334558</v>
      </c>
      <c r="Q994" s="6">
        <v>2103.7516616161165</v>
      </c>
      <c r="R994" s="6">
        <v>2113.8828601705095</v>
      </c>
      <c r="S994" s="25">
        <v>2120.7990149952334</v>
      </c>
      <c r="T994" s="107">
        <v>4889.1756011256657</v>
      </c>
      <c r="U994" s="6">
        <v>4896.3615846753037</v>
      </c>
      <c r="V994" s="6">
        <v>4909.0601779465123</v>
      </c>
      <c r="W994" s="6">
        <v>4914.2743484137191</v>
      </c>
      <c r="X994" s="6">
        <v>5004.8853264971349</v>
      </c>
      <c r="Y994" s="6">
        <v>5103.2603467394001</v>
      </c>
      <c r="Z994" s="6">
        <v>5160.8135328671715</v>
      </c>
      <c r="AA994" s="108">
        <v>5193.6756608408004</v>
      </c>
      <c r="AB994" s="21">
        <v>2.5115040287723014</v>
      </c>
      <c r="AC994" s="22">
        <v>2.4585217401484285</v>
      </c>
      <c r="AD994" s="22">
        <v>2.4216381156241185</v>
      </c>
      <c r="AE994" s="22">
        <v>2.406248508518575</v>
      </c>
      <c r="AF994" s="22">
        <v>2.4109717116531839</v>
      </c>
      <c r="AG994" s="22">
        <v>2.4257902868720924</v>
      </c>
      <c r="AH994" s="22">
        <v>2.441390499968807</v>
      </c>
      <c r="AI994" s="23">
        <v>2.4489240253878908</v>
      </c>
    </row>
    <row r="995" spans="1:35" x14ac:dyDescent="0.3">
      <c r="A995" s="116">
        <v>1376</v>
      </c>
      <c r="B995" s="118" t="s">
        <v>6</v>
      </c>
      <c r="C995" s="146" t="s">
        <v>488</v>
      </c>
      <c r="D995" s="107">
        <v>2250.9468074326805</v>
      </c>
      <c r="E995" s="6">
        <v>2273.6590850315029</v>
      </c>
      <c r="F995" s="6">
        <v>2287.4735407865605</v>
      </c>
      <c r="G995" s="6">
        <v>2328.3845524244907</v>
      </c>
      <c r="H995" s="6">
        <v>2353.7029357799997</v>
      </c>
      <c r="I995" s="6">
        <v>2371.1554226153626</v>
      </c>
      <c r="J995" s="6">
        <v>2403.2873965460635</v>
      </c>
      <c r="K995" s="108">
        <v>2440.1801451023648</v>
      </c>
      <c r="L995" s="13">
        <v>1916.5462318076081</v>
      </c>
      <c r="M995" s="6">
        <v>1954.0929059205678</v>
      </c>
      <c r="N995" s="6">
        <v>1982.9008557967597</v>
      </c>
      <c r="O995" s="6">
        <v>1994.847790319724</v>
      </c>
      <c r="P995" s="6">
        <v>2020.8261860629343</v>
      </c>
      <c r="Q995" s="6">
        <v>2042.0450022367609</v>
      </c>
      <c r="R995" s="6">
        <v>2049.6748087195256</v>
      </c>
      <c r="S995" s="25">
        <v>2054.8240809476383</v>
      </c>
      <c r="T995" s="107">
        <v>4531.9178667509641</v>
      </c>
      <c r="U995" s="6">
        <v>4537.5778635847719</v>
      </c>
      <c r="V995" s="6">
        <v>4547.2896406273039</v>
      </c>
      <c r="W995" s="6">
        <v>4551.1880429256771</v>
      </c>
      <c r="X995" s="6">
        <v>4617.6485398535378</v>
      </c>
      <c r="Y995" s="6">
        <v>4688.6268939578104</v>
      </c>
      <c r="Z995" s="6">
        <v>4729.6519497107856</v>
      </c>
      <c r="AA995" s="108">
        <v>4752.7770591653734</v>
      </c>
      <c r="AB995" s="21">
        <v>2.3646274697358303</v>
      </c>
      <c r="AC995" s="22">
        <v>2.3220891134892745</v>
      </c>
      <c r="AD995" s="22">
        <v>2.2932511362501447</v>
      </c>
      <c r="AE995" s="22">
        <v>2.2814713308007506</v>
      </c>
      <c r="AF995" s="22">
        <v>2.2850300395452869</v>
      </c>
      <c r="AG995" s="22">
        <v>2.2960448417258714</v>
      </c>
      <c r="AH995" s="22">
        <v>2.3075133331347804</v>
      </c>
      <c r="AI995" s="23">
        <v>2.3129848940516116</v>
      </c>
    </row>
    <row r="996" spans="1:35" x14ac:dyDescent="0.3">
      <c r="A996" s="116">
        <v>1377</v>
      </c>
      <c r="B996" s="118" t="s">
        <v>6</v>
      </c>
      <c r="C996" s="146" t="s">
        <v>488</v>
      </c>
      <c r="D996" s="107">
        <v>1900.1099277682822</v>
      </c>
      <c r="E996" s="6">
        <v>1919.3654028705873</v>
      </c>
      <c r="F996" s="6">
        <v>1931.2755533128652</v>
      </c>
      <c r="G996" s="6">
        <v>1967.2187024717068</v>
      </c>
      <c r="H996" s="6">
        <v>1989.6188557483845</v>
      </c>
      <c r="I996" s="6">
        <v>2005.2771618398606</v>
      </c>
      <c r="J996" s="6">
        <v>2034.2244281087867</v>
      </c>
      <c r="K996" s="108">
        <v>2067.6929003030868</v>
      </c>
      <c r="L996" s="13">
        <v>1496.2333646011127</v>
      </c>
      <c r="M996" s="6">
        <v>1527.1506857403554</v>
      </c>
      <c r="N996" s="6">
        <v>1551.3253029726782</v>
      </c>
      <c r="O996" s="6">
        <v>1561.5867805953174</v>
      </c>
      <c r="P996" s="6">
        <v>1584.0829559309482</v>
      </c>
      <c r="Q996" s="6">
        <v>1602.7154924006313</v>
      </c>
      <c r="R996" s="6">
        <v>1609.4566206924871</v>
      </c>
      <c r="S996" s="25">
        <v>1614.0388642468538</v>
      </c>
      <c r="T996" s="107">
        <v>3961.7464070246074</v>
      </c>
      <c r="U996" s="6">
        <v>3966.9659536794825</v>
      </c>
      <c r="V996" s="6">
        <v>3976.0827794783895</v>
      </c>
      <c r="W996" s="6">
        <v>3979.8251001401868</v>
      </c>
      <c r="X996" s="6">
        <v>4044.1150061997964</v>
      </c>
      <c r="Y996" s="6">
        <v>4113.7504610283122</v>
      </c>
      <c r="Z996" s="6">
        <v>4154.2704569303751</v>
      </c>
      <c r="AA996" s="108">
        <v>4177.2895063791666</v>
      </c>
      <c r="AB996" s="21">
        <v>2.6478131692249667</v>
      </c>
      <c r="AC996" s="22">
        <v>2.5976257554154301</v>
      </c>
      <c r="AD996" s="22">
        <v>2.5630232239874813</v>
      </c>
      <c r="AE996" s="22">
        <v>2.5485776068256509</v>
      </c>
      <c r="AF996" s="22">
        <v>2.5529692059738842</v>
      </c>
      <c r="AG996" s="22">
        <v>2.5667378149982945</v>
      </c>
      <c r="AH996" s="22">
        <v>2.5811633588129594</v>
      </c>
      <c r="AI996" s="23">
        <v>2.5880972254830938</v>
      </c>
    </row>
    <row r="997" spans="1:35" x14ac:dyDescent="0.3">
      <c r="A997" s="116">
        <v>1378</v>
      </c>
      <c r="B997" s="118" t="s">
        <v>6</v>
      </c>
      <c r="C997" s="146" t="s">
        <v>490</v>
      </c>
      <c r="D997" s="107">
        <v>2177.4722929359491</v>
      </c>
      <c r="E997" s="6">
        <v>2197.6106238686275</v>
      </c>
      <c r="F997" s="6">
        <v>2209.4874365889286</v>
      </c>
      <c r="G997" s="6">
        <v>2244.6251518810345</v>
      </c>
      <c r="H997" s="6">
        <v>2266.251005257433</v>
      </c>
      <c r="I997" s="6">
        <v>2281.158191631258</v>
      </c>
      <c r="J997" s="6">
        <v>2307.410127480794</v>
      </c>
      <c r="K997" s="108">
        <v>2338.5180597818012</v>
      </c>
      <c r="L997" s="13">
        <v>830.57040266163926</v>
      </c>
      <c r="M997" s="6">
        <v>854.72353898344556</v>
      </c>
      <c r="N997" s="6">
        <v>873.92313596885231</v>
      </c>
      <c r="O997" s="6">
        <v>882.00936081118209</v>
      </c>
      <c r="P997" s="6">
        <v>899.5517277768522</v>
      </c>
      <c r="Q997" s="6">
        <v>913.9564345522906</v>
      </c>
      <c r="R997" s="6">
        <v>919.13217020897025</v>
      </c>
      <c r="S997" s="25">
        <v>922.62372043479422</v>
      </c>
      <c r="T997" s="107">
        <v>3996.0072089339656</v>
      </c>
      <c r="U997" s="6">
        <v>4003.4170732572647</v>
      </c>
      <c r="V997" s="6">
        <v>4016.4729112834725</v>
      </c>
      <c r="W997" s="6">
        <v>4021.7609663860571</v>
      </c>
      <c r="X997" s="6">
        <v>4111.4558131262766</v>
      </c>
      <c r="Y997" s="6">
        <v>4207.8357788441372</v>
      </c>
      <c r="Z997" s="6">
        <v>4263.6391795440732</v>
      </c>
      <c r="AA997" s="108">
        <v>4295.1612326693212</v>
      </c>
      <c r="AB997" s="21">
        <v>4.8111601329982294</v>
      </c>
      <c r="AC997" s="22">
        <v>4.683873662843868</v>
      </c>
      <c r="AD997" s="22">
        <v>4.5959109514027379</v>
      </c>
      <c r="AE997" s="22">
        <v>4.5597712961767805</v>
      </c>
      <c r="AF997" s="22">
        <v>4.5705607428349992</v>
      </c>
      <c r="AG997" s="22">
        <v>4.603978504626844</v>
      </c>
      <c r="AH997" s="22">
        <v>4.6387661293312243</v>
      </c>
      <c r="AI997" s="23">
        <v>4.6553769836366117</v>
      </c>
    </row>
    <row r="998" spans="1:35" x14ac:dyDescent="0.3">
      <c r="A998" s="131">
        <v>1379</v>
      </c>
      <c r="B998" s="132" t="s">
        <v>6</v>
      </c>
      <c r="C998" s="159" t="s">
        <v>490</v>
      </c>
      <c r="D998" s="138">
        <v>3916.629286247522</v>
      </c>
      <c r="E998" s="139">
        <v>3948.8829472146017</v>
      </c>
      <c r="F998" s="139">
        <v>3966.764973808592</v>
      </c>
      <c r="G998" s="139">
        <v>4018.9776750379579</v>
      </c>
      <c r="H998" s="139">
        <v>4051.1918322810739</v>
      </c>
      <c r="I998" s="139">
        <v>4073.3438909605011</v>
      </c>
      <c r="J998" s="139">
        <v>4114.3143199276274</v>
      </c>
      <c r="K998" s="140">
        <v>4161.0333857213955</v>
      </c>
      <c r="L998" s="141">
        <v>1566.6206868605736</v>
      </c>
      <c r="M998" s="139">
        <v>1601.6341292213685</v>
      </c>
      <c r="N998" s="139">
        <v>1629.1634334031094</v>
      </c>
      <c r="O998" s="139">
        <v>1640.6602577353738</v>
      </c>
      <c r="P998" s="139">
        <v>1665.7360319827987</v>
      </c>
      <c r="Q998" s="139">
        <v>1686.2499185996853</v>
      </c>
      <c r="R998" s="139">
        <v>1693.6315109563761</v>
      </c>
      <c r="S998" s="142">
        <v>1698.6145573009408</v>
      </c>
      <c r="T998" s="138">
        <v>4070.726865047166</v>
      </c>
      <c r="U998" s="139">
        <v>4076.5282252108182</v>
      </c>
      <c r="V998" s="139">
        <v>4086.7007754172587</v>
      </c>
      <c r="W998" s="139">
        <v>4090.8043717738606</v>
      </c>
      <c r="X998" s="139">
        <v>4160.9144811480191</v>
      </c>
      <c r="Y998" s="139">
        <v>4235.928670558952</v>
      </c>
      <c r="Z998" s="139">
        <v>4279.3528925292048</v>
      </c>
      <c r="AA998" s="140">
        <v>4303.8575043960391</v>
      </c>
      <c r="AB998" s="143">
        <v>2.5984125571612942</v>
      </c>
      <c r="AC998" s="144">
        <v>2.5452306184263285</v>
      </c>
      <c r="AD998" s="144">
        <v>2.5084658123468162</v>
      </c>
      <c r="AE998" s="144">
        <v>2.4933890806988006</v>
      </c>
      <c r="AF998" s="144">
        <v>2.4979434924002333</v>
      </c>
      <c r="AG998" s="144">
        <v>2.5120408450940652</v>
      </c>
      <c r="AH998" s="144">
        <v>2.5267319749575861</v>
      </c>
      <c r="AI998" s="145">
        <v>2.5337458023642334</v>
      </c>
    </row>
    <row r="999" spans="1:35" x14ac:dyDescent="0.3">
      <c r="A999" s="120">
        <v>1390</v>
      </c>
      <c r="B999" s="121" t="s">
        <v>7</v>
      </c>
      <c r="C999" s="158" t="s">
        <v>492</v>
      </c>
      <c r="D999" s="111">
        <v>2468.8959741646099</v>
      </c>
      <c r="E999" s="5">
        <v>2507.3175290460485</v>
      </c>
      <c r="F999" s="5">
        <v>2533.899448940866</v>
      </c>
      <c r="G999" s="5">
        <v>2616.4332884086962</v>
      </c>
      <c r="H999" s="5">
        <v>2678.8109549693527</v>
      </c>
      <c r="I999" s="5">
        <v>2706.084500115523</v>
      </c>
      <c r="J999" s="5">
        <v>2740.920357589338</v>
      </c>
      <c r="K999" s="112">
        <v>2782.9543886619945</v>
      </c>
      <c r="L999" s="12">
        <v>1901.0249684167766</v>
      </c>
      <c r="M999" s="5">
        <v>1938.4211992385153</v>
      </c>
      <c r="N999" s="5">
        <v>1963.7346698331492</v>
      </c>
      <c r="O999" s="5">
        <v>1975.319401502564</v>
      </c>
      <c r="P999" s="5">
        <v>1994.4826384764958</v>
      </c>
      <c r="Q999" s="5">
        <v>1996.0242709130612</v>
      </c>
      <c r="R999" s="5">
        <v>2010.940830849785</v>
      </c>
      <c r="S999" s="113">
        <v>2027.0110795964169</v>
      </c>
      <c r="T999" s="111">
        <v>4888.1166303008395</v>
      </c>
      <c r="U999" s="5">
        <v>4909.5370012407893</v>
      </c>
      <c r="V999" s="5">
        <v>4922.7044134945199</v>
      </c>
      <c r="W999" s="5">
        <v>4937.1297453734078</v>
      </c>
      <c r="X999" s="5">
        <v>5010.3384031122459</v>
      </c>
      <c r="Y999" s="5">
        <v>5068.5548737244308</v>
      </c>
      <c r="Z999" s="5">
        <v>5132.1799497307848</v>
      </c>
      <c r="AA999" s="112">
        <v>5184.4032489645952</v>
      </c>
      <c r="AB999" s="19">
        <v>2.5713058542159977</v>
      </c>
      <c r="AC999" s="14">
        <v>2.5327503656942256</v>
      </c>
      <c r="AD999" s="14">
        <v>2.5068073040197345</v>
      </c>
      <c r="AE999" s="14">
        <v>2.4994083192914962</v>
      </c>
      <c r="AF999" s="14">
        <v>2.5120992815156513</v>
      </c>
      <c r="AG999" s="14">
        <v>2.5393252715338335</v>
      </c>
      <c r="AH999" s="14">
        <v>2.5521287702741726</v>
      </c>
      <c r="AI999" s="20">
        <v>2.5576590582804428</v>
      </c>
    </row>
    <row r="1000" spans="1:35" x14ac:dyDescent="0.3">
      <c r="A1000" s="116">
        <v>1391</v>
      </c>
      <c r="B1000" s="118" t="s">
        <v>7</v>
      </c>
      <c r="C1000" s="146" t="s">
        <v>492</v>
      </c>
      <c r="D1000" s="107">
        <v>1381.9763846023736</v>
      </c>
      <c r="E1000" s="6">
        <v>1415.8389582116711</v>
      </c>
      <c r="F1000" s="6">
        <v>1437.3332629897407</v>
      </c>
      <c r="G1000" s="6">
        <v>1502.8386565649598</v>
      </c>
      <c r="H1000" s="6">
        <v>1552.2740057574729</v>
      </c>
      <c r="I1000" s="6">
        <v>1573.8030177999951</v>
      </c>
      <c r="J1000" s="6">
        <v>1600.6623278971888</v>
      </c>
      <c r="K1000" s="108">
        <v>1633.5506919177383</v>
      </c>
      <c r="L1000" s="13">
        <v>1352.8458108574421</v>
      </c>
      <c r="M1000" s="6">
        <v>1384.5507271924844</v>
      </c>
      <c r="N1000" s="6">
        <v>1405.9442378475819</v>
      </c>
      <c r="O1000" s="6">
        <v>1415.672924486737</v>
      </c>
      <c r="P1000" s="6">
        <v>1431.7213158050135</v>
      </c>
      <c r="Q1000" s="6">
        <v>1433.0073268107622</v>
      </c>
      <c r="R1000" s="6">
        <v>1445.4123229633633</v>
      </c>
      <c r="S1000" s="25">
        <v>1458.7491618413094</v>
      </c>
      <c r="T1000" s="107">
        <v>3491.6552968137862</v>
      </c>
      <c r="U1000" s="6">
        <v>3509.8839713131665</v>
      </c>
      <c r="V1000" s="6">
        <v>3521.0223581985269</v>
      </c>
      <c r="W1000" s="6">
        <v>3533.1248217931329</v>
      </c>
      <c r="X1000" s="6">
        <v>3594.3434964848707</v>
      </c>
      <c r="Y1000" s="6">
        <v>3642.8761466339415</v>
      </c>
      <c r="Z1000" s="6">
        <v>3695.8466293737224</v>
      </c>
      <c r="AA1000" s="108">
        <v>3739.2690684641698</v>
      </c>
      <c r="AB1000" s="21">
        <v>2.5809706241399035</v>
      </c>
      <c r="AC1000" s="22">
        <v>2.5350345800838339</v>
      </c>
      <c r="AD1000" s="22">
        <v>2.5043826514691689</v>
      </c>
      <c r="AE1000" s="22">
        <v>2.4957211236303714</v>
      </c>
      <c r="AF1000" s="22">
        <v>2.5105049822240582</v>
      </c>
      <c r="AG1000" s="22">
        <v>2.5421196936524852</v>
      </c>
      <c r="AH1000" s="22">
        <v>2.5569497164632935</v>
      </c>
      <c r="AI1000" s="23">
        <v>2.5633393089626657</v>
      </c>
    </row>
    <row r="1001" spans="1:35" x14ac:dyDescent="0.3">
      <c r="A1001" s="116">
        <v>1392</v>
      </c>
      <c r="B1001" s="118" t="s">
        <v>7</v>
      </c>
      <c r="C1001" s="146" t="s">
        <v>494</v>
      </c>
      <c r="D1001" s="107">
        <v>806.17415501083542</v>
      </c>
      <c r="E1001" s="6">
        <v>833.88451062545585</v>
      </c>
      <c r="F1001" s="6">
        <v>851.74858944089908</v>
      </c>
      <c r="G1001" s="6">
        <v>907.0112017185603</v>
      </c>
      <c r="H1001" s="6">
        <v>949.57031200945914</v>
      </c>
      <c r="I1001" s="6">
        <v>968.41002093940438</v>
      </c>
      <c r="J1001" s="6">
        <v>992.17458542008296</v>
      </c>
      <c r="K1001" s="108">
        <v>1021.5549386248767</v>
      </c>
      <c r="L1001" s="13">
        <v>1619.2843595712982</v>
      </c>
      <c r="M1001" s="6">
        <v>1663.4234658952446</v>
      </c>
      <c r="N1001" s="6">
        <v>1686.3582756508963</v>
      </c>
      <c r="O1001" s="6">
        <v>1696.1297348099376</v>
      </c>
      <c r="P1001" s="6">
        <v>1712.289990179029</v>
      </c>
      <c r="Q1001" s="6">
        <v>1713.5970525727128</v>
      </c>
      <c r="R1001" s="6">
        <v>1726.3524277085924</v>
      </c>
      <c r="S1001" s="25">
        <v>1740.0985203272376</v>
      </c>
      <c r="T1001" s="107">
        <v>4342.2826071341569</v>
      </c>
      <c r="U1001" s="6">
        <v>4368.4531043400466</v>
      </c>
      <c r="V1001" s="6">
        <v>4380.8232937438652</v>
      </c>
      <c r="W1001" s="6">
        <v>4393.4323967307773</v>
      </c>
      <c r="X1001" s="6">
        <v>4457.4131667712281</v>
      </c>
      <c r="Y1001" s="6">
        <v>4508.5613399710064</v>
      </c>
      <c r="Z1001" s="6">
        <v>4564.9333880681988</v>
      </c>
      <c r="AA1001" s="108">
        <v>4611.2165875306373</v>
      </c>
      <c r="AB1001" s="21">
        <v>2.681605970852313</v>
      </c>
      <c r="AC1001" s="22">
        <v>2.6261822042945457</v>
      </c>
      <c r="AD1001" s="22">
        <v>2.5978010467870276</v>
      </c>
      <c r="AE1001" s="22">
        <v>2.5902690735052114</v>
      </c>
      <c r="AF1001" s="22">
        <v>2.6031882405066105</v>
      </c>
      <c r="AG1001" s="22">
        <v>2.6310510590585272</v>
      </c>
      <c r="AH1001" s="22">
        <v>2.6442650497078906</v>
      </c>
      <c r="AI1001" s="23">
        <v>2.6499744317140537</v>
      </c>
    </row>
    <row r="1002" spans="1:35" x14ac:dyDescent="0.3">
      <c r="A1002" s="116">
        <v>1393</v>
      </c>
      <c r="B1002" s="118" t="s">
        <v>7</v>
      </c>
      <c r="C1002" s="146" t="s">
        <v>496</v>
      </c>
      <c r="D1002" s="107">
        <v>1287.7995023847698</v>
      </c>
      <c r="E1002" s="6">
        <v>1314.0138543307728</v>
      </c>
      <c r="F1002" s="6">
        <v>1331.2670723597873</v>
      </c>
      <c r="G1002" s="6">
        <v>1384.2682305843377</v>
      </c>
      <c r="H1002" s="6">
        <v>1424.2442300328119</v>
      </c>
      <c r="I1002" s="6">
        <v>1441.6529388275903</v>
      </c>
      <c r="J1002" s="6">
        <v>1462.7713345559305</v>
      </c>
      <c r="K1002" s="108">
        <v>1489.2419342835981</v>
      </c>
      <c r="L1002" s="13">
        <v>1450.1428076756908</v>
      </c>
      <c r="M1002" s="6">
        <v>1486.355078781791</v>
      </c>
      <c r="N1002" s="6">
        <v>1505.9089131478181</v>
      </c>
      <c r="O1002" s="6">
        <v>1514.2631023303461</v>
      </c>
      <c r="P1002" s="6">
        <v>1527.9051423337291</v>
      </c>
      <c r="Q1002" s="6">
        <v>1528.9958402337218</v>
      </c>
      <c r="R1002" s="6">
        <v>1539.5018933787976</v>
      </c>
      <c r="S1002" s="25">
        <v>1550.7945799644842</v>
      </c>
      <c r="T1002" s="107">
        <v>3683.0085655015405</v>
      </c>
      <c r="U1002" s="6">
        <v>3703.3414169190728</v>
      </c>
      <c r="V1002" s="6">
        <v>3713.3473931305853</v>
      </c>
      <c r="W1002" s="6">
        <v>3723.5800889820598</v>
      </c>
      <c r="X1002" s="6">
        <v>3774.8538341950739</v>
      </c>
      <c r="Y1002" s="6">
        <v>3815.3614291127487</v>
      </c>
      <c r="Z1002" s="6">
        <v>3859.3976738040751</v>
      </c>
      <c r="AA1002" s="108">
        <v>3895.4452194982564</v>
      </c>
      <c r="AB1002" s="21">
        <v>2.5397557716434274</v>
      </c>
      <c r="AC1002" s="22">
        <v>2.4915590290540215</v>
      </c>
      <c r="AD1002" s="22">
        <v>2.4658512614607839</v>
      </c>
      <c r="AE1002" s="22">
        <v>2.4590047021892878</v>
      </c>
      <c r="AF1002" s="22">
        <v>2.4706074543537078</v>
      </c>
      <c r="AG1002" s="22">
        <v>2.4953380046668627</v>
      </c>
      <c r="AH1002" s="22">
        <v>2.5069132362895137</v>
      </c>
      <c r="AI1002" s="23">
        <v>2.5119027818548787</v>
      </c>
    </row>
    <row r="1003" spans="1:35" x14ac:dyDescent="0.3">
      <c r="A1003" s="116">
        <v>1394</v>
      </c>
      <c r="B1003" s="118" t="s">
        <v>7</v>
      </c>
      <c r="C1003" s="146" t="s">
        <v>496</v>
      </c>
      <c r="D1003" s="107">
        <v>1359.8577796677521</v>
      </c>
      <c r="E1003" s="6">
        <v>1387.525303881459</v>
      </c>
      <c r="F1003" s="6">
        <v>1406.3943563026398</v>
      </c>
      <c r="G1003" s="6">
        <v>1464.8930531398294</v>
      </c>
      <c r="H1003" s="6">
        <v>1509.130615229428</v>
      </c>
      <c r="I1003" s="6">
        <v>1528.4383302196704</v>
      </c>
      <c r="J1003" s="6">
        <v>1552.2832279385834</v>
      </c>
      <c r="K1003" s="108">
        <v>1581.8195929309941</v>
      </c>
      <c r="L1003" s="13">
        <v>1662.7345648916332</v>
      </c>
      <c r="M1003" s="6">
        <v>1703.0107411033273</v>
      </c>
      <c r="N1003" s="6">
        <v>1724.9570373757144</v>
      </c>
      <c r="O1003" s="6">
        <v>1734.3824554797357</v>
      </c>
      <c r="P1003" s="6">
        <v>1749.7975105136491</v>
      </c>
      <c r="Q1003" s="6">
        <v>1751.0325475539571</v>
      </c>
      <c r="R1003" s="6">
        <v>1762.9507629580901</v>
      </c>
      <c r="S1003" s="25">
        <v>1775.7652036100128</v>
      </c>
      <c r="T1003" s="107">
        <v>3987.2128641437948</v>
      </c>
      <c r="U1003" s="6">
        <v>4008.5651953377919</v>
      </c>
      <c r="V1003" s="6">
        <v>4019.1745545797962</v>
      </c>
      <c r="W1003" s="6">
        <v>4030.0833825465647</v>
      </c>
      <c r="X1003" s="6">
        <v>4084.8316780563755</v>
      </c>
      <c r="Y1003" s="6">
        <v>4128.1722449793533</v>
      </c>
      <c r="Z1003" s="6">
        <v>4175.3694328652819</v>
      </c>
      <c r="AA1003" s="108">
        <v>4214.0144497174551</v>
      </c>
      <c r="AB1003" s="21">
        <v>2.3979851915832739</v>
      </c>
      <c r="AC1003" s="22">
        <v>2.3538108707058232</v>
      </c>
      <c r="AD1003" s="22">
        <v>2.3300142945556597</v>
      </c>
      <c r="AE1003" s="22">
        <v>2.323641691492913</v>
      </c>
      <c r="AF1003" s="22">
        <v>2.3344596466235012</v>
      </c>
      <c r="AG1003" s="22">
        <v>2.3575645414164672</v>
      </c>
      <c r="AH1003" s="22">
        <v>2.3683982108832957</v>
      </c>
      <c r="AI1003" s="23">
        <v>2.3730696159326938</v>
      </c>
    </row>
    <row r="1004" spans="1:35" x14ac:dyDescent="0.3">
      <c r="A1004" s="116">
        <v>1395</v>
      </c>
      <c r="B1004" s="118" t="s">
        <v>7</v>
      </c>
      <c r="C1004" s="146" t="s">
        <v>498</v>
      </c>
      <c r="D1004" s="107">
        <v>1820.0712066592362</v>
      </c>
      <c r="E1004" s="6">
        <v>1856.622067701381</v>
      </c>
      <c r="F1004" s="6">
        <v>1879.9326657250308</v>
      </c>
      <c r="G1004" s="6">
        <v>1951.0778439745479</v>
      </c>
      <c r="H1004" s="6">
        <v>2004.4885157082101</v>
      </c>
      <c r="I1004" s="6">
        <v>2027.6910881312058</v>
      </c>
      <c r="J1004" s="6">
        <v>2056.1965116526071</v>
      </c>
      <c r="K1004" s="108">
        <v>2091.4738627496458</v>
      </c>
      <c r="L1004" s="13">
        <v>1513.7200734098747</v>
      </c>
      <c r="M1004" s="6">
        <v>1549.6937643774647</v>
      </c>
      <c r="N1004" s="6">
        <v>1572.4757990505452</v>
      </c>
      <c r="O1004" s="6">
        <v>1582.6715141741663</v>
      </c>
      <c r="P1004" s="6">
        <v>1599.3794088218215</v>
      </c>
      <c r="Q1004" s="6">
        <v>1600.7160827113175</v>
      </c>
      <c r="R1004" s="6">
        <v>1613.598397262725</v>
      </c>
      <c r="S1004" s="25">
        <v>1627.4361830854832</v>
      </c>
      <c r="T1004" s="107">
        <v>4167.3187733055192</v>
      </c>
      <c r="U1004" s="6">
        <v>4189.2513023304373</v>
      </c>
      <c r="V1004" s="6">
        <v>4201.8998129430793</v>
      </c>
      <c r="W1004" s="6">
        <v>4215.4329443444076</v>
      </c>
      <c r="X1004" s="6">
        <v>4283.4518265668275</v>
      </c>
      <c r="Y1004" s="6">
        <v>4337.2659270319755</v>
      </c>
      <c r="Z1004" s="6">
        <v>4395.8982286980008</v>
      </c>
      <c r="AA1004" s="108">
        <v>4443.9000706373981</v>
      </c>
      <c r="AB1004" s="21">
        <v>2.7530313209879207</v>
      </c>
      <c r="AC1004" s="22">
        <v>2.703276865809241</v>
      </c>
      <c r="AD1004" s="22">
        <v>2.6721554732226531</v>
      </c>
      <c r="AE1004" s="22">
        <v>2.6634920175106638</v>
      </c>
      <c r="AF1004" s="22">
        <v>2.6781961821818254</v>
      </c>
      <c r="AG1004" s="22">
        <v>2.7095785279332283</v>
      </c>
      <c r="AH1004" s="22">
        <v>2.7242827187701177</v>
      </c>
      <c r="AI1004" s="23">
        <v>2.7306140276493882</v>
      </c>
    </row>
    <row r="1005" spans="1:35" x14ac:dyDescent="0.3">
      <c r="A1005" s="116">
        <v>1396</v>
      </c>
      <c r="B1005" s="118" t="s">
        <v>7</v>
      </c>
      <c r="C1005" s="146" t="s">
        <v>498</v>
      </c>
      <c r="D1005" s="107">
        <v>2829.7825090308284</v>
      </c>
      <c r="E1005" s="6">
        <v>2870.1088309335114</v>
      </c>
      <c r="F1005" s="6">
        <v>2896.7896152672761</v>
      </c>
      <c r="G1005" s="6">
        <v>2978.6208359625716</v>
      </c>
      <c r="H1005" s="6">
        <v>3039.9332227447726</v>
      </c>
      <c r="I1005" s="6">
        <v>3066.5529328431217</v>
      </c>
      <c r="J1005" s="6">
        <v>3099.8018157034999</v>
      </c>
      <c r="K1005" s="108">
        <v>3140.3239330379838</v>
      </c>
      <c r="L1005" s="13">
        <v>1591.5281145664587</v>
      </c>
      <c r="M1005" s="6">
        <v>1628.2896412854022</v>
      </c>
      <c r="N1005" s="6">
        <v>1651.5336164049208</v>
      </c>
      <c r="O1005" s="6">
        <v>1661.934538556668</v>
      </c>
      <c r="P1005" s="6">
        <v>1678.9792467873926</v>
      </c>
      <c r="Q1005" s="6">
        <v>1680.343228316091</v>
      </c>
      <c r="R1005" s="6">
        <v>1693.4931678653506</v>
      </c>
      <c r="S1005" s="25">
        <v>1707.6158407739877</v>
      </c>
      <c r="T1005" s="107">
        <v>4819.0890338080735</v>
      </c>
      <c r="U1005" s="6">
        <v>4843.7401583338333</v>
      </c>
      <c r="V1005" s="6">
        <v>4857.9410604025661</v>
      </c>
      <c r="W1005" s="6">
        <v>4873.1379795331195</v>
      </c>
      <c r="X1005" s="6">
        <v>4949.5287216845099</v>
      </c>
      <c r="Y1005" s="6">
        <v>5009.9730065555996</v>
      </c>
      <c r="Z1005" s="6">
        <v>5075.8300824767457</v>
      </c>
      <c r="AA1005" s="108">
        <v>5129.7289511709287</v>
      </c>
      <c r="AB1005" s="21">
        <v>3.0279634960271</v>
      </c>
      <c r="AC1005" s="22">
        <v>2.9747411243801158</v>
      </c>
      <c r="AD1005" s="22">
        <v>2.9414727088494832</v>
      </c>
      <c r="AE1005" s="22">
        <v>2.9322081384536776</v>
      </c>
      <c r="AF1005" s="22">
        <v>2.9479391905260779</v>
      </c>
      <c r="AG1005" s="22">
        <v>2.9815176578990972</v>
      </c>
      <c r="AH1005" s="22">
        <v>2.9972545380120033</v>
      </c>
      <c r="AI1005" s="23">
        <v>3.0040298459903294</v>
      </c>
    </row>
    <row r="1006" spans="1:35" x14ac:dyDescent="0.3">
      <c r="A1006" s="116">
        <v>1397</v>
      </c>
      <c r="B1006" s="118" t="s">
        <v>7</v>
      </c>
      <c r="C1006" s="146" t="s">
        <v>500</v>
      </c>
      <c r="D1006" s="107">
        <v>1118.5461794013468</v>
      </c>
      <c r="E1006" s="6">
        <v>1153.9822740624006</v>
      </c>
      <c r="F1006" s="6">
        <v>1175.6264487011201</v>
      </c>
      <c r="G1006" s="6">
        <v>1241.1895284261939</v>
      </c>
      <c r="H1006" s="6">
        <v>1290.5435640847518</v>
      </c>
      <c r="I1006" s="6">
        <v>1311.9800291642448</v>
      </c>
      <c r="J1006" s="6">
        <v>1338.5654999963735</v>
      </c>
      <c r="K1006" s="108">
        <v>1371.2106681768335</v>
      </c>
      <c r="L1006" s="13">
        <v>1967.9490807618847</v>
      </c>
      <c r="M1006" s="6">
        <v>2013.3376430143969</v>
      </c>
      <c r="N1006" s="6">
        <v>2039.2879861928957</v>
      </c>
      <c r="O1006" s="6">
        <v>2050.5460973361874</v>
      </c>
      <c r="P1006" s="6">
        <v>2068.9029675556567</v>
      </c>
      <c r="Q1006" s="6">
        <v>2070.3685019448485</v>
      </c>
      <c r="R1006" s="6">
        <v>2084.4743465400206</v>
      </c>
      <c r="S1006" s="25">
        <v>2099.5987515514903</v>
      </c>
      <c r="T1006" s="107">
        <v>4813.536057125194</v>
      </c>
      <c r="U1006" s="6">
        <v>4838.1394456825501</v>
      </c>
      <c r="V1006" s="6">
        <v>4850.9468531458606</v>
      </c>
      <c r="W1006" s="6">
        <v>4864.2493256794969</v>
      </c>
      <c r="X1006" s="6">
        <v>4930.8074831779431</v>
      </c>
      <c r="Y1006" s="6">
        <v>4983.3126655768874</v>
      </c>
      <c r="Z1006" s="6">
        <v>5040.3436517836317</v>
      </c>
      <c r="AA1006" s="108">
        <v>5086.9109471060729</v>
      </c>
      <c r="AB1006" s="21">
        <v>2.4459657539826436</v>
      </c>
      <c r="AC1006" s="22">
        <v>2.4030442496663507</v>
      </c>
      <c r="AD1006" s="22">
        <v>2.3787453689667402</v>
      </c>
      <c r="AE1006" s="22">
        <v>2.3721726285493023</v>
      </c>
      <c r="AF1006" s="22">
        <v>2.3832956694936427</v>
      </c>
      <c r="AG1006" s="22">
        <v>2.4069689337408762</v>
      </c>
      <c r="AH1006" s="22">
        <v>2.4180406250381554</v>
      </c>
      <c r="AI1006" s="23">
        <v>2.4228014725895219</v>
      </c>
    </row>
    <row r="1007" spans="1:35" x14ac:dyDescent="0.3">
      <c r="A1007" s="116">
        <v>1398</v>
      </c>
      <c r="B1007" s="118" t="s">
        <v>7</v>
      </c>
      <c r="C1007" s="146" t="s">
        <v>500</v>
      </c>
      <c r="D1007" s="107">
        <v>1461.9449398052336</v>
      </c>
      <c r="E1007" s="6">
        <v>1493.4300179114753</v>
      </c>
      <c r="F1007" s="6">
        <v>1511.8808744806847</v>
      </c>
      <c r="G1007" s="6">
        <v>1567.8392934206017</v>
      </c>
      <c r="H1007" s="6">
        <v>1610.0640232356116</v>
      </c>
      <c r="I1007" s="6">
        <v>1628.600558354198</v>
      </c>
      <c r="J1007" s="6">
        <v>1651.4715668943943</v>
      </c>
      <c r="K1007" s="108">
        <v>1680.0308826959313</v>
      </c>
      <c r="L1007" s="13">
        <v>2024.0305312499747</v>
      </c>
      <c r="M1007" s="6">
        <v>2063.742179353892</v>
      </c>
      <c r="N1007" s="6">
        <v>2085.6843100305937</v>
      </c>
      <c r="O1007" s="6">
        <v>2095.1964099986935</v>
      </c>
      <c r="P1007" s="6">
        <v>2110.7686679558592</v>
      </c>
      <c r="Q1007" s="6">
        <v>2112.0222584971734</v>
      </c>
      <c r="R1007" s="6">
        <v>2124.175287906231</v>
      </c>
      <c r="S1007" s="25">
        <v>2137.2454149117389</v>
      </c>
      <c r="T1007" s="107">
        <v>5769.3581096969674</v>
      </c>
      <c r="U1007" s="6">
        <v>5794.4438242509259</v>
      </c>
      <c r="V1007" s="6">
        <v>5807.0967647773959</v>
      </c>
      <c r="W1007" s="6">
        <v>5820.2522168851474</v>
      </c>
      <c r="X1007" s="6">
        <v>5886.3710249677342</v>
      </c>
      <c r="Y1007" s="6">
        <v>5938.9232289172205</v>
      </c>
      <c r="Z1007" s="6">
        <v>5996.3262924868741</v>
      </c>
      <c r="AA1007" s="108">
        <v>6043.3063815139494</v>
      </c>
      <c r="AB1007" s="21">
        <v>2.8504303767265808</v>
      </c>
      <c r="AC1007" s="22">
        <v>2.8077362968202872</v>
      </c>
      <c r="AD1007" s="22">
        <v>2.7842644914427224</v>
      </c>
      <c r="AE1007" s="22">
        <v>2.7779029159794986</v>
      </c>
      <c r="AF1007" s="22">
        <v>2.788733372031857</v>
      </c>
      <c r="AG1007" s="22">
        <v>2.8119605297830099</v>
      </c>
      <c r="AH1007" s="22">
        <v>2.822896173694482</v>
      </c>
      <c r="AI1007" s="23">
        <v>2.8276146198977892</v>
      </c>
    </row>
    <row r="1008" spans="1:35" x14ac:dyDescent="0.3">
      <c r="A1008" s="116">
        <v>1399</v>
      </c>
      <c r="B1008" s="118" t="s">
        <v>7</v>
      </c>
      <c r="C1008" s="146" t="s">
        <v>502</v>
      </c>
      <c r="D1008" s="107">
        <v>2937.02022977764</v>
      </c>
      <c r="E1008" s="6">
        <v>2958.9847618242352</v>
      </c>
      <c r="F1008" s="6">
        <v>2975.6122512526308</v>
      </c>
      <c r="G1008" s="6">
        <v>3027.7228495145723</v>
      </c>
      <c r="H1008" s="6">
        <v>3066.8010076083701</v>
      </c>
      <c r="I1008" s="6">
        <v>3083.8690431022887</v>
      </c>
      <c r="J1008" s="6">
        <v>3105.4441273373532</v>
      </c>
      <c r="K1008" s="108">
        <v>3131.4972199605827</v>
      </c>
      <c r="L1008" s="13">
        <v>627.85015404556646</v>
      </c>
      <c r="M1008" s="6">
        <v>643.74430764595468</v>
      </c>
      <c r="N1008" s="6">
        <v>653.40186876416317</v>
      </c>
      <c r="O1008" s="6">
        <v>657.70617134849761</v>
      </c>
      <c r="P1008" s="6">
        <v>664.80807782366742</v>
      </c>
      <c r="Q1008" s="6">
        <v>665.38722053691254</v>
      </c>
      <c r="R1008" s="6">
        <v>671.01555776829264</v>
      </c>
      <c r="S1008" s="25">
        <v>677.0720712255727</v>
      </c>
      <c r="T1008" s="107">
        <v>1668.862286835787</v>
      </c>
      <c r="U1008" s="6">
        <v>1678.2089989187007</v>
      </c>
      <c r="V1008" s="6">
        <v>1683.3797837034194</v>
      </c>
      <c r="W1008" s="6">
        <v>1688.8881576069455</v>
      </c>
      <c r="X1008" s="6">
        <v>1716.7622211270841</v>
      </c>
      <c r="Y1008" s="6">
        <v>1739.243845656626</v>
      </c>
      <c r="Z1008" s="6">
        <v>1763.9558193288678</v>
      </c>
      <c r="AA1008" s="108">
        <v>1784.2287681040068</v>
      </c>
      <c r="AB1008" s="21">
        <v>2.6580582581407932</v>
      </c>
      <c r="AC1008" s="22">
        <v>2.6069496521927755</v>
      </c>
      <c r="AD1008" s="22">
        <v>2.5763314495676983</v>
      </c>
      <c r="AE1008" s="22">
        <v>2.5678459944266772</v>
      </c>
      <c r="AF1008" s="22">
        <v>2.5823426014123059</v>
      </c>
      <c r="AG1008" s="22">
        <v>2.6138822507790276</v>
      </c>
      <c r="AH1008" s="22">
        <v>2.6287852776402789</v>
      </c>
      <c r="AI1008" s="23">
        <v>2.6352124743151233</v>
      </c>
    </row>
    <row r="1009" spans="1:35" x14ac:dyDescent="0.3">
      <c r="A1009" s="116">
        <v>1400</v>
      </c>
      <c r="B1009" s="118" t="s">
        <v>7</v>
      </c>
      <c r="C1009" s="146" t="s">
        <v>504</v>
      </c>
      <c r="D1009" s="107">
        <v>1597.0137097453332</v>
      </c>
      <c r="E1009" s="6">
        <v>1652.2735353366852</v>
      </c>
      <c r="F1009" s="6">
        <v>1686.7780304603882</v>
      </c>
      <c r="G1009" s="6">
        <v>1780.214151523578</v>
      </c>
      <c r="H1009" s="6">
        <v>1802.3616413785128</v>
      </c>
      <c r="I1009" s="6">
        <v>1802.3616413785128</v>
      </c>
      <c r="J1009" s="6">
        <v>1802.3616413785128</v>
      </c>
      <c r="K1009" s="108">
        <v>1802.3616413785128</v>
      </c>
      <c r="L1009" s="13">
        <v>2636.9335854152209</v>
      </c>
      <c r="M1009" s="6">
        <v>2719.7941586523034</v>
      </c>
      <c r="N1009" s="6">
        <v>2758.0374385256978</v>
      </c>
      <c r="O1009" s="6">
        <v>2767.8370041548487</v>
      </c>
      <c r="P1009" s="6">
        <v>2767.8370041548487</v>
      </c>
      <c r="Q1009" s="6">
        <v>2767.8370041548487</v>
      </c>
      <c r="R1009" s="6">
        <v>2767.8370041548487</v>
      </c>
      <c r="S1009" s="25">
        <v>2767.8370041548487</v>
      </c>
      <c r="T1009" s="107">
        <v>7919.3836544226651</v>
      </c>
      <c r="U1009" s="6">
        <v>7974.5421874611266</v>
      </c>
      <c r="V1009" s="6">
        <v>7997.5715124284798</v>
      </c>
      <c r="W1009" s="6">
        <v>8011.6866034825152</v>
      </c>
      <c r="X1009" s="6">
        <v>8011.6866034825152</v>
      </c>
      <c r="Y1009" s="6">
        <v>8011.6866034825152</v>
      </c>
      <c r="Z1009" s="6">
        <v>8011.6866034825152</v>
      </c>
      <c r="AA1009" s="108">
        <v>8011.6866034825152</v>
      </c>
      <c r="AB1009" s="21">
        <v>3.0032548784028821</v>
      </c>
      <c r="AC1009" s="22">
        <v>2.9320388684901895</v>
      </c>
      <c r="AD1009" s="22">
        <v>2.8997327595029176</v>
      </c>
      <c r="AE1009" s="22">
        <v>2.8945658980120692</v>
      </c>
      <c r="AF1009" s="22">
        <v>2.8945658980120692</v>
      </c>
      <c r="AG1009" s="22">
        <v>2.8945658980120692</v>
      </c>
      <c r="AH1009" s="22">
        <v>2.8945658980120692</v>
      </c>
      <c r="AI1009" s="23">
        <v>2.8945658980120692</v>
      </c>
    </row>
    <row r="1010" spans="1:35" x14ac:dyDescent="0.3">
      <c r="A1010" s="116">
        <v>1401</v>
      </c>
      <c r="B1010" s="118" t="s">
        <v>7</v>
      </c>
      <c r="C1010" s="146" t="s">
        <v>506</v>
      </c>
      <c r="D1010" s="107">
        <v>3333.9235641168143</v>
      </c>
      <c r="E1010" s="6">
        <v>3366.6128690160685</v>
      </c>
      <c r="F1010" s="6">
        <v>3390.4277601324507</v>
      </c>
      <c r="G1010" s="6">
        <v>3464.5349031010592</v>
      </c>
      <c r="H1010" s="6">
        <v>3520.2314741625892</v>
      </c>
      <c r="I1010" s="6">
        <v>3544.5152463101635</v>
      </c>
      <c r="J1010" s="6">
        <v>3575.5018259993599</v>
      </c>
      <c r="K1010" s="108">
        <v>3612.8022779179441</v>
      </c>
      <c r="L1010" s="13">
        <v>2055.8404395685216</v>
      </c>
      <c r="M1010" s="6">
        <v>2094.0486439828946</v>
      </c>
      <c r="N1010" s="6">
        <v>2115.8232368117101</v>
      </c>
      <c r="O1010" s="6">
        <v>2125.280328874288</v>
      </c>
      <c r="P1010" s="6">
        <v>2140.7625266603632</v>
      </c>
      <c r="Q1010" s="6">
        <v>2142.0052190398146</v>
      </c>
      <c r="R1010" s="6">
        <v>2154.0384546635078</v>
      </c>
      <c r="S1010" s="25">
        <v>2166.9701734311188</v>
      </c>
      <c r="T1010" s="107">
        <v>4879.6533317478061</v>
      </c>
      <c r="U1010" s="6">
        <v>4899.7023916139915</v>
      </c>
      <c r="V1010" s="6">
        <v>4910.1661892410912</v>
      </c>
      <c r="W1010" s="6">
        <v>4921.0678662095015</v>
      </c>
      <c r="X1010" s="6">
        <v>4975.8617527688584</v>
      </c>
      <c r="Y1010" s="6">
        <v>5019.2819388833859</v>
      </c>
      <c r="Z1010" s="6">
        <v>5066.6455480857285</v>
      </c>
      <c r="AA1010" s="108">
        <v>5105.3768811292866</v>
      </c>
      <c r="AB1010" s="21">
        <v>2.3735564481706297</v>
      </c>
      <c r="AC1010" s="22">
        <v>2.3398226233630965</v>
      </c>
      <c r="AD1010" s="22">
        <v>2.3206882804823139</v>
      </c>
      <c r="AE1010" s="22">
        <v>2.3154911845516764</v>
      </c>
      <c r="AF1010" s="22">
        <v>2.3243408322039869</v>
      </c>
      <c r="AG1010" s="22">
        <v>2.3432631696076598</v>
      </c>
      <c r="AH1010" s="22">
        <v>2.3521611404459408</v>
      </c>
      <c r="AI1010" s="23">
        <v>2.355997763017466</v>
      </c>
    </row>
    <row r="1011" spans="1:35" x14ac:dyDescent="0.3">
      <c r="A1011" s="116">
        <v>1402</v>
      </c>
      <c r="B1011" s="118" t="s">
        <v>7</v>
      </c>
      <c r="C1011" s="146" t="s">
        <v>506</v>
      </c>
      <c r="D1011" s="107">
        <v>5085.6381984085174</v>
      </c>
      <c r="E1011" s="6">
        <v>5137.0238884860628</v>
      </c>
      <c r="F1011" s="6">
        <v>5172.1557669607309</v>
      </c>
      <c r="G1011" s="6">
        <v>5280.5446536549016</v>
      </c>
      <c r="H1011" s="6">
        <v>5361.9593998990067</v>
      </c>
      <c r="I1011" s="6">
        <v>5397.3863416043305</v>
      </c>
      <c r="J1011" s="6">
        <v>5443.6579358227991</v>
      </c>
      <c r="K1011" s="108">
        <v>5498.1291046327742</v>
      </c>
      <c r="L1011" s="13">
        <v>2193.2357164703976</v>
      </c>
      <c r="M1011" s="6">
        <v>2240.9113170578494</v>
      </c>
      <c r="N1011" s="6">
        <v>2268.4219480928264</v>
      </c>
      <c r="O1011" s="6">
        <v>2280.4503765006207</v>
      </c>
      <c r="P1011" s="6">
        <v>2300.2356062735807</v>
      </c>
      <c r="Q1011" s="6">
        <v>2301.8244102927169</v>
      </c>
      <c r="R1011" s="6">
        <v>2317.1761214168696</v>
      </c>
      <c r="S1011" s="25">
        <v>2333.703639817516</v>
      </c>
      <c r="T1011" s="107">
        <v>5700.3223011781183</v>
      </c>
      <c r="U1011" s="6">
        <v>5727.7158371117539</v>
      </c>
      <c r="V1011" s="6">
        <v>5742.1573834879173</v>
      </c>
      <c r="W1011" s="6">
        <v>5757.2818136867863</v>
      </c>
      <c r="X1011" s="6">
        <v>5833.6292262632142</v>
      </c>
      <c r="Y1011" s="6">
        <v>5894.2002710263741</v>
      </c>
      <c r="Z1011" s="6">
        <v>5960.2317140337664</v>
      </c>
      <c r="AA1011" s="108">
        <v>6014.3633149757643</v>
      </c>
      <c r="AB1011" s="21">
        <v>2.5990468139702374</v>
      </c>
      <c r="AC1011" s="22">
        <v>2.5559761305645154</v>
      </c>
      <c r="AD1011" s="22">
        <v>2.5313444830295486</v>
      </c>
      <c r="AE1011" s="22">
        <v>2.5246249043670956</v>
      </c>
      <c r="AF1011" s="22">
        <v>2.5361007413122296</v>
      </c>
      <c r="AG1011" s="22">
        <v>2.5606645948623092</v>
      </c>
      <c r="AH1011" s="22">
        <v>2.572196243067316</v>
      </c>
      <c r="AI1011" s="23">
        <v>2.5771752729691322</v>
      </c>
    </row>
    <row r="1012" spans="1:35" x14ac:dyDescent="0.3">
      <c r="A1012" s="116">
        <v>1403</v>
      </c>
      <c r="B1012" s="118" t="s">
        <v>7</v>
      </c>
      <c r="C1012" s="146" t="s">
        <v>506</v>
      </c>
      <c r="D1012" s="107">
        <v>2030.2501757637237</v>
      </c>
      <c r="E1012" s="6">
        <v>2072.9556675385757</v>
      </c>
      <c r="F1012" s="6">
        <v>2102.8486130442075</v>
      </c>
      <c r="G1012" s="6">
        <v>2196.5250399817751</v>
      </c>
      <c r="H1012" s="6">
        <v>2268.0419601040016</v>
      </c>
      <c r="I1012" s="6">
        <v>2299.6147499990711</v>
      </c>
      <c r="J1012" s="6">
        <v>2340.9545897112162</v>
      </c>
      <c r="K1012" s="108">
        <v>2390.3237849320426</v>
      </c>
      <c r="L1012" s="13">
        <v>2297.0454812407161</v>
      </c>
      <c r="M1012" s="6">
        <v>2352.5585178235383</v>
      </c>
      <c r="N1012" s="6">
        <v>2385.5281800222797</v>
      </c>
      <c r="O1012" s="6">
        <v>2400.1930396151952</v>
      </c>
      <c r="P1012" s="6">
        <v>2424.4883790469394</v>
      </c>
      <c r="Q1012" s="6">
        <v>2426.4565935591345</v>
      </c>
      <c r="R1012" s="6">
        <v>2445.6218403177704</v>
      </c>
      <c r="S1012" s="25">
        <v>2466.2946602391426</v>
      </c>
      <c r="T1012" s="107">
        <v>6191.3122128643126</v>
      </c>
      <c r="U1012" s="6">
        <v>6224.3907209894087</v>
      </c>
      <c r="V1012" s="6">
        <v>6242.3061520584797</v>
      </c>
      <c r="W1012" s="6">
        <v>6261.3676622655557</v>
      </c>
      <c r="X1012" s="6">
        <v>6358.2405772071825</v>
      </c>
      <c r="Y1012" s="6">
        <v>6435.8326784651281</v>
      </c>
      <c r="Z1012" s="6">
        <v>6521.2189273696549</v>
      </c>
      <c r="AA1012" s="108">
        <v>6591.4094248349311</v>
      </c>
      <c r="AB1012" s="21">
        <v>2.6953372336015589</v>
      </c>
      <c r="AC1012" s="22">
        <v>2.6457963420811668</v>
      </c>
      <c r="AD1012" s="22">
        <v>2.6167396404431407</v>
      </c>
      <c r="AE1012" s="22">
        <v>2.6086933671257513</v>
      </c>
      <c r="AF1012" s="22">
        <v>2.6225081679733981</v>
      </c>
      <c r="AG1012" s="22">
        <v>2.6523584619434826</v>
      </c>
      <c r="AH1012" s="22">
        <v>2.6664870340388864</v>
      </c>
      <c r="AI1012" s="23">
        <v>2.6725960734131418</v>
      </c>
    </row>
    <row r="1013" spans="1:35" x14ac:dyDescent="0.3">
      <c r="A1013" s="116">
        <v>1404</v>
      </c>
      <c r="B1013" s="118" t="s">
        <v>7</v>
      </c>
      <c r="C1013" s="146" t="s">
        <v>508</v>
      </c>
      <c r="D1013" s="107">
        <v>2639.2159057665667</v>
      </c>
      <c r="E1013" s="6">
        <v>2688.0144489752442</v>
      </c>
      <c r="F1013" s="6">
        <v>2719.7845079196982</v>
      </c>
      <c r="G1013" s="6">
        <v>2817.0793562017416</v>
      </c>
      <c r="H1013" s="6">
        <v>2890.3737632243415</v>
      </c>
      <c r="I1013" s="6">
        <v>2922.3191775234841</v>
      </c>
      <c r="J1013" s="6">
        <v>2963.8183837736847</v>
      </c>
      <c r="K1013" s="108">
        <v>3013.0269398229248</v>
      </c>
      <c r="L1013" s="13">
        <v>2115.4121777442256</v>
      </c>
      <c r="M1013" s="6">
        <v>2165.1939930895442</v>
      </c>
      <c r="N1013" s="6">
        <v>2196.2281529069674</v>
      </c>
      <c r="O1013" s="6">
        <v>2210.0679714793037</v>
      </c>
      <c r="P1013" s="6">
        <v>2232.8299131394369</v>
      </c>
      <c r="Q1013" s="6">
        <v>2234.6557561210907</v>
      </c>
      <c r="R1013" s="6">
        <v>2252.2737619164695</v>
      </c>
      <c r="S1013" s="25">
        <v>2271.2327600689136</v>
      </c>
      <c r="T1013" s="107">
        <v>7273.8341958001347</v>
      </c>
      <c r="U1013" s="6">
        <v>7311.7405678614678</v>
      </c>
      <c r="V1013" s="6">
        <v>7333.2644351424051</v>
      </c>
      <c r="W1013" s="6">
        <v>7356.2190056688096</v>
      </c>
      <c r="X1013" s="6">
        <v>7472.0206399499657</v>
      </c>
      <c r="Y1013" s="6">
        <v>7563.8695657581902</v>
      </c>
      <c r="Z1013" s="6">
        <v>7664.0381304714019</v>
      </c>
      <c r="AA1013" s="108">
        <v>7746.1849939986432</v>
      </c>
      <c r="AB1013" s="21">
        <v>3.4384949998522765</v>
      </c>
      <c r="AC1013" s="22">
        <v>3.3769447870249483</v>
      </c>
      <c r="AD1013" s="22">
        <v>3.3390266969467466</v>
      </c>
      <c r="AE1013" s="22">
        <v>3.3285035123806361</v>
      </c>
      <c r="AF1013" s="22">
        <v>3.3464352103040591</v>
      </c>
      <c r="AG1013" s="22">
        <v>3.3848030261661126</v>
      </c>
      <c r="AH1013" s="22">
        <v>3.4028004321952579</v>
      </c>
      <c r="AI1013" s="23">
        <v>3.4105641351191185</v>
      </c>
    </row>
    <row r="1014" spans="1:35" x14ac:dyDescent="0.3">
      <c r="A1014" s="116">
        <v>1405</v>
      </c>
      <c r="B1014" s="118" t="s">
        <v>7</v>
      </c>
      <c r="C1014" s="146" t="s">
        <v>508</v>
      </c>
      <c r="D1014" s="107">
        <v>1298.8570032619318</v>
      </c>
      <c r="E1014" s="6">
        <v>1332.5458257946323</v>
      </c>
      <c r="F1014" s="6">
        <v>1358.7659263791236</v>
      </c>
      <c r="G1014" s="6">
        <v>1441.4026272009496</v>
      </c>
      <c r="H1014" s="6">
        <v>1504.1696113048204</v>
      </c>
      <c r="I1014" s="6">
        <v>1531.5618012710975</v>
      </c>
      <c r="J1014" s="6">
        <v>1566.5799975423502</v>
      </c>
      <c r="K1014" s="108">
        <v>1608.6658090878157</v>
      </c>
      <c r="L1014" s="13">
        <v>1795.4168459265163</v>
      </c>
      <c r="M1014" s="6">
        <v>1842.0335819348011</v>
      </c>
      <c r="N1014" s="6">
        <v>1871.5355016395238</v>
      </c>
      <c r="O1014" s="6">
        <v>1884.7382607684926</v>
      </c>
      <c r="P1014" s="6">
        <v>1906.4481237990451</v>
      </c>
      <c r="Q1014" s="6">
        <v>1908.1883777529274</v>
      </c>
      <c r="R1014" s="6">
        <v>1924.9740034393965</v>
      </c>
      <c r="S1014" s="25">
        <v>1943.0299456064715</v>
      </c>
      <c r="T1014" s="107">
        <v>5766.6161693185486</v>
      </c>
      <c r="U1014" s="6">
        <v>5799.7728239776025</v>
      </c>
      <c r="V1014" s="6">
        <v>5818.8502627759235</v>
      </c>
      <c r="W1014" s="6">
        <v>5839.2405195636538</v>
      </c>
      <c r="X1014" s="6">
        <v>5942.0465910585408</v>
      </c>
      <c r="Y1014" s="6">
        <v>6023.5830644770886</v>
      </c>
      <c r="Z1014" s="6">
        <v>6112.5876727943796</v>
      </c>
      <c r="AA1014" s="108">
        <v>6185.5938335072997</v>
      </c>
      <c r="AB1014" s="21">
        <v>3.2118536608375834</v>
      </c>
      <c r="AC1014" s="22">
        <v>3.1485706237156355</v>
      </c>
      <c r="AD1014" s="22">
        <v>3.1091316502831114</v>
      </c>
      <c r="AE1014" s="22">
        <v>3.0981705211325909</v>
      </c>
      <c r="AF1014" s="22">
        <v>3.1168152528680504</v>
      </c>
      <c r="AG1014" s="22">
        <v>3.1567025219860256</v>
      </c>
      <c r="AH1014" s="22">
        <v>3.1754131026563863</v>
      </c>
      <c r="AI1014" s="23">
        <v>3.1834783851345176</v>
      </c>
    </row>
    <row r="1015" spans="1:35" x14ac:dyDescent="0.3">
      <c r="A1015" s="116">
        <v>1406</v>
      </c>
      <c r="B1015" s="118" t="s">
        <v>7</v>
      </c>
      <c r="C1015" s="146" t="s">
        <v>508</v>
      </c>
      <c r="D1015" s="107">
        <v>2709.8403880986029</v>
      </c>
      <c r="E1015" s="6">
        <v>2758.571926618883</v>
      </c>
      <c r="F1015" s="6">
        <v>2790.0853872621874</v>
      </c>
      <c r="G1015" s="6">
        <v>2886.540078845705</v>
      </c>
      <c r="H1015" s="6">
        <v>2959.10153548782</v>
      </c>
      <c r="I1015" s="6">
        <v>2990.7239702636325</v>
      </c>
      <c r="J1015" s="6">
        <v>3031.7833684459542</v>
      </c>
      <c r="K1015" s="108">
        <v>3080.4825085235784</v>
      </c>
      <c r="L1015" s="13">
        <v>1721.493873702819</v>
      </c>
      <c r="M1015" s="6">
        <v>1766.8113174420864</v>
      </c>
      <c r="N1015" s="6">
        <v>1795.5772957728962</v>
      </c>
      <c r="O1015" s="6">
        <v>1808.4852426566299</v>
      </c>
      <c r="P1015" s="6">
        <v>1829.7211874528964</v>
      </c>
      <c r="Q1015" s="6">
        <v>1831.4270631594429</v>
      </c>
      <c r="R1015" s="6">
        <v>1847.9050910511523</v>
      </c>
      <c r="S1015" s="25">
        <v>1865.6465750989964</v>
      </c>
      <c r="T1015" s="107">
        <v>5203.9214394320943</v>
      </c>
      <c r="U1015" s="6">
        <v>5234.257818938795</v>
      </c>
      <c r="V1015" s="6">
        <v>5251.7603331967321</v>
      </c>
      <c r="W1015" s="6">
        <v>5270.513596277432</v>
      </c>
      <c r="X1015" s="6">
        <v>5365.1081035848065</v>
      </c>
      <c r="Y1015" s="6">
        <v>5440.2996779909918</v>
      </c>
      <c r="Z1015" s="6">
        <v>5522.5201056447841</v>
      </c>
      <c r="AA1015" s="108">
        <v>5590.0329975619616</v>
      </c>
      <c r="AB1015" s="21">
        <v>3.0229102286834197</v>
      </c>
      <c r="AC1015" s="22">
        <v>2.962544878033003</v>
      </c>
      <c r="AD1015" s="22">
        <v>2.9248311089476888</v>
      </c>
      <c r="AE1015" s="22">
        <v>2.9143249123421926</v>
      </c>
      <c r="AF1015" s="22">
        <v>2.9321998020110502</v>
      </c>
      <c r="AG1015" s="22">
        <v>2.9705248914503795</v>
      </c>
      <c r="AH1015" s="22">
        <v>2.988530164448751</v>
      </c>
      <c r="AI1015" s="23">
        <v>2.99629794419414</v>
      </c>
    </row>
    <row r="1016" spans="1:35" x14ac:dyDescent="0.3">
      <c r="A1016" s="116">
        <v>1407</v>
      </c>
      <c r="B1016" s="118" t="s">
        <v>7</v>
      </c>
      <c r="C1016" s="146" t="s">
        <v>510</v>
      </c>
      <c r="D1016" s="107">
        <v>3441.0590798336711</v>
      </c>
      <c r="E1016" s="6">
        <v>3479.13111962522</v>
      </c>
      <c r="F1016" s="6">
        <v>3505.6204230550534</v>
      </c>
      <c r="G1016" s="6">
        <v>3587.5552705774926</v>
      </c>
      <c r="H1016" s="6">
        <v>3649.0879990719859</v>
      </c>
      <c r="I1016" s="6">
        <v>3675.8220701397768</v>
      </c>
      <c r="J1016" s="6">
        <v>3709.8086306484138</v>
      </c>
      <c r="K1016" s="108">
        <v>3750.6673589277293</v>
      </c>
      <c r="L1016" s="13">
        <v>2037.3792921653303</v>
      </c>
      <c r="M1016" s="6">
        <v>2078.3150607190209</v>
      </c>
      <c r="N1016" s="6">
        <v>2102.043292022669</v>
      </c>
      <c r="O1016" s="6">
        <v>2112.4096116529345</v>
      </c>
      <c r="P1016" s="6">
        <v>2129.3937299662753</v>
      </c>
      <c r="Q1016" s="6">
        <v>2130.7517636589491</v>
      </c>
      <c r="R1016" s="6">
        <v>2143.8555266488147</v>
      </c>
      <c r="S1016" s="25">
        <v>2157.9209062415225</v>
      </c>
      <c r="T1016" s="107">
        <v>5992.7957938943537</v>
      </c>
      <c r="U1016" s="6">
        <v>6019.4491603202332</v>
      </c>
      <c r="V1016" s="6">
        <v>6033.5637119415487</v>
      </c>
      <c r="W1016" s="6">
        <v>6048.3437558991145</v>
      </c>
      <c r="X1016" s="6">
        <v>6122.6726550757739</v>
      </c>
      <c r="Y1016" s="6">
        <v>6181.3707286970712</v>
      </c>
      <c r="Z1016" s="6">
        <v>6245.2248989419577</v>
      </c>
      <c r="AA1016" s="108">
        <v>6297.3975790891718</v>
      </c>
      <c r="AB1016" s="21">
        <v>2.9414237284826821</v>
      </c>
      <c r="AC1016" s="22">
        <v>2.89631214924542</v>
      </c>
      <c r="AD1016" s="22">
        <v>2.8703327542487558</v>
      </c>
      <c r="AE1016" s="22">
        <v>2.8632438152780226</v>
      </c>
      <c r="AF1016" s="22">
        <v>2.8753126154704809</v>
      </c>
      <c r="AG1016" s="22">
        <v>2.9010280944610631</v>
      </c>
      <c r="AH1016" s="22">
        <v>2.9130810454864147</v>
      </c>
      <c r="AI1016" s="23">
        <v>2.9182708044927499</v>
      </c>
    </row>
    <row r="1017" spans="1:35" x14ac:dyDescent="0.3">
      <c r="A1017" s="116">
        <v>1408</v>
      </c>
      <c r="B1017" s="118" t="s">
        <v>7</v>
      </c>
      <c r="C1017" s="146" t="s">
        <v>510</v>
      </c>
      <c r="D1017" s="107">
        <v>14955.582714283802</v>
      </c>
      <c r="E1017" s="6">
        <v>15040.719581196356</v>
      </c>
      <c r="F1017" s="6">
        <v>15106.844073485106</v>
      </c>
      <c r="G1017" s="6">
        <v>15311.780345861669</v>
      </c>
      <c r="H1017" s="6">
        <v>15462.749287926419</v>
      </c>
      <c r="I1017" s="6">
        <v>15527.219743581118</v>
      </c>
      <c r="J1017" s="6">
        <v>15613.398051157465</v>
      </c>
      <c r="K1017" s="108">
        <v>15711.489180772489</v>
      </c>
      <c r="L1017" s="13">
        <v>1920.4638138225125</v>
      </c>
      <c r="M1017" s="6">
        <v>1960.3209752869666</v>
      </c>
      <c r="N1017" s="6">
        <v>2160.3209752869666</v>
      </c>
      <c r="O1017" s="6">
        <v>2360.3209752869666</v>
      </c>
      <c r="P1017" s="6">
        <v>2508.3209752869666</v>
      </c>
      <c r="Q1017" s="6">
        <v>2510.5684613734848</v>
      </c>
      <c r="R1017" s="6">
        <v>2524.5658140360947</v>
      </c>
      <c r="S1017" s="25">
        <v>2539.5229370031093</v>
      </c>
      <c r="T1017" s="107">
        <v>5257.6875768745022</v>
      </c>
      <c r="U1017" s="6">
        <v>5281.8414367942241</v>
      </c>
      <c r="V1017" s="6">
        <v>5392.5151602353244</v>
      </c>
      <c r="W1017" s="6">
        <v>5640.4981954470977</v>
      </c>
      <c r="X1017" s="6">
        <v>6181.0838009049103</v>
      </c>
      <c r="Y1017" s="6">
        <v>6264.3381189057691</v>
      </c>
      <c r="Z1017" s="6">
        <v>6323.0046390792877</v>
      </c>
      <c r="AA1017" s="108">
        <v>6370.7052553768062</v>
      </c>
      <c r="AB1017" s="21">
        <v>2.7377175966724114</v>
      </c>
      <c r="AC1017" s="22">
        <v>2.6943758207867097</v>
      </c>
      <c r="AD1017" s="22">
        <v>2.4961638672785691</v>
      </c>
      <c r="AE1017" s="22">
        <v>2.3897165913044214</v>
      </c>
      <c r="AF1017" s="22">
        <v>2.464231596276373</v>
      </c>
      <c r="AG1017" s="22">
        <v>2.4951871320325067</v>
      </c>
      <c r="AH1017" s="22">
        <v>2.5045909296262399</v>
      </c>
      <c r="AI1017" s="23">
        <v>2.5086228450824213</v>
      </c>
    </row>
    <row r="1018" spans="1:35" x14ac:dyDescent="0.3">
      <c r="A1018" s="116">
        <v>1409</v>
      </c>
      <c r="B1018" s="118" t="s">
        <v>7</v>
      </c>
      <c r="C1018" s="146" t="s">
        <v>512</v>
      </c>
      <c r="D1018" s="107">
        <v>1914.4847987534995</v>
      </c>
      <c r="E1018" s="6">
        <v>1937.2786452064486</v>
      </c>
      <c r="F1018" s="6">
        <v>1956.5300375142435</v>
      </c>
      <c r="G1018" s="6">
        <v>2017.5367000527042</v>
      </c>
      <c r="H1018" s="6">
        <v>2063.5475063921044</v>
      </c>
      <c r="I1018" s="6">
        <v>2083.5655387824545</v>
      </c>
      <c r="J1018" s="6">
        <v>2108.2553281342807</v>
      </c>
      <c r="K1018" s="108">
        <v>2138.6889618305195</v>
      </c>
      <c r="L1018" s="13">
        <v>1131.7458206896199</v>
      </c>
      <c r="M1018" s="6">
        <v>1150.1268001147839</v>
      </c>
      <c r="N1018" s="6">
        <v>1166.578655365613</v>
      </c>
      <c r="O1018" s="6">
        <v>1174.482039011737</v>
      </c>
      <c r="P1018" s="6">
        <v>1187.5835670095214</v>
      </c>
      <c r="Q1018" s="6">
        <v>1188.6339641294742</v>
      </c>
      <c r="R1018" s="6">
        <v>1198.7788010954698</v>
      </c>
      <c r="S1018" s="25">
        <v>1209.6594095206326</v>
      </c>
      <c r="T1018" s="107">
        <v>3156.9834303451216</v>
      </c>
      <c r="U1018" s="6">
        <v>3168.2219252479113</v>
      </c>
      <c r="V1018" s="6">
        <v>3177.5295979803254</v>
      </c>
      <c r="W1018" s="6">
        <v>3188.2227939461104</v>
      </c>
      <c r="X1018" s="6">
        <v>3242.582937520559</v>
      </c>
      <c r="Y1018" s="6">
        <v>3285.6959797846262</v>
      </c>
      <c r="Z1018" s="6">
        <v>3332.8008286352879</v>
      </c>
      <c r="AA1018" s="108">
        <v>3371.318729394075</v>
      </c>
      <c r="AB1018" s="21">
        <v>2.7894809705782171</v>
      </c>
      <c r="AC1018" s="22">
        <v>2.7546718543831159</v>
      </c>
      <c r="AD1018" s="22">
        <v>2.7238022771679016</v>
      </c>
      <c r="AE1018" s="22">
        <v>2.71457773558532</v>
      </c>
      <c r="AF1018" s="22">
        <v>2.7304040133241099</v>
      </c>
      <c r="AG1018" s="22">
        <v>2.7642622362646248</v>
      </c>
      <c r="AH1018" s="22">
        <v>2.7801633008439111</v>
      </c>
      <c r="AI1018" s="23">
        <v>2.7869983094911577</v>
      </c>
    </row>
    <row r="1019" spans="1:35" x14ac:dyDescent="0.3">
      <c r="A1019" s="116">
        <v>1410</v>
      </c>
      <c r="B1019" s="118" t="s">
        <v>7</v>
      </c>
      <c r="C1019" s="146" t="s">
        <v>512</v>
      </c>
      <c r="D1019" s="107">
        <v>15848.083129137256</v>
      </c>
      <c r="E1019" s="6">
        <v>15956.151562767476</v>
      </c>
      <c r="F1019" s="6">
        <v>16616.151562767474</v>
      </c>
      <c r="G1019" s="6">
        <v>17136.517197969868</v>
      </c>
      <c r="H1019" s="6">
        <v>17378.72832369649</v>
      </c>
      <c r="I1019" s="6">
        <v>17467.364445922001</v>
      </c>
      <c r="J1019" s="6">
        <v>17582.344591261077</v>
      </c>
      <c r="K1019" s="108">
        <v>17711.655471017115</v>
      </c>
      <c r="L1019" s="13">
        <v>2960.4791557063686</v>
      </c>
      <c r="M1019" s="6">
        <v>3040.1932157701299</v>
      </c>
      <c r="N1019" s="6">
        <v>3081.4903661641283</v>
      </c>
      <c r="O1019" s="6">
        <v>3099.1307945562621</v>
      </c>
      <c r="P1019" s="6">
        <v>3128.1745189248522</v>
      </c>
      <c r="Q1019" s="6">
        <v>3130.5306464804521</v>
      </c>
      <c r="R1019" s="6">
        <v>3153.4897926440553</v>
      </c>
      <c r="S1019" s="25">
        <v>3178.3179164629273</v>
      </c>
      <c r="T1019" s="107">
        <v>8631.0956257029156</v>
      </c>
      <c r="U1019" s="6">
        <v>8682.5579696243458</v>
      </c>
      <c r="V1019" s="6">
        <v>8706.7806916037298</v>
      </c>
      <c r="W1019" s="6">
        <v>8731.5392185554701</v>
      </c>
      <c r="X1019" s="6">
        <v>8856.6110683974966</v>
      </c>
      <c r="Y1019" s="6">
        <v>8956.8885992463856</v>
      </c>
      <c r="Z1019" s="6">
        <v>9067.2294295756692</v>
      </c>
      <c r="AA1019" s="108">
        <v>9158.1299145931716</v>
      </c>
      <c r="AB1019" s="21">
        <v>2.9154387420922547</v>
      </c>
      <c r="AC1019" s="22">
        <v>2.8559230790286843</v>
      </c>
      <c r="AD1019" s="22">
        <v>2.8255096258639361</v>
      </c>
      <c r="AE1019" s="22">
        <v>2.8174155262800595</v>
      </c>
      <c r="AF1019" s="22">
        <v>2.8312394384701713</v>
      </c>
      <c r="AG1019" s="22">
        <v>2.8611406853072361</v>
      </c>
      <c r="AH1019" s="22">
        <v>2.8753000725501687</v>
      </c>
      <c r="AI1019" s="23">
        <v>2.8814392251814227</v>
      </c>
    </row>
    <row r="1020" spans="1:35" x14ac:dyDescent="0.3">
      <c r="A1020" s="116">
        <v>1411</v>
      </c>
      <c r="B1020" s="118" t="s">
        <v>7</v>
      </c>
      <c r="C1020" s="146" t="s">
        <v>514</v>
      </c>
      <c r="D1020" s="107">
        <v>6052.6419031404657</v>
      </c>
      <c r="E1020" s="6">
        <v>6103.2746337834751</v>
      </c>
      <c r="F1020" s="6">
        <v>6207.971954770851</v>
      </c>
      <c r="G1020" s="6">
        <v>6466.971954770851</v>
      </c>
      <c r="H1020" s="6">
        <v>6647.971954770851</v>
      </c>
      <c r="I1020" s="6">
        <v>6725.971954770851</v>
      </c>
      <c r="J1020" s="6">
        <v>6825.971954770851</v>
      </c>
      <c r="K1020" s="108">
        <v>6944.4125062697976</v>
      </c>
      <c r="L1020" s="13">
        <v>1854.1067468560625</v>
      </c>
      <c r="M1020" s="6">
        <v>1926.7476387122092</v>
      </c>
      <c r="N1020" s="6">
        <v>1957.4757027455189</v>
      </c>
      <c r="O1020" s="6">
        <v>1969.5182185563999</v>
      </c>
      <c r="P1020" s="6">
        <v>1989.0604310545546</v>
      </c>
      <c r="Q1020" s="6">
        <v>1990.6383219780616</v>
      </c>
      <c r="R1020" s="6">
        <v>2005.9879107927877</v>
      </c>
      <c r="S1020" s="25">
        <v>2022.5581078531904</v>
      </c>
      <c r="T1020" s="107">
        <v>4793.4300469897335</v>
      </c>
      <c r="U1020" s="6">
        <v>4834.9891130766482</v>
      </c>
      <c r="V1020" s="6">
        <v>4850.8257229215214</v>
      </c>
      <c r="W1020" s="6">
        <v>4865.6493813837524</v>
      </c>
      <c r="X1020" s="6">
        <v>4939.4416568394872</v>
      </c>
      <c r="Y1020" s="6">
        <v>4998.3443421169877</v>
      </c>
      <c r="Z1020" s="6">
        <v>5063.0842175363996</v>
      </c>
      <c r="AA1020" s="108">
        <v>5116.3383894420913</v>
      </c>
      <c r="AB1020" s="21">
        <v>2.5853042469737884</v>
      </c>
      <c r="AC1020" s="22">
        <v>2.5094044575075936</v>
      </c>
      <c r="AD1020" s="22">
        <v>2.4781026482820931</v>
      </c>
      <c r="AE1020" s="22">
        <v>2.4704769600710437</v>
      </c>
      <c r="AF1020" s="22">
        <v>2.4833039658934384</v>
      </c>
      <c r="AG1020" s="22">
        <v>2.5109254086650066</v>
      </c>
      <c r="AH1020" s="22">
        <v>2.5239854090324076</v>
      </c>
      <c r="AI1020" s="23">
        <v>2.5296372794316109</v>
      </c>
    </row>
    <row r="1021" spans="1:35" x14ac:dyDescent="0.3">
      <c r="A1021" s="116">
        <v>1412</v>
      </c>
      <c r="B1021" s="118" t="s">
        <v>7</v>
      </c>
      <c r="C1021" s="146" t="s">
        <v>514</v>
      </c>
      <c r="D1021" s="107">
        <v>2824.1282448685242</v>
      </c>
      <c r="E1021" s="6">
        <v>2859.7013677610253</v>
      </c>
      <c r="F1021" s="6">
        <v>2908.9929141995472</v>
      </c>
      <c r="G1021" s="6">
        <v>3029.9929141995472</v>
      </c>
      <c r="H1021" s="6">
        <v>3114.9929141995472</v>
      </c>
      <c r="I1021" s="6">
        <v>3150.9929141995472</v>
      </c>
      <c r="J1021" s="6">
        <v>3197.9929141995472</v>
      </c>
      <c r="K1021" s="108">
        <v>3253.8173425153682</v>
      </c>
      <c r="L1021" s="13">
        <v>1773.0706128100987</v>
      </c>
      <c r="M1021" s="6">
        <v>1844.6770705621268</v>
      </c>
      <c r="N1021" s="6">
        <v>1874.3905881990559</v>
      </c>
      <c r="O1021" s="6">
        <v>1885.9754258825424</v>
      </c>
      <c r="P1021" s="6">
        <v>1904.7235307169851</v>
      </c>
      <c r="Q1021" s="6">
        <v>1906.239858518981</v>
      </c>
      <c r="R1021" s="6">
        <v>1920.993270072619</v>
      </c>
      <c r="S1021" s="25">
        <v>1936.9343741945429</v>
      </c>
      <c r="T1021" s="107">
        <v>4415.2269163252649</v>
      </c>
      <c r="U1021" s="6">
        <v>4454.6864673593918</v>
      </c>
      <c r="V1021" s="6">
        <v>4469.4234039603307</v>
      </c>
      <c r="W1021" s="6">
        <v>4483.1448613222346</v>
      </c>
      <c r="X1021" s="6">
        <v>4551.2626402824408</v>
      </c>
      <c r="Y1021" s="6">
        <v>4605.7281136942665</v>
      </c>
      <c r="Z1021" s="6">
        <v>4665.6043522624559</v>
      </c>
      <c r="AA1021" s="108">
        <v>4714.9035197163421</v>
      </c>
      <c r="AB1021" s="21">
        <v>2.490158533126706</v>
      </c>
      <c r="AC1021" s="22">
        <v>2.4148868864087518</v>
      </c>
      <c r="AD1021" s="22">
        <v>2.3844674808437998</v>
      </c>
      <c r="AE1021" s="22">
        <v>2.3770961168406246</v>
      </c>
      <c r="AF1021" s="22">
        <v>2.3894610251227553</v>
      </c>
      <c r="AG1021" s="22">
        <v>2.416132520318091</v>
      </c>
      <c r="AH1021" s="22">
        <v>2.4287458081964455</v>
      </c>
      <c r="AI1021" s="23">
        <v>2.4342092238809037</v>
      </c>
    </row>
    <row r="1022" spans="1:35" x14ac:dyDescent="0.3">
      <c r="A1022" s="116">
        <v>1413</v>
      </c>
      <c r="B1022" s="118" t="s">
        <v>7</v>
      </c>
      <c r="C1022" s="146" t="s">
        <v>514</v>
      </c>
      <c r="D1022" s="107">
        <v>6624.6937751286596</v>
      </c>
      <c r="E1022" s="6">
        <v>6680.9420773997963</v>
      </c>
      <c r="F1022" s="6">
        <v>6795.959013353523</v>
      </c>
      <c r="G1022" s="6">
        <v>7078.959013353523</v>
      </c>
      <c r="H1022" s="6">
        <v>7276.959013353523</v>
      </c>
      <c r="I1022" s="6">
        <v>7361.959013353523</v>
      </c>
      <c r="J1022" s="6">
        <v>7471.959013353523</v>
      </c>
      <c r="K1022" s="108">
        <v>7601.6940335387571</v>
      </c>
      <c r="L1022" s="13">
        <v>2108.0199668495952</v>
      </c>
      <c r="M1022" s="6">
        <v>2190.2169956888351</v>
      </c>
      <c r="N1022" s="6">
        <v>2223.9523750248654</v>
      </c>
      <c r="O1022" s="6">
        <v>2236.8943168534015</v>
      </c>
      <c r="P1022" s="6">
        <v>2257.7547697897303</v>
      </c>
      <c r="Q1022" s="6">
        <v>2259.4327265466418</v>
      </c>
      <c r="R1022" s="6">
        <v>2275.6960426339142</v>
      </c>
      <c r="S1022" s="25">
        <v>2293.2079134359401</v>
      </c>
      <c r="T1022" s="107">
        <v>5482.3382991606941</v>
      </c>
      <c r="U1022" s="6">
        <v>5529.6447299925421</v>
      </c>
      <c r="V1022" s="6">
        <v>5547.1372361700423</v>
      </c>
      <c r="W1022" s="6">
        <v>5563.171969968661</v>
      </c>
      <c r="X1022" s="6">
        <v>5642.4690354765926</v>
      </c>
      <c r="Y1022" s="6">
        <v>5705.5068886345771</v>
      </c>
      <c r="Z1022" s="6">
        <v>5774.4903883938587</v>
      </c>
      <c r="AA1022" s="108">
        <v>5831.0714479055441</v>
      </c>
      <c r="AB1022" s="21">
        <v>2.6007051097120146</v>
      </c>
      <c r="AC1022" s="22">
        <v>2.5247017719600149</v>
      </c>
      <c r="AD1022" s="22">
        <v>2.4942697957315842</v>
      </c>
      <c r="AE1022" s="22">
        <v>2.4870070651322829</v>
      </c>
      <c r="AF1022" s="22">
        <v>2.4991505326338381</v>
      </c>
      <c r="AG1022" s="22">
        <v>2.5251944090209659</v>
      </c>
      <c r="AH1022" s="22">
        <v>2.5374611899884503</v>
      </c>
      <c r="AI1022" s="23">
        <v>2.5427574245410578</v>
      </c>
    </row>
    <row r="1023" spans="1:35" x14ac:dyDescent="0.3">
      <c r="A1023" s="116">
        <v>1414</v>
      </c>
      <c r="B1023" s="118" t="s">
        <v>7</v>
      </c>
      <c r="C1023" s="146" t="s">
        <v>516</v>
      </c>
      <c r="D1023" s="107">
        <v>1450.999143709188</v>
      </c>
      <c r="E1023" s="6">
        <v>1505.310289573702</v>
      </c>
      <c r="F1023" s="6">
        <v>1534.8213993494646</v>
      </c>
      <c r="G1023" s="6">
        <v>1612.4770384027436</v>
      </c>
      <c r="H1023" s="6">
        <v>1634.2466859232734</v>
      </c>
      <c r="I1023" s="6">
        <v>1634.2466859232734</v>
      </c>
      <c r="J1023" s="6">
        <v>1634.2466859232734</v>
      </c>
      <c r="K1023" s="108">
        <v>1634.2466859232734</v>
      </c>
      <c r="L1023" s="13">
        <v>1501.1711424241153</v>
      </c>
      <c r="M1023" s="6">
        <v>1563.7091687983323</v>
      </c>
      <c r="N1023" s="6">
        <v>1592.5690752479586</v>
      </c>
      <c r="O1023" s="6">
        <v>1600.1514051749514</v>
      </c>
      <c r="P1023" s="6">
        <v>1600.1514051749514</v>
      </c>
      <c r="Q1023" s="6">
        <v>1600.1514051749514</v>
      </c>
      <c r="R1023" s="6">
        <v>1600.1514051749514</v>
      </c>
      <c r="S1023" s="25">
        <v>1600.1514051749514</v>
      </c>
      <c r="T1023" s="107">
        <v>3850.9905460744981</v>
      </c>
      <c r="U1023" s="6">
        <v>3886.2596712990771</v>
      </c>
      <c r="V1023" s="6">
        <v>3900.9904974911028</v>
      </c>
      <c r="W1023" s="6">
        <v>3910.2161729982313</v>
      </c>
      <c r="X1023" s="6">
        <v>3910.2161729982313</v>
      </c>
      <c r="Y1023" s="6">
        <v>3910.2161729982313</v>
      </c>
      <c r="Z1023" s="6">
        <v>3910.2161729982313</v>
      </c>
      <c r="AA1023" s="108">
        <v>3910.2161729982313</v>
      </c>
      <c r="AB1023" s="21">
        <v>2.5653241241074332</v>
      </c>
      <c r="AC1023" s="22">
        <v>2.4852829086405892</v>
      </c>
      <c r="AD1023" s="22">
        <v>2.4494953205616712</v>
      </c>
      <c r="AE1023" s="22">
        <v>2.4436538694728771</v>
      </c>
      <c r="AF1023" s="22">
        <v>2.4436538694728771</v>
      </c>
      <c r="AG1023" s="22">
        <v>2.4436538694728771</v>
      </c>
      <c r="AH1023" s="22">
        <v>2.4436538694728771</v>
      </c>
      <c r="AI1023" s="23">
        <v>2.4436538694728771</v>
      </c>
    </row>
    <row r="1024" spans="1:35" x14ac:dyDescent="0.3">
      <c r="A1024" s="116">
        <v>1415</v>
      </c>
      <c r="B1024" s="118" t="s">
        <v>7</v>
      </c>
      <c r="C1024" s="146" t="s">
        <v>518</v>
      </c>
      <c r="D1024" s="107">
        <v>539.97408865197895</v>
      </c>
      <c r="E1024" s="6">
        <v>566.80316900125297</v>
      </c>
      <c r="F1024" s="6">
        <v>573</v>
      </c>
      <c r="G1024" s="6">
        <v>589</v>
      </c>
      <c r="H1024" s="6">
        <v>599</v>
      </c>
      <c r="I1024" s="6">
        <v>604</v>
      </c>
      <c r="J1024" s="6">
        <v>610</v>
      </c>
      <c r="K1024" s="108">
        <v>617</v>
      </c>
      <c r="L1024" s="13">
        <v>1755.8836000624688</v>
      </c>
      <c r="M1024" s="6">
        <v>1813.6900269494847</v>
      </c>
      <c r="N1024" s="6">
        <v>1846.7239452338463</v>
      </c>
      <c r="O1024" s="6">
        <v>1860.8812381472792</v>
      </c>
      <c r="P1024" s="6">
        <v>1883.8398530749676</v>
      </c>
      <c r="Q1024" s="6">
        <v>1885.6824360557241</v>
      </c>
      <c r="R1024" s="6">
        <v>1903.5463775113465</v>
      </c>
      <c r="S1024" s="25">
        <v>1922.4246907012816</v>
      </c>
      <c r="T1024" s="107">
        <v>4913.9790786751964</v>
      </c>
      <c r="U1024" s="6">
        <v>4949.7785182755042</v>
      </c>
      <c r="V1024" s="6">
        <v>4968.2941760418717</v>
      </c>
      <c r="W1024" s="6">
        <v>4987.2134481405419</v>
      </c>
      <c r="X1024" s="6">
        <v>5081.2596683846823</v>
      </c>
      <c r="Y1024" s="6">
        <v>5155.9703499504385</v>
      </c>
      <c r="Z1024" s="6">
        <v>5238.0169226067128</v>
      </c>
      <c r="AA1024" s="108">
        <v>5304.163251236635</v>
      </c>
      <c r="AB1024" s="21">
        <v>2.7985790621316657</v>
      </c>
      <c r="AC1024" s="22">
        <v>2.7291204366386288</v>
      </c>
      <c r="AD1024" s="22">
        <v>2.6903285620270379</v>
      </c>
      <c r="AE1024" s="22">
        <v>2.6800277986067962</v>
      </c>
      <c r="AF1024" s="22">
        <v>2.6972885514077047</v>
      </c>
      <c r="AG1024" s="22">
        <v>2.7342728825194795</v>
      </c>
      <c r="AH1024" s="22">
        <v>2.7517148962006264</v>
      </c>
      <c r="AI1024" s="23">
        <v>2.7591006695308975</v>
      </c>
    </row>
    <row r="1025" spans="1:35" x14ac:dyDescent="0.3">
      <c r="A1025" s="116">
        <v>1416</v>
      </c>
      <c r="B1025" s="118" t="s">
        <v>7</v>
      </c>
      <c r="C1025" s="146" t="s">
        <v>518</v>
      </c>
      <c r="D1025" s="107">
        <v>1198.5858593148598</v>
      </c>
      <c r="E1025" s="6">
        <v>1242.6079910592373</v>
      </c>
      <c r="F1025" s="6">
        <v>1256</v>
      </c>
      <c r="G1025" s="6">
        <v>1290</v>
      </c>
      <c r="H1025" s="6">
        <v>1314</v>
      </c>
      <c r="I1025" s="6">
        <v>1324</v>
      </c>
      <c r="J1025" s="6">
        <v>1338</v>
      </c>
      <c r="K1025" s="108">
        <v>1353</v>
      </c>
      <c r="L1025" s="13">
        <v>2117.3890471341533</v>
      </c>
      <c r="M1025" s="6">
        <v>2204.4268923431896</v>
      </c>
      <c r="N1025" s="6">
        <v>2248.9427961386582</v>
      </c>
      <c r="O1025" s="6">
        <v>2265.1521031707439</v>
      </c>
      <c r="P1025" s="6">
        <v>2287.6833218863876</v>
      </c>
      <c r="Q1025" s="6">
        <v>2289.3533418017787</v>
      </c>
      <c r="R1025" s="6">
        <v>2303.6589802700946</v>
      </c>
      <c r="S1025" s="25">
        <v>2316.8558734894259</v>
      </c>
      <c r="T1025" s="107">
        <v>5757.408262591659</v>
      </c>
      <c r="U1025" s="6">
        <v>5809.7800042834224</v>
      </c>
      <c r="V1025" s="6">
        <v>5833.8754816880692</v>
      </c>
      <c r="W1025" s="6">
        <v>5854.7618089363223</v>
      </c>
      <c r="X1025" s="6">
        <v>5943.7747002133401</v>
      </c>
      <c r="Y1025" s="6">
        <v>6009.0000350440705</v>
      </c>
      <c r="Z1025" s="6">
        <v>6072.0722272853236</v>
      </c>
      <c r="AA1025" s="108">
        <v>6116.3646631485553</v>
      </c>
      <c r="AB1025" s="21">
        <v>2.7191074169313398</v>
      </c>
      <c r="AC1025" s="22">
        <v>2.6355058652491454</v>
      </c>
      <c r="AD1025" s="22">
        <v>2.594052410628048</v>
      </c>
      <c r="AE1025" s="22">
        <v>2.5847102279537291</v>
      </c>
      <c r="AF1025" s="22">
        <v>2.5981632349849004</v>
      </c>
      <c r="AG1025" s="22">
        <v>2.6247586710729571</v>
      </c>
      <c r="AH1025" s="22">
        <v>2.6358381510849309</v>
      </c>
      <c r="AI1025" s="23">
        <v>2.6399417992007739</v>
      </c>
    </row>
    <row r="1026" spans="1:35" x14ac:dyDescent="0.3">
      <c r="A1026" s="116">
        <v>1417</v>
      </c>
      <c r="B1026" s="118" t="s">
        <v>7</v>
      </c>
      <c r="C1026" s="146" t="s">
        <v>518</v>
      </c>
      <c r="D1026" s="107">
        <v>315.82314413059453</v>
      </c>
      <c r="E1026" s="6">
        <v>327.91058169103809</v>
      </c>
      <c r="F1026" s="6">
        <v>332</v>
      </c>
      <c r="G1026" s="6">
        <v>340</v>
      </c>
      <c r="H1026" s="6">
        <v>347</v>
      </c>
      <c r="I1026" s="6">
        <v>350</v>
      </c>
      <c r="J1026" s="6">
        <v>353</v>
      </c>
      <c r="K1026" s="108">
        <v>357</v>
      </c>
      <c r="L1026" s="13">
        <v>1912.8397465501753</v>
      </c>
      <c r="M1026" s="6">
        <v>1949.0283407425604</v>
      </c>
      <c r="N1026" s="6">
        <v>1967.7769305352933</v>
      </c>
      <c r="O1026" s="6">
        <v>1967.7769305352933</v>
      </c>
      <c r="P1026" s="6">
        <v>1967.7769305352933</v>
      </c>
      <c r="Q1026" s="6">
        <v>1967.7769305352933</v>
      </c>
      <c r="R1026" s="6">
        <v>1967.7769305352933</v>
      </c>
      <c r="S1026" s="25">
        <v>1967.7769305352933</v>
      </c>
      <c r="T1026" s="107">
        <v>4701.1136179724717</v>
      </c>
      <c r="U1026" s="6">
        <v>4720.7950364052031</v>
      </c>
      <c r="V1026" s="6">
        <v>4730.1216063385673</v>
      </c>
      <c r="W1026" s="6">
        <v>4730.1216063385673</v>
      </c>
      <c r="X1026" s="6">
        <v>4730.1216063385673</v>
      </c>
      <c r="Y1026" s="6">
        <v>4730.1216063385673</v>
      </c>
      <c r="Z1026" s="6">
        <v>4730.1216063385673</v>
      </c>
      <c r="AA1026" s="108">
        <v>4730.1216063385673</v>
      </c>
      <c r="AB1026" s="21">
        <v>2.4576620317781326</v>
      </c>
      <c r="AC1026" s="22">
        <v>2.4221274456207378</v>
      </c>
      <c r="AD1026" s="22">
        <v>2.4037895418622655</v>
      </c>
      <c r="AE1026" s="22">
        <v>2.4037895418622655</v>
      </c>
      <c r="AF1026" s="22">
        <v>2.4037895418622655</v>
      </c>
      <c r="AG1026" s="22">
        <v>2.4037895418622655</v>
      </c>
      <c r="AH1026" s="22">
        <v>2.4037895418622655</v>
      </c>
      <c r="AI1026" s="23">
        <v>2.4037895418622655</v>
      </c>
    </row>
    <row r="1027" spans="1:35" x14ac:dyDescent="0.3">
      <c r="A1027" s="116">
        <v>1418</v>
      </c>
      <c r="B1027" s="118" t="s">
        <v>7</v>
      </c>
      <c r="C1027" s="146" t="s">
        <v>518</v>
      </c>
      <c r="D1027" s="107">
        <v>1510.7264179943297</v>
      </c>
      <c r="E1027" s="6">
        <v>1535.7972014097381</v>
      </c>
      <c r="F1027" s="6">
        <v>1553</v>
      </c>
      <c r="G1027" s="6">
        <v>1595</v>
      </c>
      <c r="H1027" s="6">
        <v>1624</v>
      </c>
      <c r="I1027" s="6">
        <v>1637</v>
      </c>
      <c r="J1027" s="6">
        <v>1653</v>
      </c>
      <c r="K1027" s="108">
        <v>1672</v>
      </c>
      <c r="L1027" s="13">
        <v>2142.7045546321738</v>
      </c>
      <c r="M1027" s="6">
        <v>2198.8407237020488</v>
      </c>
      <c r="N1027" s="6">
        <v>2229.0024496343922</v>
      </c>
      <c r="O1027" s="6">
        <v>2240.4223531745829</v>
      </c>
      <c r="P1027" s="6">
        <v>2256.8660375896434</v>
      </c>
      <c r="Q1027" s="6">
        <v>2258.0913293741555</v>
      </c>
      <c r="R1027" s="6">
        <v>2268.9223875754778</v>
      </c>
      <c r="S1027" s="25">
        <v>2279.2453973828515</v>
      </c>
      <c r="T1027" s="107">
        <v>6028.5105002790951</v>
      </c>
      <c r="U1027" s="6">
        <v>6063.4609704477207</v>
      </c>
      <c r="V1027" s="6">
        <v>6080.542995609303</v>
      </c>
      <c r="W1027" s="6">
        <v>6096.0173713095073</v>
      </c>
      <c r="X1027" s="6">
        <v>6164.4040945847737</v>
      </c>
      <c r="Y1027" s="6">
        <v>6214.7139506301683</v>
      </c>
      <c r="Z1027" s="6">
        <v>6264.7855924685482</v>
      </c>
      <c r="AA1027" s="108">
        <v>6301.0793584329449</v>
      </c>
      <c r="AB1027" s="21">
        <v>2.8135052437567514</v>
      </c>
      <c r="AC1027" s="22">
        <v>2.7575717081676818</v>
      </c>
      <c r="AD1027" s="22">
        <v>2.7279211813368138</v>
      </c>
      <c r="AE1027" s="22">
        <v>2.7209232949634301</v>
      </c>
      <c r="AF1027" s="22">
        <v>2.7314000884024212</v>
      </c>
      <c r="AG1027" s="22">
        <v>2.7521977830509701</v>
      </c>
      <c r="AH1027" s="22">
        <v>2.7611282019932664</v>
      </c>
      <c r="AI1027" s="23">
        <v>2.7645462685449198</v>
      </c>
    </row>
    <row r="1028" spans="1:35" x14ac:dyDescent="0.3">
      <c r="A1028" s="116">
        <v>1419</v>
      </c>
      <c r="B1028" s="118" t="s">
        <v>7</v>
      </c>
      <c r="C1028" s="146" t="s">
        <v>520</v>
      </c>
      <c r="D1028" s="107">
        <v>1447.2373188538106</v>
      </c>
      <c r="E1028" s="6">
        <v>1467.3367899382833</v>
      </c>
      <c r="F1028" s="6">
        <v>1489.0964717751731</v>
      </c>
      <c r="G1028" s="6">
        <v>1561.9431380394954</v>
      </c>
      <c r="H1028" s="6">
        <v>1617.9904543435803</v>
      </c>
      <c r="I1028" s="6">
        <v>1642.8368985984582</v>
      </c>
      <c r="J1028" s="6">
        <v>1675.5541528925417</v>
      </c>
      <c r="K1028" s="108">
        <v>1714.6237841232894</v>
      </c>
      <c r="L1028" s="13">
        <v>2037.96810863002</v>
      </c>
      <c r="M1028" s="6">
        <v>2089.5747936411867</v>
      </c>
      <c r="N1028" s="6">
        <v>2117.5925495631632</v>
      </c>
      <c r="O1028" s="6">
        <v>2129.8020006529155</v>
      </c>
      <c r="P1028" s="6">
        <v>2149.9136972540091</v>
      </c>
      <c r="Q1028" s="6">
        <v>2151.5464607027047</v>
      </c>
      <c r="R1028" s="6">
        <v>2167.5061163749956</v>
      </c>
      <c r="S1028" s="25">
        <v>2184.6854824367351</v>
      </c>
      <c r="T1028" s="107">
        <v>6062.0692834584015</v>
      </c>
      <c r="U1028" s="6">
        <v>6095.9450499450595</v>
      </c>
      <c r="V1028" s="6">
        <v>6112.7320396285013</v>
      </c>
      <c r="W1028" s="6">
        <v>6130.2388884198408</v>
      </c>
      <c r="X1028" s="6">
        <v>6218.718506627848</v>
      </c>
      <c r="Y1028" s="6">
        <v>6289.714097106681</v>
      </c>
      <c r="Z1028" s="6">
        <v>6368.0832216173694</v>
      </c>
      <c r="AA1028" s="108">
        <v>6432.3512024006641</v>
      </c>
      <c r="AB1028" s="21">
        <v>2.9745653319047749</v>
      </c>
      <c r="AC1028" s="22">
        <v>2.9173136412708041</v>
      </c>
      <c r="AD1028" s="22">
        <v>2.8866422111701766</v>
      </c>
      <c r="AE1028" s="22">
        <v>2.8783139871877972</v>
      </c>
      <c r="AF1028" s="22">
        <v>2.8925433214229694</v>
      </c>
      <c r="AG1028" s="22">
        <v>2.923345701329839</v>
      </c>
      <c r="AH1028" s="22">
        <v>2.9379770481421059</v>
      </c>
      <c r="AI1028" s="23">
        <v>2.9442916401981147</v>
      </c>
    </row>
    <row r="1029" spans="1:35" x14ac:dyDescent="0.3">
      <c r="A1029" s="116">
        <v>1420</v>
      </c>
      <c r="B1029" s="118" t="s">
        <v>7</v>
      </c>
      <c r="C1029" s="146" t="s">
        <v>520</v>
      </c>
      <c r="D1029" s="107">
        <v>472.74606884580089</v>
      </c>
      <c r="E1029" s="6">
        <v>483.12096962824251</v>
      </c>
      <c r="F1029" s="6">
        <v>493.87628070127602</v>
      </c>
      <c r="G1029" s="6">
        <v>528.78165670822227</v>
      </c>
      <c r="H1029" s="6">
        <v>555.35039655522473</v>
      </c>
      <c r="I1029" s="6">
        <v>566.84282522531782</v>
      </c>
      <c r="J1029" s="6">
        <v>580.44555825955604</v>
      </c>
      <c r="K1029" s="108">
        <v>597.69047146392427</v>
      </c>
      <c r="L1029" s="13">
        <v>1506.9267233573269</v>
      </c>
      <c r="M1029" s="6">
        <v>1539.6846397624017</v>
      </c>
      <c r="N1029" s="6">
        <v>1556.6838234791019</v>
      </c>
      <c r="O1029" s="6">
        <v>1563.7799128659633</v>
      </c>
      <c r="P1029" s="6">
        <v>1575.2668908353139</v>
      </c>
      <c r="Q1029" s="6">
        <v>1576.1777945923195</v>
      </c>
      <c r="R1029" s="6">
        <v>1584.9582528984038</v>
      </c>
      <c r="S1029" s="25">
        <v>1594.2878667321731</v>
      </c>
      <c r="T1029" s="107">
        <v>4284.7404325111538</v>
      </c>
      <c r="U1029" s="6">
        <v>4305.2949984102825</v>
      </c>
      <c r="V1029" s="6">
        <v>4315.0573750294507</v>
      </c>
      <c r="W1029" s="6">
        <v>4324.8280400263175</v>
      </c>
      <c r="X1029" s="6">
        <v>4373.3854333920826</v>
      </c>
      <c r="Y1029" s="6">
        <v>4411.4012510847297</v>
      </c>
      <c r="Z1029" s="6">
        <v>4452.6803153598494</v>
      </c>
      <c r="AA1029" s="108">
        <v>4486.0541783521221</v>
      </c>
      <c r="AB1029" s="21">
        <v>2.8433634934584298</v>
      </c>
      <c r="AC1029" s="22">
        <v>2.7962187107839558</v>
      </c>
      <c r="AD1029" s="22">
        <v>2.7719549146374098</v>
      </c>
      <c r="AE1029" s="22">
        <v>2.7656245002534527</v>
      </c>
      <c r="AF1029" s="22">
        <v>2.776282202613308</v>
      </c>
      <c r="AG1029" s="22">
        <v>2.7987967259910196</v>
      </c>
      <c r="AH1029" s="22">
        <v>2.8093360233414724</v>
      </c>
      <c r="AI1029" s="23">
        <v>2.8138294670379884</v>
      </c>
    </row>
    <row r="1030" spans="1:35" x14ac:dyDescent="0.3">
      <c r="A1030" s="116">
        <v>1421</v>
      </c>
      <c r="B1030" s="118" t="s">
        <v>7</v>
      </c>
      <c r="C1030" s="146" t="s">
        <v>522</v>
      </c>
      <c r="D1030" s="107">
        <v>1383.1298450524973</v>
      </c>
      <c r="E1030" s="6">
        <v>1418.4204874920672</v>
      </c>
      <c r="F1030" s="6">
        <v>1440.9964416508988</v>
      </c>
      <c r="G1030" s="6">
        <v>1510.636708928118</v>
      </c>
      <c r="H1030" s="6">
        <v>1563.2806657764108</v>
      </c>
      <c r="I1030" s="6">
        <v>1586.3193650160495</v>
      </c>
      <c r="J1030" s="6">
        <v>1615.4171486335918</v>
      </c>
      <c r="K1030" s="108">
        <v>1650.9441578226686</v>
      </c>
      <c r="L1030" s="13">
        <v>1460.3466074005553</v>
      </c>
      <c r="M1030" s="6">
        <v>1490.4095441282702</v>
      </c>
      <c r="N1030" s="6">
        <v>1512.729703722955</v>
      </c>
      <c r="O1030" s="6">
        <v>1523.2279914970834</v>
      </c>
      <c r="P1030" s="6">
        <v>1540.5956941273912</v>
      </c>
      <c r="Q1030" s="6">
        <v>1541.9943243990119</v>
      </c>
      <c r="R1030" s="6">
        <v>1555.5530239655534</v>
      </c>
      <c r="S1030" s="25">
        <v>1570.1651447848094</v>
      </c>
      <c r="T1030" s="107">
        <v>3974.9933231757354</v>
      </c>
      <c r="U1030" s="6">
        <v>3993.191997438475</v>
      </c>
      <c r="V1030" s="6">
        <v>4005.4739726883336</v>
      </c>
      <c r="W1030" s="6">
        <v>4019.2819459021871</v>
      </c>
      <c r="X1030" s="6">
        <v>4089.327777870813</v>
      </c>
      <c r="Y1030" s="6">
        <v>4145.1355133695452</v>
      </c>
      <c r="Z1030" s="6">
        <v>4206.3586107476276</v>
      </c>
      <c r="AA1030" s="108">
        <v>4256.6708738854923</v>
      </c>
      <c r="AB1030" s="21">
        <v>2.721951968821497</v>
      </c>
      <c r="AC1030" s="22">
        <v>2.6792582033377035</v>
      </c>
      <c r="AD1030" s="22">
        <v>2.6478451258215694</v>
      </c>
      <c r="AE1030" s="22">
        <v>2.6386607706387353</v>
      </c>
      <c r="AF1030" s="22">
        <v>2.6543808952984573</v>
      </c>
      <c r="AG1030" s="22">
        <v>2.688165220702158</v>
      </c>
      <c r="AH1030" s="22">
        <v>2.7040920791143499</v>
      </c>
      <c r="AI1030" s="23">
        <v>2.7109701728023441</v>
      </c>
    </row>
    <row r="1031" spans="1:35" x14ac:dyDescent="0.3">
      <c r="A1031" s="116">
        <v>1422</v>
      </c>
      <c r="B1031" s="118" t="s">
        <v>7</v>
      </c>
      <c r="C1031" s="146" t="s">
        <v>522</v>
      </c>
      <c r="D1031" s="107">
        <v>2866.8627133208702</v>
      </c>
      <c r="E1031" s="6">
        <v>2908.5183620619009</v>
      </c>
      <c r="F1031" s="6">
        <v>2936.8862470480708</v>
      </c>
      <c r="G1031" s="6">
        <v>3024.9741049574013</v>
      </c>
      <c r="H1031" s="6">
        <v>3091.4404065174917</v>
      </c>
      <c r="I1031" s="6">
        <v>3120.4889044131346</v>
      </c>
      <c r="J1031" s="6">
        <v>3157.5684174318189</v>
      </c>
      <c r="K1031" s="108">
        <v>3202.3376100382347</v>
      </c>
      <c r="L1031" s="13">
        <v>2519.7942483280699</v>
      </c>
      <c r="M1031" s="6">
        <v>2555.3253097345528</v>
      </c>
      <c r="N1031" s="6">
        <v>2582.5134612701809</v>
      </c>
      <c r="O1031" s="6">
        <v>2595.3301357533396</v>
      </c>
      <c r="P1031" s="6">
        <v>2616.5634959375143</v>
      </c>
      <c r="Q1031" s="6">
        <v>2618.2696320411828</v>
      </c>
      <c r="R1031" s="6">
        <v>2634.7660073902885</v>
      </c>
      <c r="S1031" s="25">
        <v>2652.5259825527655</v>
      </c>
      <c r="T1031" s="107">
        <v>6454.1599818446912</v>
      </c>
      <c r="U1031" s="6">
        <v>6474.3999916498142</v>
      </c>
      <c r="V1031" s="6">
        <v>6488.5478064235185</v>
      </c>
      <c r="W1031" s="6">
        <v>6504.5433554910924</v>
      </c>
      <c r="X1031" s="6">
        <v>6585.8824424466911</v>
      </c>
      <c r="Y1031" s="6">
        <v>6650.4366572852878</v>
      </c>
      <c r="Z1031" s="6">
        <v>6720.8193088624967</v>
      </c>
      <c r="AA1031" s="108">
        <v>6778.504142491438</v>
      </c>
      <c r="AB1031" s="21">
        <v>2.5613837265193955</v>
      </c>
      <c r="AC1031" s="22">
        <v>2.5336891420381913</v>
      </c>
      <c r="AD1031" s="22">
        <v>2.5124933146455692</v>
      </c>
      <c r="AE1031" s="22">
        <v>2.5062489222023525</v>
      </c>
      <c r="AF1031" s="22">
        <v>2.5169969896285549</v>
      </c>
      <c r="AG1031" s="22">
        <v>2.5400121423325905</v>
      </c>
      <c r="AH1031" s="22">
        <v>2.5508220805988788</v>
      </c>
      <c r="AI1031" s="23">
        <v>2.5554901957898526</v>
      </c>
    </row>
    <row r="1032" spans="1:35" x14ac:dyDescent="0.3">
      <c r="A1032" s="116">
        <v>1423</v>
      </c>
      <c r="B1032" s="118" t="s">
        <v>7</v>
      </c>
      <c r="C1032" s="146" t="s">
        <v>524</v>
      </c>
      <c r="D1032" s="107">
        <v>1038.0052103851497</v>
      </c>
      <c r="E1032" s="6">
        <v>1060.2063536989517</v>
      </c>
      <c r="F1032" s="6">
        <v>1074.3549736104294</v>
      </c>
      <c r="G1032" s="6">
        <v>1117.3378116265988</v>
      </c>
      <c r="H1032" s="6">
        <v>1149.6303848316845</v>
      </c>
      <c r="I1032" s="6">
        <v>1163.6680712966836</v>
      </c>
      <c r="J1032" s="6">
        <v>1180.1063072636609</v>
      </c>
      <c r="K1032" s="108">
        <v>1201.2428802211496</v>
      </c>
      <c r="L1032" s="13">
        <v>1091.4391958110205</v>
      </c>
      <c r="M1032" s="6">
        <v>1115.8886123485977</v>
      </c>
      <c r="N1032" s="6">
        <v>1130.8070235469188</v>
      </c>
      <c r="O1032" s="6">
        <v>1137.3867291777551</v>
      </c>
      <c r="P1032" s="6">
        <v>1148.1488531285554</v>
      </c>
      <c r="Q1032" s="6">
        <v>1149.0091720195808</v>
      </c>
      <c r="R1032" s="6">
        <v>1157.3079521183711</v>
      </c>
      <c r="S1032" s="25">
        <v>1166.1903053325857</v>
      </c>
      <c r="T1032" s="107">
        <v>3116.4744272999042</v>
      </c>
      <c r="U1032" s="6">
        <v>3131.9359915684759</v>
      </c>
      <c r="V1032" s="6">
        <v>3140.5354471721348</v>
      </c>
      <c r="W1032" s="6">
        <v>3149.6124098513446</v>
      </c>
      <c r="X1032" s="6">
        <v>3195.1639755348051</v>
      </c>
      <c r="Y1032" s="6">
        <v>3231.1540419354142</v>
      </c>
      <c r="Z1032" s="6">
        <v>3270.3543722189524</v>
      </c>
      <c r="AA1032" s="108">
        <v>3302.3148335539245</v>
      </c>
      <c r="AB1032" s="21">
        <v>2.8553807113222942</v>
      </c>
      <c r="AC1032" s="22">
        <v>2.8066743910727139</v>
      </c>
      <c r="AD1032" s="22">
        <v>2.7772514511993829</v>
      </c>
      <c r="AE1032" s="22">
        <v>2.769165780691214</v>
      </c>
      <c r="AF1032" s="22">
        <v>2.7828830441526824</v>
      </c>
      <c r="AG1032" s="22">
        <v>2.8121220618771097</v>
      </c>
      <c r="AH1032" s="22">
        <v>2.8258289993020425</v>
      </c>
      <c r="AI1032" s="23">
        <v>2.8317117870501742</v>
      </c>
    </row>
    <row r="1033" spans="1:35" x14ac:dyDescent="0.3">
      <c r="A1033" s="116">
        <v>1424</v>
      </c>
      <c r="B1033" s="118" t="s">
        <v>7</v>
      </c>
      <c r="C1033" s="146" t="s">
        <v>524</v>
      </c>
      <c r="D1033" s="107">
        <v>2167.2200234077782</v>
      </c>
      <c r="E1033" s="6">
        <v>2198.1040162411159</v>
      </c>
      <c r="F1033" s="6">
        <v>2219.6047345622046</v>
      </c>
      <c r="G1033" s="6">
        <v>2286.4715193327688</v>
      </c>
      <c r="H1033" s="6">
        <v>2337.0738174828662</v>
      </c>
      <c r="I1033" s="6">
        <v>2359.2798676208131</v>
      </c>
      <c r="J1033" s="6">
        <v>2387.3789332320953</v>
      </c>
      <c r="K1033" s="108">
        <v>2421.6517014563865</v>
      </c>
      <c r="L1033" s="13">
        <v>2058.113502138061</v>
      </c>
      <c r="M1033" s="6">
        <v>2096.4858808074068</v>
      </c>
      <c r="N1033" s="6">
        <v>2119.3639104356816</v>
      </c>
      <c r="O1033" s="6">
        <v>2129.4845610124994</v>
      </c>
      <c r="P1033" s="6">
        <v>2146.1505943438433</v>
      </c>
      <c r="Q1033" s="6">
        <v>2147.4935655858039</v>
      </c>
      <c r="R1033" s="6">
        <v>2160.5189814169039</v>
      </c>
      <c r="S1033" s="25">
        <v>2174.5253511682149</v>
      </c>
      <c r="T1033" s="107">
        <v>5643.0735269519528</v>
      </c>
      <c r="U1033" s="6">
        <v>5666.3751417022913</v>
      </c>
      <c r="V1033" s="6">
        <v>5679.0746923051483</v>
      </c>
      <c r="W1033" s="6">
        <v>5692.5456775362636</v>
      </c>
      <c r="X1033" s="6">
        <v>5760.6415263158979</v>
      </c>
      <c r="Y1033" s="6">
        <v>5814.8298360649242</v>
      </c>
      <c r="Z1033" s="6">
        <v>5874.0729717937957</v>
      </c>
      <c r="AA1033" s="108">
        <v>5922.5622769478514</v>
      </c>
      <c r="AB1033" s="21">
        <v>2.7418670161240737</v>
      </c>
      <c r="AC1033" s="22">
        <v>2.702796710235909</v>
      </c>
      <c r="AD1033" s="22">
        <v>2.6796128141757829</v>
      </c>
      <c r="AE1033" s="22">
        <v>2.6732035450069884</v>
      </c>
      <c r="AF1033" s="22">
        <v>2.6841739538213236</v>
      </c>
      <c r="AG1033" s="22">
        <v>2.7077286420081665</v>
      </c>
      <c r="AH1033" s="22">
        <v>2.7188249778492954</v>
      </c>
      <c r="AI1033" s="23">
        <v>2.7236115107906596</v>
      </c>
    </row>
    <row r="1034" spans="1:35" x14ac:dyDescent="0.3">
      <c r="A1034" s="116">
        <v>1425</v>
      </c>
      <c r="B1034" s="118" t="s">
        <v>7</v>
      </c>
      <c r="C1034" s="146" t="s">
        <v>526</v>
      </c>
      <c r="D1034" s="107">
        <v>1749.1774017251469</v>
      </c>
      <c r="E1034" s="6">
        <v>1785.1072049274455</v>
      </c>
      <c r="F1034" s="6">
        <v>1808.0022846290997</v>
      </c>
      <c r="G1034" s="6">
        <v>1877.7062570200999</v>
      </c>
      <c r="H1034" s="6">
        <v>1930.083410594262</v>
      </c>
      <c r="I1034" s="6">
        <v>1952.8826648172344</v>
      </c>
      <c r="J1034" s="6">
        <v>1981.0700048989449</v>
      </c>
      <c r="K1034" s="108">
        <v>2015.840316689271</v>
      </c>
      <c r="L1034" s="13">
        <v>1625.2183338811087</v>
      </c>
      <c r="M1034" s="6">
        <v>1668.0391554948239</v>
      </c>
      <c r="N1034" s="6">
        <v>1692.0676738417444</v>
      </c>
      <c r="O1034" s="6">
        <v>1702.4267948420097</v>
      </c>
      <c r="P1034" s="6">
        <v>1719.3321833035945</v>
      </c>
      <c r="Q1034" s="6">
        <v>1720.6862076359009</v>
      </c>
      <c r="R1034" s="6">
        <v>1733.7470561138932</v>
      </c>
      <c r="S1034" s="25">
        <v>1747.7807607678171</v>
      </c>
      <c r="T1034" s="107">
        <v>3754.0231315372985</v>
      </c>
      <c r="U1034" s="6">
        <v>3775.8923846277003</v>
      </c>
      <c r="V1034" s="6">
        <v>3787.0635045066269</v>
      </c>
      <c r="W1034" s="6">
        <v>3798.5801672326693</v>
      </c>
      <c r="X1034" s="6">
        <v>3856.2348209500142</v>
      </c>
      <c r="Y1034" s="6">
        <v>3901.8866709972667</v>
      </c>
      <c r="Z1034" s="6">
        <v>3951.6358211995498</v>
      </c>
      <c r="AA1034" s="108">
        <v>3992.3647166092555</v>
      </c>
      <c r="AB1034" s="21">
        <v>2.3098577300518692</v>
      </c>
      <c r="AC1034" s="22">
        <v>2.263671312624302</v>
      </c>
      <c r="AD1034" s="22">
        <v>2.2381276842836391</v>
      </c>
      <c r="AE1034" s="22">
        <v>2.231273719810777</v>
      </c>
      <c r="AF1034" s="22">
        <v>2.2428678171663652</v>
      </c>
      <c r="AG1034" s="22">
        <v>2.2676340716173802</v>
      </c>
      <c r="AH1034" s="22">
        <v>2.2792458722652094</v>
      </c>
      <c r="AI1034" s="23">
        <v>2.2842480053707486</v>
      </c>
    </row>
    <row r="1035" spans="1:35" x14ac:dyDescent="0.3">
      <c r="A1035" s="116">
        <v>1426</v>
      </c>
      <c r="B1035" s="118" t="s">
        <v>7</v>
      </c>
      <c r="C1035" s="146" t="s">
        <v>526</v>
      </c>
      <c r="D1035" s="107">
        <v>1672.8911001429244</v>
      </c>
      <c r="E1035" s="6">
        <v>1708.3710126970198</v>
      </c>
      <c r="F1035" s="6">
        <v>1730.8079571127225</v>
      </c>
      <c r="G1035" s="6">
        <v>1799.0275575541041</v>
      </c>
      <c r="H1035" s="6">
        <v>1850.2719211316808</v>
      </c>
      <c r="I1035" s="6">
        <v>1872.5295917938654</v>
      </c>
      <c r="J1035" s="6">
        <v>1899.9440813801027</v>
      </c>
      <c r="K1035" s="108">
        <v>1933.7680485229257</v>
      </c>
      <c r="L1035" s="13">
        <v>1696.9040826975295</v>
      </c>
      <c r="M1035" s="6">
        <v>1740.2580012131368</v>
      </c>
      <c r="N1035" s="6">
        <v>1764.401576591328</v>
      </c>
      <c r="O1035" s="6">
        <v>1774.7785536438087</v>
      </c>
      <c r="P1035" s="6">
        <v>1791.6979918703632</v>
      </c>
      <c r="Q1035" s="6">
        <v>1793.0497025368086</v>
      </c>
      <c r="R1035" s="6">
        <v>1806.0603705381966</v>
      </c>
      <c r="S1035" s="25">
        <v>1820.0201192020859</v>
      </c>
      <c r="T1035" s="107">
        <v>4312.0535970360816</v>
      </c>
      <c r="U1035" s="6">
        <v>4336.4120070247754</v>
      </c>
      <c r="V1035" s="6">
        <v>4348.7679198808537</v>
      </c>
      <c r="W1035" s="6">
        <v>4361.4724478531298</v>
      </c>
      <c r="X1035" s="6">
        <v>4425.0247465136918</v>
      </c>
      <c r="Y1035" s="6">
        <v>4475.2084688520463</v>
      </c>
      <c r="Z1035" s="6">
        <v>4529.7543346293651</v>
      </c>
      <c r="AA1035" s="108">
        <v>4574.3362894910433</v>
      </c>
      <c r="AB1035" s="21">
        <v>2.5411298381587422</v>
      </c>
      <c r="AC1035" s="22">
        <v>2.4918213299417991</v>
      </c>
      <c r="AD1035" s="22">
        <v>2.4647268385932297</v>
      </c>
      <c r="AE1035" s="22">
        <v>2.4574741670720353</v>
      </c>
      <c r="AF1035" s="22">
        <v>2.4697380733760741</v>
      </c>
      <c r="AG1035" s="22">
        <v>2.4958641483950594</v>
      </c>
      <c r="AH1035" s="22">
        <v>2.5080857808089339</v>
      </c>
      <c r="AI1035" s="23">
        <v>2.5133438038566718</v>
      </c>
    </row>
    <row r="1036" spans="1:35" x14ac:dyDescent="0.3">
      <c r="A1036" s="116">
        <v>1427</v>
      </c>
      <c r="B1036" s="118" t="s">
        <v>7</v>
      </c>
      <c r="C1036" s="146" t="s">
        <v>526</v>
      </c>
      <c r="D1036" s="107">
        <v>654.41600052305546</v>
      </c>
      <c r="E1036" s="6">
        <v>685.10218697933681</v>
      </c>
      <c r="F1036" s="6">
        <v>703.8736528120088</v>
      </c>
      <c r="G1036" s="6">
        <v>760.47546202931176</v>
      </c>
      <c r="H1036" s="6">
        <v>803.10420240241069</v>
      </c>
      <c r="I1036" s="6">
        <v>821.6250499128746</v>
      </c>
      <c r="J1036" s="6">
        <v>843.87858740038803</v>
      </c>
      <c r="K1036" s="108">
        <v>843.87858740038803</v>
      </c>
      <c r="L1036" s="13">
        <v>1224.8022226350467</v>
      </c>
      <c r="M1036" s="6">
        <v>1261.8700302401905</v>
      </c>
      <c r="N1036" s="6">
        <v>1283.35881847725</v>
      </c>
      <c r="O1036" s="6">
        <v>1292.6823912508451</v>
      </c>
      <c r="P1036" s="6">
        <v>1307.8605468985984</v>
      </c>
      <c r="Q1036" s="6">
        <v>1309.0757010805257</v>
      </c>
      <c r="R1036" s="6">
        <v>1313.2224226848305</v>
      </c>
      <c r="S1036" s="25">
        <v>1313.2224226848305</v>
      </c>
      <c r="T1036" s="107">
        <v>3651.54844605479</v>
      </c>
      <c r="U1036" s="6">
        <v>3675.9828486115962</v>
      </c>
      <c r="V1036" s="6">
        <v>3688.8394781456273</v>
      </c>
      <c r="W1036" s="6">
        <v>3702.151465799594</v>
      </c>
      <c r="X1036" s="6">
        <v>3768.59270367208</v>
      </c>
      <c r="Y1036" s="6">
        <v>3821.2280377464981</v>
      </c>
      <c r="Z1036" s="6">
        <v>3841.5602378514823</v>
      </c>
      <c r="AA1036" s="108">
        <v>3841.5602378514823</v>
      </c>
      <c r="AB1036" s="21">
        <v>2.9813372139371426</v>
      </c>
      <c r="AC1036" s="22">
        <v>2.913123190596651</v>
      </c>
      <c r="AD1036" s="22">
        <v>2.8743632918832192</v>
      </c>
      <c r="AE1036" s="22">
        <v>2.8639296789811315</v>
      </c>
      <c r="AF1036" s="22">
        <v>2.8814942943334065</v>
      </c>
      <c r="AG1036" s="22">
        <v>2.9190275509601267</v>
      </c>
      <c r="AH1036" s="22">
        <v>2.9252929065874209</v>
      </c>
      <c r="AI1036" s="23">
        <v>2.9252929065874209</v>
      </c>
    </row>
    <row r="1037" spans="1:35" x14ac:dyDescent="0.3">
      <c r="A1037" s="116">
        <v>1428</v>
      </c>
      <c r="B1037" s="118" t="s">
        <v>7</v>
      </c>
      <c r="C1037" s="146" t="s">
        <v>526</v>
      </c>
      <c r="D1037" s="107">
        <v>3994.8187582116798</v>
      </c>
      <c r="E1037" s="6">
        <v>4040.2791548660912</v>
      </c>
      <c r="F1037" s="6">
        <v>4071.4354272499168</v>
      </c>
      <c r="G1037" s="6">
        <v>4167.391389240599</v>
      </c>
      <c r="H1037" s="6">
        <v>4239.1896411275648</v>
      </c>
      <c r="I1037" s="6">
        <v>4270.3329590278936</v>
      </c>
      <c r="J1037" s="6">
        <v>4310.2281669216454</v>
      </c>
      <c r="K1037" s="108">
        <v>4357.7707292941968</v>
      </c>
      <c r="L1037" s="13">
        <v>1070.1658216167602</v>
      </c>
      <c r="M1037" s="6">
        <v>1106.6612360591535</v>
      </c>
      <c r="N1037" s="6">
        <v>1128.8575402037382</v>
      </c>
      <c r="O1037" s="6">
        <v>1138.6598751216388</v>
      </c>
      <c r="P1037" s="6">
        <v>1154.7210000937009</v>
      </c>
      <c r="Q1037" s="6">
        <v>1156.0111899310614</v>
      </c>
      <c r="R1037" s="6">
        <v>1168.4700083297412</v>
      </c>
      <c r="S1037" s="25">
        <v>1181.8594003060844</v>
      </c>
      <c r="T1037" s="107">
        <v>4358.7252359687118</v>
      </c>
      <c r="U1037" s="6">
        <v>4391.5907507772099</v>
      </c>
      <c r="V1037" s="6">
        <v>4409.680984761605</v>
      </c>
      <c r="W1037" s="6">
        <v>4428.7012449672056</v>
      </c>
      <c r="X1037" s="6">
        <v>4524.1817465403474</v>
      </c>
      <c r="Y1037" s="6">
        <v>4600.1697142856538</v>
      </c>
      <c r="Z1037" s="6">
        <v>4683.4476543010114</v>
      </c>
      <c r="AA1037" s="108">
        <v>4751.783422255754</v>
      </c>
      <c r="AB1037" s="21">
        <v>4.072943788639912</v>
      </c>
      <c r="AC1037" s="22">
        <v>3.968324368544585</v>
      </c>
      <c r="AD1037" s="22">
        <v>3.9063219473785313</v>
      </c>
      <c r="AE1037" s="22">
        <v>3.889397827858037</v>
      </c>
      <c r="AF1037" s="22">
        <v>3.9179868956858224</v>
      </c>
      <c r="AG1037" s="22">
        <v>3.9793470464243383</v>
      </c>
      <c r="AH1037" s="22">
        <v>4.0081881613681496</v>
      </c>
      <c r="AI1037" s="23">
        <v>4.0205995916477981</v>
      </c>
    </row>
    <row r="1038" spans="1:35" x14ac:dyDescent="0.3">
      <c r="A1038" s="116">
        <v>1429</v>
      </c>
      <c r="B1038" s="118" t="s">
        <v>7</v>
      </c>
      <c r="C1038" s="146" t="s">
        <v>528</v>
      </c>
      <c r="D1038" s="107">
        <v>2046.5443525434277</v>
      </c>
      <c r="E1038" s="6">
        <v>2078.1715002403826</v>
      </c>
      <c r="F1038" s="6">
        <v>2100.9657058787479</v>
      </c>
      <c r="G1038" s="6">
        <v>2172.5505310655549</v>
      </c>
      <c r="H1038" s="6">
        <v>2227.0465750391581</v>
      </c>
      <c r="I1038" s="6">
        <v>2251.0572683309028</v>
      </c>
      <c r="J1038" s="6">
        <v>2282.6346178531198</v>
      </c>
      <c r="K1038" s="108">
        <v>2320.1310647614441</v>
      </c>
      <c r="L1038" s="13">
        <v>1732.2294954457186</v>
      </c>
      <c r="M1038" s="6">
        <v>1768.7175720002842</v>
      </c>
      <c r="N1038" s="6">
        <v>1791.7431877532561</v>
      </c>
      <c r="O1038" s="6">
        <v>1802.1438421950495</v>
      </c>
      <c r="P1038" s="6">
        <v>1819.4079228669527</v>
      </c>
      <c r="Q1038" s="6">
        <v>1820.8066892782192</v>
      </c>
      <c r="R1038" s="6">
        <v>1834.4485800404914</v>
      </c>
      <c r="S1038" s="25">
        <v>1849.1349466457782</v>
      </c>
      <c r="T1038" s="107">
        <v>4977.666703457221</v>
      </c>
      <c r="U1038" s="6">
        <v>5000.9133633227075</v>
      </c>
      <c r="V1038" s="6">
        <v>5014.2841957654709</v>
      </c>
      <c r="W1038" s="6">
        <v>5028.7423460130867</v>
      </c>
      <c r="X1038" s="6">
        <v>5102.374880949319</v>
      </c>
      <c r="Y1038" s="6">
        <v>5161.3427876716532</v>
      </c>
      <c r="Z1038" s="6">
        <v>5226.2981085668298</v>
      </c>
      <c r="AA1038" s="108">
        <v>5279.5753982097322</v>
      </c>
      <c r="AB1038" s="21">
        <v>2.8735607588626251</v>
      </c>
      <c r="AC1038" s="22">
        <v>2.8274233503922601</v>
      </c>
      <c r="AD1038" s="22">
        <v>2.7985507242547958</v>
      </c>
      <c r="AE1038" s="22">
        <v>2.7904222894261159</v>
      </c>
      <c r="AF1038" s="22">
        <v>2.8044150060142607</v>
      </c>
      <c r="AG1038" s="22">
        <v>2.8346462137162107</v>
      </c>
      <c r="AH1038" s="22">
        <v>2.8489749810547815</v>
      </c>
      <c r="AI1038" s="23">
        <v>2.8551596019460725</v>
      </c>
    </row>
    <row r="1039" spans="1:35" x14ac:dyDescent="0.3">
      <c r="A1039" s="116">
        <v>1430</v>
      </c>
      <c r="B1039" s="118" t="s">
        <v>7</v>
      </c>
      <c r="C1039" s="146" t="s">
        <v>530</v>
      </c>
      <c r="D1039" s="107">
        <v>972.70825022942302</v>
      </c>
      <c r="E1039" s="6">
        <v>1017.6644532715751</v>
      </c>
      <c r="F1039" s="6">
        <v>1046.0268520734339</v>
      </c>
      <c r="G1039" s="6">
        <v>1119.7691009853877</v>
      </c>
      <c r="H1039" s="6">
        <v>1122.6629123562509</v>
      </c>
      <c r="I1039" s="6">
        <v>1122.6629123562509</v>
      </c>
      <c r="J1039" s="6">
        <v>1122.6629123562509</v>
      </c>
      <c r="K1039" s="108">
        <v>1122.6629123562509</v>
      </c>
      <c r="L1039" s="13">
        <v>1958.046326261478</v>
      </c>
      <c r="M1039" s="6">
        <v>2020.8018753801534</v>
      </c>
      <c r="N1039" s="6">
        <v>2051.2702654106542</v>
      </c>
      <c r="O1039" s="6">
        <v>2058.5189178385217</v>
      </c>
      <c r="P1039" s="6">
        <v>2058.5189178385217</v>
      </c>
      <c r="Q1039" s="6">
        <v>2058.5189178385217</v>
      </c>
      <c r="R1039" s="6">
        <v>2058.5189178385217</v>
      </c>
      <c r="S1039" s="25">
        <v>2058.5189178385217</v>
      </c>
      <c r="T1039" s="107">
        <v>5856.033612352202</v>
      </c>
      <c r="U1039" s="6">
        <v>5897.7002029040232</v>
      </c>
      <c r="V1039" s="6">
        <v>5915.9628957820933</v>
      </c>
      <c r="W1039" s="6">
        <v>5926.3472314009696</v>
      </c>
      <c r="X1039" s="6">
        <v>5926.3472314009696</v>
      </c>
      <c r="Y1039" s="6">
        <v>5926.3472314009696</v>
      </c>
      <c r="Z1039" s="6">
        <v>5926.3472314009696</v>
      </c>
      <c r="AA1039" s="108">
        <v>5926.3472314009696</v>
      </c>
      <c r="AB1039" s="21">
        <v>2.9907533513434275</v>
      </c>
      <c r="AC1039" s="22">
        <v>2.9184950166351897</v>
      </c>
      <c r="AD1039" s="22">
        <v>2.8840484823182218</v>
      </c>
      <c r="AE1039" s="22">
        <v>2.8789374632630196</v>
      </c>
      <c r="AF1039" s="22">
        <v>2.8789374632630196</v>
      </c>
      <c r="AG1039" s="22">
        <v>2.8789374632630196</v>
      </c>
      <c r="AH1039" s="22">
        <v>2.8789374632630196</v>
      </c>
      <c r="AI1039" s="23">
        <v>2.8789374632630196</v>
      </c>
    </row>
    <row r="1040" spans="1:35" x14ac:dyDescent="0.3">
      <c r="A1040" s="116">
        <v>1431</v>
      </c>
      <c r="B1040" s="118" t="s">
        <v>7</v>
      </c>
      <c r="C1040" s="146" t="s">
        <v>532</v>
      </c>
      <c r="D1040" s="107">
        <v>496.56911640394492</v>
      </c>
      <c r="E1040" s="6">
        <v>513.25577600487406</v>
      </c>
      <c r="F1040" s="6">
        <v>528.84966755105393</v>
      </c>
      <c r="G1040" s="6">
        <v>541.50950486101397</v>
      </c>
      <c r="H1040" s="6">
        <v>541.50950486101397</v>
      </c>
      <c r="I1040" s="6">
        <v>541.50950486101397</v>
      </c>
      <c r="J1040" s="6">
        <v>541.50950486101397</v>
      </c>
      <c r="K1040" s="108">
        <v>541.50950486101397</v>
      </c>
      <c r="L1040" s="13">
        <v>1336.436788943065</v>
      </c>
      <c r="M1040" s="6">
        <v>1370.4008480523571</v>
      </c>
      <c r="N1040" s="6">
        <v>1389.1421290852693</v>
      </c>
      <c r="O1040" s="6">
        <v>1389.1421290852693</v>
      </c>
      <c r="P1040" s="6">
        <v>1389.1421290852693</v>
      </c>
      <c r="Q1040" s="6">
        <v>1389.1421290852693</v>
      </c>
      <c r="R1040" s="6">
        <v>1389.1421290852693</v>
      </c>
      <c r="S1040" s="25">
        <v>1389.1421290852693</v>
      </c>
      <c r="T1040" s="107">
        <v>3640.6357931755874</v>
      </c>
      <c r="U1040" s="6">
        <v>3661.1111040025362</v>
      </c>
      <c r="V1040" s="6">
        <v>3671.3941295846139</v>
      </c>
      <c r="W1040" s="6">
        <v>3671.3941295846139</v>
      </c>
      <c r="X1040" s="6">
        <v>3671.3941295846139</v>
      </c>
      <c r="Y1040" s="6">
        <v>3671.3941295846139</v>
      </c>
      <c r="Z1040" s="6">
        <v>3671.3941295846139</v>
      </c>
      <c r="AA1040" s="108">
        <v>3671.3941295846139</v>
      </c>
      <c r="AB1040" s="21">
        <v>2.7241361681272052</v>
      </c>
      <c r="AC1040" s="22">
        <v>2.6715621996336218</v>
      </c>
      <c r="AD1040" s="22">
        <v>2.6429218815803792</v>
      </c>
      <c r="AE1040" s="22">
        <v>2.6429218815803792</v>
      </c>
      <c r="AF1040" s="22">
        <v>2.6429218815803792</v>
      </c>
      <c r="AG1040" s="22">
        <v>2.6429218815803792</v>
      </c>
      <c r="AH1040" s="22">
        <v>2.6429218815803792</v>
      </c>
      <c r="AI1040" s="23">
        <v>2.6429218815803792</v>
      </c>
    </row>
    <row r="1041" spans="1:35" x14ac:dyDescent="0.3">
      <c r="A1041" s="116">
        <v>1432</v>
      </c>
      <c r="B1041" s="118" t="s">
        <v>7</v>
      </c>
      <c r="C1041" s="146" t="s">
        <v>534</v>
      </c>
      <c r="D1041" s="107">
        <v>1135.3749679599996</v>
      </c>
      <c r="E1041" s="6">
        <v>1171.5672986157276</v>
      </c>
      <c r="F1041" s="6">
        <v>1195.5746411160462</v>
      </c>
      <c r="G1041" s="6">
        <v>1270.3391371924286</v>
      </c>
      <c r="H1041" s="6">
        <v>1327.584848509395</v>
      </c>
      <c r="I1041" s="6">
        <v>1352.8842181846846</v>
      </c>
      <c r="J1041" s="6">
        <v>1385.7375394029164</v>
      </c>
      <c r="K1041" s="108">
        <v>1425.3474062560863</v>
      </c>
      <c r="L1041" s="13">
        <v>1691.0842129323248</v>
      </c>
      <c r="M1041" s="6">
        <v>1736.8538392356288</v>
      </c>
      <c r="N1041" s="6">
        <v>1764.12415539022</v>
      </c>
      <c r="O1041" s="6">
        <v>1776.2954296307676</v>
      </c>
      <c r="P1041" s="6">
        <v>1796.4624891510114</v>
      </c>
      <c r="Q1041" s="6">
        <v>1798.096865760911</v>
      </c>
      <c r="R1041" s="6">
        <v>1814.0703225482378</v>
      </c>
      <c r="S1041" s="25">
        <v>1831.2926460438487</v>
      </c>
      <c r="T1041" s="107">
        <v>5004.4659359100251</v>
      </c>
      <c r="U1041" s="6">
        <v>5034.4408150439695</v>
      </c>
      <c r="V1041" s="6">
        <v>5050.6751496419456</v>
      </c>
      <c r="W1041" s="6">
        <v>5067.9842788960314</v>
      </c>
      <c r="X1041" s="6">
        <v>5155.9308686474051</v>
      </c>
      <c r="Y1041" s="6">
        <v>5226.4438868688176</v>
      </c>
      <c r="Z1041" s="6">
        <v>5304.4328993127347</v>
      </c>
      <c r="AA1041" s="108">
        <v>5368.5561760057672</v>
      </c>
      <c r="AB1041" s="21">
        <v>2.9593239045336048</v>
      </c>
      <c r="AC1041" s="22">
        <v>2.8985978562592085</v>
      </c>
      <c r="AD1041" s="22">
        <v>2.862993023597451</v>
      </c>
      <c r="AE1041" s="22">
        <v>2.8531201478965107</v>
      </c>
      <c r="AF1041" s="22">
        <v>2.8700464940317469</v>
      </c>
      <c r="AG1041" s="22">
        <v>2.9066531322032607</v>
      </c>
      <c r="AH1041" s="22">
        <v>2.9240503156799122</v>
      </c>
      <c r="AI1041" s="23">
        <v>2.9315665017295229</v>
      </c>
    </row>
    <row r="1042" spans="1:35" x14ac:dyDescent="0.3">
      <c r="A1042" s="116">
        <v>1433</v>
      </c>
      <c r="B1042" s="118" t="s">
        <v>7</v>
      </c>
      <c r="C1042" s="146" t="s">
        <v>534</v>
      </c>
      <c r="D1042" s="107">
        <v>7188.5248039799371</v>
      </c>
      <c r="E1042" s="6">
        <v>7239.4556056472275</v>
      </c>
      <c r="F1042" s="6">
        <v>7277.8238165344201</v>
      </c>
      <c r="G1042" s="6">
        <v>7397.7322632048736</v>
      </c>
      <c r="H1042" s="6">
        <v>7487.4936916239913</v>
      </c>
      <c r="I1042" s="6">
        <v>7526.4768208014912</v>
      </c>
      <c r="J1042" s="6">
        <v>7577.360078853083</v>
      </c>
      <c r="K1042" s="108">
        <v>7637.0460564197938</v>
      </c>
      <c r="L1042" s="13">
        <v>2376.4934958578351</v>
      </c>
      <c r="M1042" s="6">
        <v>2421.1039473721194</v>
      </c>
      <c r="N1042" s="6">
        <v>2446.3191271677374</v>
      </c>
      <c r="O1042" s="6">
        <v>2457.2799477774925</v>
      </c>
      <c r="P1042" s="6">
        <v>2475.2321935306268</v>
      </c>
      <c r="Q1042" s="6">
        <v>2476.6736983951987</v>
      </c>
      <c r="R1042" s="6">
        <v>2490.6079521322526</v>
      </c>
      <c r="S1042" s="25">
        <v>2505.5823746633127</v>
      </c>
      <c r="T1042" s="107">
        <v>6984.8103786165384</v>
      </c>
      <c r="U1042" s="6">
        <v>7013.8266885311186</v>
      </c>
      <c r="V1042" s="6">
        <v>7028.8290635304347</v>
      </c>
      <c r="W1042" s="6">
        <v>7044.4724877939934</v>
      </c>
      <c r="X1042" s="6">
        <v>7123.1352130711803</v>
      </c>
      <c r="Y1042" s="6">
        <v>7185.4942773188823</v>
      </c>
      <c r="Z1042" s="6">
        <v>7253.4010158164065</v>
      </c>
      <c r="AA1042" s="108">
        <v>7308.9307410310139</v>
      </c>
      <c r="AB1042" s="21">
        <v>2.9391245508522861</v>
      </c>
      <c r="AC1042" s="22">
        <v>2.8969539685167041</v>
      </c>
      <c r="AD1042" s="22">
        <v>2.8732265490104583</v>
      </c>
      <c r="AE1042" s="22">
        <v>2.8667765323871324</v>
      </c>
      <c r="AF1042" s="22">
        <v>2.8777644504174247</v>
      </c>
      <c r="AG1042" s="22">
        <v>2.9012680523780103</v>
      </c>
      <c r="AH1042" s="22">
        <v>2.9123013959730772</v>
      </c>
      <c r="AI1042" s="23">
        <v>2.9170586506911991</v>
      </c>
    </row>
    <row r="1043" spans="1:35" x14ac:dyDescent="0.3">
      <c r="A1043" s="116">
        <v>1434</v>
      </c>
      <c r="B1043" s="118" t="s">
        <v>7</v>
      </c>
      <c r="C1043" s="146" t="s">
        <v>534</v>
      </c>
      <c r="D1043" s="107">
        <v>3225.275566253988</v>
      </c>
      <c r="E1043" s="6">
        <v>3261.9263271314821</v>
      </c>
      <c r="F1043" s="6">
        <v>3287.4187190794364</v>
      </c>
      <c r="G1043" s="6">
        <v>3366.3520619302171</v>
      </c>
      <c r="H1043" s="6">
        <v>3425.7293572181175</v>
      </c>
      <c r="I1043" s="6">
        <v>3451.5808396878979</v>
      </c>
      <c r="J1043" s="6">
        <v>3484.4634800466474</v>
      </c>
      <c r="K1043" s="108">
        <v>3524.083058369366</v>
      </c>
      <c r="L1043" s="13">
        <v>1468.7341776975547</v>
      </c>
      <c r="M1043" s="6">
        <v>1504.912517772045</v>
      </c>
      <c r="N1043" s="6">
        <v>1526.0006562040671</v>
      </c>
      <c r="O1043" s="6">
        <v>1535.2537286432855</v>
      </c>
      <c r="P1043" s="6">
        <v>1550.4698257169046</v>
      </c>
      <c r="Q1043" s="6">
        <v>1551.6915252095778</v>
      </c>
      <c r="R1043" s="6">
        <v>1563.5143855136</v>
      </c>
      <c r="S1043" s="25">
        <v>1576.2404769064087</v>
      </c>
      <c r="T1043" s="107">
        <v>3621.8659087497576</v>
      </c>
      <c r="U1043" s="6">
        <v>3641.6094647095897</v>
      </c>
      <c r="V1043" s="6">
        <v>3652.0898370310374</v>
      </c>
      <c r="W1043" s="6">
        <v>3663.0898089666657</v>
      </c>
      <c r="X1043" s="6">
        <v>3718.5813823795934</v>
      </c>
      <c r="Y1043" s="6">
        <v>3762.6273950480604</v>
      </c>
      <c r="Z1043" s="6">
        <v>3810.7833151192835</v>
      </c>
      <c r="AA1043" s="108">
        <v>3850.2787167060769</v>
      </c>
      <c r="AB1043" s="21">
        <v>2.4659778220913582</v>
      </c>
      <c r="AC1043" s="22">
        <v>2.4198147212575707</v>
      </c>
      <c r="AD1043" s="22">
        <v>2.3932426386471062</v>
      </c>
      <c r="AE1043" s="22">
        <v>2.3859833333241691</v>
      </c>
      <c r="AF1043" s="22">
        <v>2.3983577885240042</v>
      </c>
      <c r="AG1043" s="22">
        <v>2.4248552846480647</v>
      </c>
      <c r="AH1043" s="22">
        <v>2.4373189977829828</v>
      </c>
      <c r="AI1043" s="23">
        <v>2.4426975281479795</v>
      </c>
    </row>
    <row r="1044" spans="1:35" x14ac:dyDescent="0.3">
      <c r="A1044" s="116">
        <v>1435</v>
      </c>
      <c r="B1044" s="118" t="s">
        <v>7</v>
      </c>
      <c r="C1044" s="146" t="s">
        <v>534</v>
      </c>
      <c r="D1044" s="107">
        <v>468.68980113199899</v>
      </c>
      <c r="E1044" s="6">
        <v>501.56674404526007</v>
      </c>
      <c r="F1044" s="6">
        <v>521.51032000262603</v>
      </c>
      <c r="G1044" s="6">
        <v>581.63134857272019</v>
      </c>
      <c r="H1044" s="6">
        <v>627.25748642357348</v>
      </c>
      <c r="I1044" s="6">
        <v>647.04494091521531</v>
      </c>
      <c r="J1044" s="6">
        <v>671.2459429760188</v>
      </c>
      <c r="K1044" s="108">
        <v>701.18197841125527</v>
      </c>
      <c r="L1044" s="13">
        <v>2098.0459746693559</v>
      </c>
      <c r="M1044" s="6">
        <v>2144.9222330285497</v>
      </c>
      <c r="N1044" s="6">
        <v>2171.7974086896998</v>
      </c>
      <c r="O1044" s="6">
        <v>2183.430954812718</v>
      </c>
      <c r="P1044" s="6">
        <v>2202.3939645447313</v>
      </c>
      <c r="Q1044" s="6">
        <v>2203.9063849639933</v>
      </c>
      <c r="R1044" s="6">
        <v>2218.472486500506</v>
      </c>
      <c r="S1044" s="25">
        <v>2234.0448912260308</v>
      </c>
      <c r="T1044" s="107">
        <v>6162.5325277889615</v>
      </c>
      <c r="U1044" s="6">
        <v>6193.0033894140161</v>
      </c>
      <c r="V1044" s="6">
        <v>6208.9400539733269</v>
      </c>
      <c r="W1044" s="6">
        <v>6225.4607810051666</v>
      </c>
      <c r="X1044" s="6">
        <v>6308.1018011186306</v>
      </c>
      <c r="Y1044" s="6">
        <v>6373.2203105955359</v>
      </c>
      <c r="Z1044" s="6">
        <v>6443.9742170743129</v>
      </c>
      <c r="AA1044" s="108">
        <v>6501.5705127098518</v>
      </c>
      <c r="AB1044" s="21">
        <v>2.9372723964069247</v>
      </c>
      <c r="AC1044" s="22">
        <v>2.8872857458658197</v>
      </c>
      <c r="AD1044" s="22">
        <v>2.8588946782652886</v>
      </c>
      <c r="AE1044" s="22">
        <v>2.8512285984051875</v>
      </c>
      <c r="AF1044" s="22">
        <v>2.864202273830065</v>
      </c>
      <c r="AG1044" s="22">
        <v>2.8917835866697486</v>
      </c>
      <c r="AH1044" s="22">
        <v>2.9046897161385385</v>
      </c>
      <c r="AI1044" s="23">
        <v>2.9102237552361037</v>
      </c>
    </row>
    <row r="1045" spans="1:35" x14ac:dyDescent="0.3">
      <c r="A1045" s="116">
        <v>1436</v>
      </c>
      <c r="B1045" s="118" t="s">
        <v>7</v>
      </c>
      <c r="C1045" s="146" t="s">
        <v>538</v>
      </c>
      <c r="D1045" s="107">
        <v>936.59383228175614</v>
      </c>
      <c r="E1045" s="6">
        <v>970.39424065914022</v>
      </c>
      <c r="F1045" s="6">
        <v>990.49002120333284</v>
      </c>
      <c r="G1045" s="6">
        <v>1041.4900212033328</v>
      </c>
      <c r="H1045" s="6">
        <v>1077.4900212033328</v>
      </c>
      <c r="I1045" s="6">
        <v>1092.4900212033328</v>
      </c>
      <c r="J1045" s="6">
        <v>1112.4900212033328</v>
      </c>
      <c r="K1045" s="108">
        <v>1135.4927383005961</v>
      </c>
      <c r="L1045" s="13">
        <v>988.83779379967723</v>
      </c>
      <c r="M1045" s="6">
        <v>1029.7471142390152</v>
      </c>
      <c r="N1045" s="6">
        <v>1051.3259454447186</v>
      </c>
      <c r="O1045" s="6">
        <v>1060.4229493483474</v>
      </c>
      <c r="P1045" s="6">
        <v>1075.2776228036698</v>
      </c>
      <c r="Q1045" s="6">
        <v>1076.4700589538568</v>
      </c>
      <c r="R1045" s="6">
        <v>1088.0020497648411</v>
      </c>
      <c r="S1045" s="25">
        <v>1100.4096589349217</v>
      </c>
      <c r="T1045" s="107">
        <v>2627.7406645409692</v>
      </c>
      <c r="U1045" s="6">
        <v>2651.6935212730737</v>
      </c>
      <c r="V1045" s="6">
        <v>2663.1059220597681</v>
      </c>
      <c r="W1045" s="6">
        <v>2674.5523063467626</v>
      </c>
      <c r="X1045" s="6">
        <v>2731.8175944725253</v>
      </c>
      <c r="Y1045" s="6">
        <v>2777.3577445503529</v>
      </c>
      <c r="Z1045" s="6">
        <v>2827.3353516390848</v>
      </c>
      <c r="AA1045" s="108">
        <v>2868.3911817490143</v>
      </c>
      <c r="AB1045" s="21">
        <v>2.6574031464186811</v>
      </c>
      <c r="AC1045" s="22">
        <v>2.5750919663733938</v>
      </c>
      <c r="AD1045" s="22">
        <v>2.5330925519328402</v>
      </c>
      <c r="AE1045" s="22">
        <v>2.5221561905938872</v>
      </c>
      <c r="AF1045" s="22">
        <v>2.5405695576083942</v>
      </c>
      <c r="AG1045" s="22">
        <v>2.5800603755291305</v>
      </c>
      <c r="AH1045" s="22">
        <v>2.5986489200550498</v>
      </c>
      <c r="AI1045" s="23">
        <v>2.6066575828908198</v>
      </c>
    </row>
    <row r="1046" spans="1:35" x14ac:dyDescent="0.3">
      <c r="A1046" s="116">
        <v>1437</v>
      </c>
      <c r="B1046" s="118" t="s">
        <v>7</v>
      </c>
      <c r="C1046" s="146" t="s">
        <v>538</v>
      </c>
      <c r="D1046" s="107">
        <v>5810.2486891008421</v>
      </c>
      <c r="E1046" s="6">
        <v>5863.3516724753699</v>
      </c>
      <c r="F1046" s="6">
        <v>5988</v>
      </c>
      <c r="G1046" s="6">
        <v>6295</v>
      </c>
      <c r="H1046" s="6">
        <v>6511</v>
      </c>
      <c r="I1046" s="6">
        <v>6604</v>
      </c>
      <c r="J1046" s="6">
        <v>6723</v>
      </c>
      <c r="K1046" s="108">
        <v>6864</v>
      </c>
      <c r="L1046" s="13">
        <v>1245.7468706613781</v>
      </c>
      <c r="M1046" s="6">
        <v>1294.1201304253816</v>
      </c>
      <c r="N1046" s="6">
        <v>1484.1201304253816</v>
      </c>
      <c r="O1046" s="6">
        <v>1784.1201304253816</v>
      </c>
      <c r="P1046" s="6">
        <v>2009.1201304253816</v>
      </c>
      <c r="Q1046" s="6">
        <v>2009.1201304253816</v>
      </c>
      <c r="R1046" s="6">
        <v>2009.1201304253816</v>
      </c>
      <c r="S1046" s="25">
        <v>2009.1201304253816</v>
      </c>
      <c r="T1046" s="107">
        <v>3099.8642827563644</v>
      </c>
      <c r="U1046" s="6">
        <v>3126.3856455477685</v>
      </c>
      <c r="V1046" s="6">
        <v>3220.6566011230666</v>
      </c>
      <c r="W1046" s="6">
        <v>3544.0383484086333</v>
      </c>
      <c r="X1046" s="6">
        <v>4231.8489678804335</v>
      </c>
      <c r="Y1046" s="6">
        <v>4231.8489678804335</v>
      </c>
      <c r="Z1046" s="6">
        <v>4231.8489678804335</v>
      </c>
      <c r="AA1046" s="108">
        <v>4231.8489678804335</v>
      </c>
      <c r="AB1046" s="21">
        <v>2.4883580731859425</v>
      </c>
      <c r="AC1046" s="22">
        <v>2.4158388174675216</v>
      </c>
      <c r="AD1046" s="22">
        <v>2.1700781056045342</v>
      </c>
      <c r="AE1046" s="22">
        <v>1.9864348190296135</v>
      </c>
      <c r="AF1046" s="22">
        <v>2.1063195295268105</v>
      </c>
      <c r="AG1046" s="22">
        <v>2.1063195295268105</v>
      </c>
      <c r="AH1046" s="22">
        <v>2.1063195295268105</v>
      </c>
      <c r="AI1046" s="23">
        <v>2.1063195295268105</v>
      </c>
    </row>
    <row r="1047" spans="1:35" x14ac:dyDescent="0.3">
      <c r="A1047" s="116">
        <v>1438</v>
      </c>
      <c r="B1047" s="118" t="s">
        <v>7</v>
      </c>
      <c r="C1047" s="146" t="s">
        <v>536</v>
      </c>
      <c r="D1047" s="107">
        <v>3736.6776848486338</v>
      </c>
      <c r="E1047" s="6">
        <v>3775.8947944016568</v>
      </c>
      <c r="F1047" s="6">
        <v>3805.4294884086776</v>
      </c>
      <c r="G1047" s="6">
        <v>3897.8960038924215</v>
      </c>
      <c r="H1047" s="6">
        <v>3967.3700990390644</v>
      </c>
      <c r="I1047" s="6">
        <v>3997.6011206366338</v>
      </c>
      <c r="J1047" s="6">
        <v>4036.7110867612396</v>
      </c>
      <c r="K1047" s="108">
        <v>4083.0772187932093</v>
      </c>
      <c r="L1047" s="13">
        <v>989.40670162990705</v>
      </c>
      <c r="M1047" s="6">
        <v>1022.272643556865</v>
      </c>
      <c r="N1047" s="6">
        <v>1043.5152216805734</v>
      </c>
      <c r="O1047" s="6">
        <v>1053.1051622404018</v>
      </c>
      <c r="P1047" s="6">
        <v>1068.9011532279351</v>
      </c>
      <c r="Q1047" s="6">
        <v>1070.1729449696709</v>
      </c>
      <c r="R1047" s="6">
        <v>1082.4864752556534</v>
      </c>
      <c r="S1047" s="25">
        <v>1095.7419226838367</v>
      </c>
      <c r="T1047" s="107">
        <v>3131.6274037884373</v>
      </c>
      <c r="U1047" s="6">
        <v>3154.735567171922</v>
      </c>
      <c r="V1047" s="6">
        <v>3168.1991237710422</v>
      </c>
      <c r="W1047" s="6">
        <v>3182.6617938642835</v>
      </c>
      <c r="X1047" s="6">
        <v>3255.6280375674291</v>
      </c>
      <c r="Y1047" s="6">
        <v>3313.8573241035083</v>
      </c>
      <c r="Z1047" s="6">
        <v>3377.905051393057</v>
      </c>
      <c r="AA1047" s="108">
        <v>3430.5744637970729</v>
      </c>
      <c r="AB1047" s="21">
        <v>3.1651568547388305</v>
      </c>
      <c r="AC1047" s="22">
        <v>3.0860021414594732</v>
      </c>
      <c r="AD1047" s="22">
        <v>3.0360832865175471</v>
      </c>
      <c r="AE1047" s="22">
        <v>3.0221690178532699</v>
      </c>
      <c r="AF1047" s="22">
        <v>3.0457709094389864</v>
      </c>
      <c r="AG1047" s="22">
        <v>3.0965624198221757</v>
      </c>
      <c r="AH1047" s="22">
        <v>3.1205055477439467</v>
      </c>
      <c r="AI1047" s="23">
        <v>3.1308234108579636</v>
      </c>
    </row>
    <row r="1048" spans="1:35" x14ac:dyDescent="0.3">
      <c r="A1048" s="116">
        <v>1439</v>
      </c>
      <c r="B1048" s="118" t="s">
        <v>7</v>
      </c>
      <c r="C1048" s="146" t="s">
        <v>536</v>
      </c>
      <c r="D1048" s="107">
        <v>2882.2418967076105</v>
      </c>
      <c r="E1048" s="6">
        <v>2923.5774170251952</v>
      </c>
      <c r="F1048" s="6">
        <v>2952.7312686545633</v>
      </c>
      <c r="G1048" s="6">
        <v>3043.4551496988356</v>
      </c>
      <c r="H1048" s="6">
        <v>3111.9732608223144</v>
      </c>
      <c r="I1048" s="6">
        <v>3141.9397981269472</v>
      </c>
      <c r="J1048" s="6">
        <v>3180.5336142068604</v>
      </c>
      <c r="K1048" s="108">
        <v>3226.7783115876828</v>
      </c>
      <c r="L1048" s="13">
        <v>1254.0628152346146</v>
      </c>
      <c r="M1048" s="6">
        <v>1292.0331338565054</v>
      </c>
      <c r="N1048" s="6">
        <v>1316.4770299700222</v>
      </c>
      <c r="O1048" s="6">
        <v>1327.537255570684</v>
      </c>
      <c r="P1048" s="6">
        <v>1345.8332484087005</v>
      </c>
      <c r="Q1048" s="6">
        <v>1347.3109049524883</v>
      </c>
      <c r="R1048" s="6">
        <v>1361.6596656097515</v>
      </c>
      <c r="S1048" s="25">
        <v>1377.1341390309058</v>
      </c>
      <c r="T1048" s="107">
        <v>2973.5769751274865</v>
      </c>
      <c r="U1048" s="6">
        <v>2993.5768945095097</v>
      </c>
      <c r="V1048" s="6">
        <v>3005.2086040689214</v>
      </c>
      <c r="W1048" s="6">
        <v>3017.7499517111173</v>
      </c>
      <c r="X1048" s="6">
        <v>3081.3194638513996</v>
      </c>
      <c r="Y1048" s="6">
        <v>3132.1760506377532</v>
      </c>
      <c r="Z1048" s="6">
        <v>3188.2077807937799</v>
      </c>
      <c r="AA1048" s="108">
        <v>3234.3430486217021</v>
      </c>
      <c r="AB1048" s="21">
        <v>2.3711547292558697</v>
      </c>
      <c r="AC1048" s="22">
        <v>2.3169505611471259</v>
      </c>
      <c r="AD1048" s="22">
        <v>2.282765696365666</v>
      </c>
      <c r="AE1048" s="22">
        <v>2.2731941714237176</v>
      </c>
      <c r="AF1048" s="22">
        <v>2.2895254426911511</v>
      </c>
      <c r="AG1048" s="22">
        <v>2.3247611513603883</v>
      </c>
      <c r="AH1048" s="22">
        <v>2.3414131014640134</v>
      </c>
      <c r="AI1048" s="23">
        <v>2.34860421868397</v>
      </c>
    </row>
    <row r="1049" spans="1:35" x14ac:dyDescent="0.3">
      <c r="A1049" s="116">
        <v>1440</v>
      </c>
      <c r="B1049" s="118" t="s">
        <v>7</v>
      </c>
      <c r="C1049" s="146" t="s">
        <v>536</v>
      </c>
      <c r="D1049" s="107">
        <v>3257.8978822517456</v>
      </c>
      <c r="E1049" s="6">
        <v>3292.2636531366124</v>
      </c>
      <c r="F1049" s="6">
        <v>3318.2190661527284</v>
      </c>
      <c r="G1049" s="6">
        <v>3399.9235356701711</v>
      </c>
      <c r="H1049" s="6">
        <v>3461.4644361374235</v>
      </c>
      <c r="I1049" s="6">
        <v>3488.3389960603445</v>
      </c>
      <c r="J1049" s="6">
        <v>3523.3188619545699</v>
      </c>
      <c r="K1049" s="108">
        <v>3564.749741483025</v>
      </c>
      <c r="L1049" s="13">
        <v>1380.9216553955387</v>
      </c>
      <c r="M1049" s="6">
        <v>1404.6539700216156</v>
      </c>
      <c r="N1049" s="6">
        <v>1424.1545876028974</v>
      </c>
      <c r="O1049" s="6">
        <v>1433.4835512260493</v>
      </c>
      <c r="P1049" s="6">
        <v>1448.980766713971</v>
      </c>
      <c r="Q1049" s="6">
        <v>1450.2333055877768</v>
      </c>
      <c r="R1049" s="6">
        <v>1462.3888666371668</v>
      </c>
      <c r="S1049" s="25">
        <v>1475.4607994598061</v>
      </c>
      <c r="T1049" s="107">
        <v>3454.2699744797428</v>
      </c>
      <c r="U1049" s="6">
        <v>3467.3994219011679</v>
      </c>
      <c r="V1049" s="6">
        <v>3477.2858460853699</v>
      </c>
      <c r="W1049" s="6">
        <v>3488.6003506634192</v>
      </c>
      <c r="X1049" s="6">
        <v>3546.2462662140078</v>
      </c>
      <c r="Y1049" s="6">
        <v>3592.3276718607981</v>
      </c>
      <c r="Z1049" s="6">
        <v>3642.9048249111838</v>
      </c>
      <c r="AA1049" s="108">
        <v>3684.3681267138481</v>
      </c>
      <c r="AB1049" s="21">
        <v>2.5014235680809374</v>
      </c>
      <c r="AC1049" s="22">
        <v>2.4685079000971388</v>
      </c>
      <c r="AD1049" s="22">
        <v>2.4416491554742334</v>
      </c>
      <c r="AE1049" s="22">
        <v>2.43365216690463</v>
      </c>
      <c r="AF1049" s="22">
        <v>2.447407410559534</v>
      </c>
      <c r="AG1049" s="22">
        <v>2.4770687985302025</v>
      </c>
      <c r="AH1049" s="22">
        <v>2.4910643865117885</v>
      </c>
      <c r="AI1049" s="23">
        <v>2.4970965870884299</v>
      </c>
    </row>
    <row r="1050" spans="1:35" x14ac:dyDescent="0.3">
      <c r="A1050" s="116">
        <v>1441</v>
      </c>
      <c r="B1050" s="118" t="s">
        <v>7</v>
      </c>
      <c r="C1050" s="146" t="s">
        <v>536</v>
      </c>
      <c r="D1050" s="107">
        <v>716.47508019839938</v>
      </c>
      <c r="E1050" s="6">
        <v>751.65194558472956</v>
      </c>
      <c r="F1050" s="6">
        <v>773.97703939422479</v>
      </c>
      <c r="G1050" s="6">
        <v>842.15269966895107</v>
      </c>
      <c r="H1050" s="6">
        <v>894.13671778346077</v>
      </c>
      <c r="I1050" s="6">
        <v>916.99567930189119</v>
      </c>
      <c r="J1050" s="6">
        <v>945.98836833918881</v>
      </c>
      <c r="K1050" s="108">
        <v>981.29168994078066</v>
      </c>
      <c r="L1050" s="13">
        <v>2692.3670018632647</v>
      </c>
      <c r="M1050" s="6">
        <v>2745.1485600850215</v>
      </c>
      <c r="N1050" s="6">
        <v>2776.0630526918585</v>
      </c>
      <c r="O1050" s="6">
        <v>2789.5909442477428</v>
      </c>
      <c r="P1050" s="6">
        <v>2811.7836966469358</v>
      </c>
      <c r="Q1050" s="6">
        <v>2813.5692101695531</v>
      </c>
      <c r="R1050" s="6">
        <v>2830.8372018296345</v>
      </c>
      <c r="S1050" s="25">
        <v>2849.3790202031601</v>
      </c>
      <c r="T1050" s="107">
        <v>7219.6625297302862</v>
      </c>
      <c r="U1050" s="6">
        <v>7251.1029943153299</v>
      </c>
      <c r="V1050" s="6">
        <v>7267.8739069931635</v>
      </c>
      <c r="W1050" s="6">
        <v>7285.4663865230086</v>
      </c>
      <c r="X1050" s="6">
        <v>7374.0563178764505</v>
      </c>
      <c r="Y1050" s="6">
        <v>7444.4471208275399</v>
      </c>
      <c r="Z1050" s="6">
        <v>7521.1935148005387</v>
      </c>
      <c r="AA1050" s="108">
        <v>7583.921785329906</v>
      </c>
      <c r="AB1050" s="21">
        <v>2.681529867486077</v>
      </c>
      <c r="AC1050" s="22">
        <v>2.6414246207829102</v>
      </c>
      <c r="AD1050" s="22">
        <v>2.618050731933391</v>
      </c>
      <c r="AE1050" s="22">
        <v>2.6116611833523318</v>
      </c>
      <c r="AF1050" s="22">
        <v>2.6225546177929848</v>
      </c>
      <c r="AG1050" s="22">
        <v>2.6459086536488354</v>
      </c>
      <c r="AH1050" s="22">
        <v>2.6568795655007715</v>
      </c>
      <c r="AI1050" s="23">
        <v>2.6616051187143133</v>
      </c>
    </row>
    <row r="1051" spans="1:35" x14ac:dyDescent="0.3">
      <c r="A1051" s="116">
        <v>1442</v>
      </c>
      <c r="B1051" s="118" t="s">
        <v>7</v>
      </c>
      <c r="C1051" s="146" t="s">
        <v>536</v>
      </c>
      <c r="D1051" s="107">
        <v>708.85528628551606</v>
      </c>
      <c r="E1051" s="6">
        <v>733.55398963396055</v>
      </c>
      <c r="F1051" s="6">
        <v>751.7384490926529</v>
      </c>
      <c r="G1051" s="6">
        <v>809.31300202840964</v>
      </c>
      <c r="H1051" s="6">
        <v>853.53761469151584</v>
      </c>
      <c r="I1051" s="6">
        <v>873.02850287301555</v>
      </c>
      <c r="J1051" s="6">
        <v>897.85745892908722</v>
      </c>
      <c r="K1051" s="108">
        <v>928.11837755504166</v>
      </c>
      <c r="L1051" s="13">
        <v>1921.8105480218696</v>
      </c>
      <c r="M1051" s="6">
        <v>1960.5379407125033</v>
      </c>
      <c r="N1051" s="6">
        <v>1984.3743084072337</v>
      </c>
      <c r="O1051" s="6">
        <v>1995.0429319580269</v>
      </c>
      <c r="P1051" s="6">
        <v>2012.6782123703363</v>
      </c>
      <c r="Q1051" s="6">
        <v>2014.1011448542813</v>
      </c>
      <c r="R1051" s="6">
        <v>2027.9218828163819</v>
      </c>
      <c r="S1051" s="25">
        <v>2042.771223647645</v>
      </c>
      <c r="T1051" s="107">
        <v>5717.1703136778006</v>
      </c>
      <c r="U1051" s="6">
        <v>5742.7628262545204</v>
      </c>
      <c r="V1051" s="6">
        <v>5757.1025920582051</v>
      </c>
      <c r="W1051" s="6">
        <v>5772.4773273556229</v>
      </c>
      <c r="X1051" s="6">
        <v>5850.4690876603336</v>
      </c>
      <c r="Y1051" s="6">
        <v>5912.6459599204418</v>
      </c>
      <c r="Z1051" s="6">
        <v>5980.7971012428279</v>
      </c>
      <c r="AA1051" s="108">
        <v>6036.5611304223703</v>
      </c>
      <c r="AB1051" s="21">
        <v>2.9748875712866267</v>
      </c>
      <c r="AC1051" s="22">
        <v>2.9291770931846757</v>
      </c>
      <c r="AD1051" s="22">
        <v>2.9012180653957205</v>
      </c>
      <c r="AE1051" s="22">
        <v>2.8934100789952666</v>
      </c>
      <c r="AF1051" s="22">
        <v>2.9068079793889265</v>
      </c>
      <c r="AG1051" s="22">
        <v>2.9356251422756712</v>
      </c>
      <c r="AH1051" s="22">
        <v>2.9492245987979997</v>
      </c>
      <c r="AI1051" s="23">
        <v>2.9550842798946775</v>
      </c>
    </row>
    <row r="1052" spans="1:35" x14ac:dyDescent="0.3">
      <c r="A1052" s="116">
        <v>1443</v>
      </c>
      <c r="B1052" s="118" t="s">
        <v>7</v>
      </c>
      <c r="C1052" s="146" t="s">
        <v>540</v>
      </c>
      <c r="D1052" s="107">
        <v>414.09687100706253</v>
      </c>
      <c r="E1052" s="6">
        <v>437.2068387863705</v>
      </c>
      <c r="F1052" s="6">
        <v>460.01169665535002</v>
      </c>
      <c r="G1052" s="6">
        <v>534.18067224954825</v>
      </c>
      <c r="H1052" s="6">
        <v>591.38100227017503</v>
      </c>
      <c r="I1052" s="6">
        <v>616.37943982784486</v>
      </c>
      <c r="J1052" s="6">
        <v>647.76955792916431</v>
      </c>
      <c r="K1052" s="108">
        <v>685.97416278052378</v>
      </c>
      <c r="L1052" s="13">
        <v>1125.3398837787192</v>
      </c>
      <c r="M1052" s="6">
        <v>1160.6538821664312</v>
      </c>
      <c r="N1052" s="6">
        <v>1186.6218639565377</v>
      </c>
      <c r="O1052" s="6">
        <v>1198.6789037455553</v>
      </c>
      <c r="P1052" s="6">
        <v>1218.5758728419926</v>
      </c>
      <c r="Q1052" s="6">
        <v>1220.1778584403232</v>
      </c>
      <c r="R1052" s="6">
        <v>1235.6802164867572</v>
      </c>
      <c r="S1052" s="25">
        <v>1252.3726581335413</v>
      </c>
      <c r="T1052" s="107">
        <v>3599.8549802328844</v>
      </c>
      <c r="U1052" s="6">
        <v>3624.6910992035214</v>
      </c>
      <c r="V1052" s="6">
        <v>3641.3467966840817</v>
      </c>
      <c r="W1052" s="6">
        <v>3659.7252633002213</v>
      </c>
      <c r="X1052" s="6">
        <v>3752.5767603911013</v>
      </c>
      <c r="Y1052" s="6">
        <v>3826.7357580179068</v>
      </c>
      <c r="Z1052" s="6">
        <v>3908.4023438329268</v>
      </c>
      <c r="AA1052" s="108">
        <v>3975.6306486941389</v>
      </c>
      <c r="AB1052" s="21">
        <v>3.1989046439419901</v>
      </c>
      <c r="AC1052" s="22">
        <v>3.1229733126277184</v>
      </c>
      <c r="AD1052" s="22">
        <v>3.068666529152587</v>
      </c>
      <c r="AE1052" s="22">
        <v>3.0531322874412368</v>
      </c>
      <c r="AF1052" s="22">
        <v>3.0794773177637675</v>
      </c>
      <c r="AG1052" s="22">
        <v>3.1362114396251894</v>
      </c>
      <c r="AH1052" s="22">
        <v>3.162956152964203</v>
      </c>
      <c r="AI1052" s="23">
        <v>3.1744789563029685</v>
      </c>
    </row>
    <row r="1053" spans="1:35" x14ac:dyDescent="0.3">
      <c r="A1053" s="116">
        <v>1444</v>
      </c>
      <c r="B1053" s="118" t="s">
        <v>7</v>
      </c>
      <c r="C1053" s="146" t="s">
        <v>540</v>
      </c>
      <c r="D1053" s="107">
        <v>13456.61734303533</v>
      </c>
      <c r="E1053" s="6">
        <v>13549.480204412544</v>
      </c>
      <c r="F1053" s="6">
        <v>13617.81070561346</v>
      </c>
      <c r="G1053" s="6">
        <v>13830.193076491722</v>
      </c>
      <c r="H1053" s="6">
        <v>13988.763091356052</v>
      </c>
      <c r="I1053" s="6">
        <v>14057.420540356172</v>
      </c>
      <c r="J1053" s="6">
        <v>14150.076682730549</v>
      </c>
      <c r="K1053" s="108">
        <v>14255.501327804881</v>
      </c>
      <c r="L1053" s="13">
        <v>2686.9354644854166</v>
      </c>
      <c r="M1053" s="6">
        <v>2779.0694411524601</v>
      </c>
      <c r="N1053" s="6">
        <v>2819.3517601130684</v>
      </c>
      <c r="O1053" s="6">
        <v>2835.228488929245</v>
      </c>
      <c r="P1053" s="6">
        <v>2860.8750103402281</v>
      </c>
      <c r="Q1053" s="6">
        <v>2862.9313923195609</v>
      </c>
      <c r="R1053" s="6">
        <v>2882.7768435063522</v>
      </c>
      <c r="S1053" s="25">
        <v>2904.1342065865333</v>
      </c>
      <c r="T1053" s="107">
        <v>5536.6002930109889</v>
      </c>
      <c r="U1053" s="6">
        <v>5578.5418303463975</v>
      </c>
      <c r="V1053" s="6">
        <v>5595.148865782241</v>
      </c>
      <c r="W1053" s="6">
        <v>5610.9217060700148</v>
      </c>
      <c r="X1053" s="6">
        <v>5689.3214828655036</v>
      </c>
      <c r="Y1053" s="6">
        <v>5751.1461830489834</v>
      </c>
      <c r="Z1053" s="6">
        <v>5818.1108548842467</v>
      </c>
      <c r="AA1053" s="108">
        <v>5872.9963669488779</v>
      </c>
      <c r="AB1053" s="21">
        <v>2.0605631829238296</v>
      </c>
      <c r="AC1053" s="22">
        <v>2.007341647437574</v>
      </c>
      <c r="AD1053" s="22">
        <v>1.984551535902654</v>
      </c>
      <c r="AE1053" s="22">
        <v>1.9790015965129641</v>
      </c>
      <c r="AF1053" s="22">
        <v>1.9886648183867719</v>
      </c>
      <c r="AG1053" s="22">
        <v>2.0088312973470792</v>
      </c>
      <c r="AH1053" s="22">
        <v>2.0182314382016528</v>
      </c>
      <c r="AI1053" s="23">
        <v>2.0222882102449016</v>
      </c>
    </row>
    <row r="1054" spans="1:35" x14ac:dyDescent="0.3">
      <c r="A1054" s="116">
        <v>1445</v>
      </c>
      <c r="B1054" s="118" t="s">
        <v>7</v>
      </c>
      <c r="C1054" s="146" t="s">
        <v>540</v>
      </c>
      <c r="D1054" s="107">
        <v>3194.2612935509742</v>
      </c>
      <c r="E1054" s="6">
        <v>3246.3088925665479</v>
      </c>
      <c r="F1054" s="6">
        <v>3281.6051843896762</v>
      </c>
      <c r="G1054" s="6">
        <v>3390.6218618864868</v>
      </c>
      <c r="H1054" s="6">
        <v>3472.6741774262291</v>
      </c>
      <c r="I1054" s="6">
        <v>3508.4311434369233</v>
      </c>
      <c r="J1054" s="6">
        <v>3554.7390656779762</v>
      </c>
      <c r="K1054" s="108">
        <v>3609.7704856375117</v>
      </c>
      <c r="L1054" s="13">
        <v>1376.4167035239791</v>
      </c>
      <c r="M1054" s="6">
        <v>1439.1863663356507</v>
      </c>
      <c r="N1054" s="6">
        <v>1471.4783541362588</v>
      </c>
      <c r="O1054" s="6">
        <v>1485.0568951119203</v>
      </c>
      <c r="P1054" s="6">
        <v>1507.2058758153939</v>
      </c>
      <c r="Q1054" s="6">
        <v>1508.9877640872594</v>
      </c>
      <c r="R1054" s="6">
        <v>1526.2256613035427</v>
      </c>
      <c r="S1054" s="25">
        <v>1544.7946898104915</v>
      </c>
      <c r="T1054" s="107">
        <v>3213.3746284408035</v>
      </c>
      <c r="U1054" s="6">
        <v>3245.7488857782128</v>
      </c>
      <c r="V1054" s="6">
        <v>3260.7060414375987</v>
      </c>
      <c r="W1054" s="6">
        <v>3275.6522060351813</v>
      </c>
      <c r="X1054" s="6">
        <v>3350.3254123425841</v>
      </c>
      <c r="Y1054" s="6">
        <v>3409.867370917962</v>
      </c>
      <c r="Z1054" s="6">
        <v>3475.2974367968895</v>
      </c>
      <c r="AA1054" s="108">
        <v>3529.1370008017293</v>
      </c>
      <c r="AB1054" s="21">
        <v>2.3345943275853469</v>
      </c>
      <c r="AC1054" s="22">
        <v>2.2552665601205613</v>
      </c>
      <c r="AD1054" s="22">
        <v>2.2159388429139324</v>
      </c>
      <c r="AE1054" s="22">
        <v>2.2057418923254883</v>
      </c>
      <c r="AF1054" s="22">
        <v>2.2228717828810667</v>
      </c>
      <c r="AG1054" s="22">
        <v>2.2597051162840187</v>
      </c>
      <c r="AH1054" s="22">
        <v>2.2770534691630417</v>
      </c>
      <c r="AI1054" s="23">
        <v>2.2845346531031048</v>
      </c>
    </row>
    <row r="1055" spans="1:35" x14ac:dyDescent="0.3">
      <c r="A1055" s="116">
        <v>1446</v>
      </c>
      <c r="B1055" s="118" t="s">
        <v>7</v>
      </c>
      <c r="C1055" s="146" t="s">
        <v>540</v>
      </c>
      <c r="D1055" s="107">
        <v>8873.4458020022939</v>
      </c>
      <c r="E1055" s="6">
        <v>8962.1057554226409</v>
      </c>
      <c r="F1055" s="6">
        <v>9016.5016087476251</v>
      </c>
      <c r="G1055" s="6">
        <v>9180.7014523659109</v>
      </c>
      <c r="H1055" s="6">
        <v>9303.1062698596925</v>
      </c>
      <c r="I1055" s="6">
        <v>9356.1862117650526</v>
      </c>
      <c r="J1055" s="6">
        <v>9427.1670982377636</v>
      </c>
      <c r="K1055" s="108">
        <v>9508.8132376205631</v>
      </c>
      <c r="L1055" s="13">
        <v>2593.0222424628937</v>
      </c>
      <c r="M1055" s="6">
        <v>2675.3036441467834</v>
      </c>
      <c r="N1055" s="6">
        <v>2713.297932032996</v>
      </c>
      <c r="O1055" s="6">
        <v>2728.6065271048647</v>
      </c>
      <c r="P1055" s="6">
        <v>2753.402428243814</v>
      </c>
      <c r="Q1055" s="6">
        <v>2755.3922993508099</v>
      </c>
      <c r="R1055" s="6">
        <v>2774.6160478587512</v>
      </c>
      <c r="S1055" s="25">
        <v>2795.3002240195669</v>
      </c>
      <c r="T1055" s="107">
        <v>6717.7257475008637</v>
      </c>
      <c r="U1055" s="6">
        <v>6764.9877933109728</v>
      </c>
      <c r="V1055" s="6">
        <v>6784.7196793455923</v>
      </c>
      <c r="W1055" s="6">
        <v>6803.7343428368349</v>
      </c>
      <c r="X1055" s="6">
        <v>6898.2367113668206</v>
      </c>
      <c r="Y1055" s="6">
        <v>6973.1780733897958</v>
      </c>
      <c r="Z1055" s="6">
        <v>7054.8977602156501</v>
      </c>
      <c r="AA1055" s="108">
        <v>7121.8654290075374</v>
      </c>
      <c r="AB1055" s="21">
        <v>2.5906934531808186</v>
      </c>
      <c r="AC1055" s="22">
        <v>2.5286803642315094</v>
      </c>
      <c r="AD1055" s="22">
        <v>2.5005435633314317</v>
      </c>
      <c r="AE1055" s="22">
        <v>2.4934831296675837</v>
      </c>
      <c r="AF1055" s="22">
        <v>2.5053499773974854</v>
      </c>
      <c r="AG1055" s="22">
        <v>2.5307387536187593</v>
      </c>
      <c r="AH1055" s="22">
        <v>2.5426573041196501</v>
      </c>
      <c r="AI1055" s="23">
        <v>2.5477998276573262</v>
      </c>
    </row>
    <row r="1056" spans="1:35" x14ac:dyDescent="0.3">
      <c r="A1056" s="116">
        <v>1447</v>
      </c>
      <c r="B1056" s="118" t="s">
        <v>7</v>
      </c>
      <c r="C1056" s="146" t="s">
        <v>544</v>
      </c>
      <c r="D1056" s="107">
        <v>1544.1913550835536</v>
      </c>
      <c r="E1056" s="6">
        <v>1573.7727515936645</v>
      </c>
      <c r="F1056" s="6">
        <v>1595.6829169319738</v>
      </c>
      <c r="G1056" s="6">
        <v>1664.8028335159042</v>
      </c>
      <c r="H1056" s="6">
        <v>1717.3910496111466</v>
      </c>
      <c r="I1056" s="6">
        <v>1740.5444488018989</v>
      </c>
      <c r="J1056" s="6">
        <v>1770.5291902283743</v>
      </c>
      <c r="K1056" s="108">
        <v>1806.5718946946581</v>
      </c>
      <c r="L1056" s="13">
        <v>2378.0419239874586</v>
      </c>
      <c r="M1056" s="6">
        <v>2442.1699501532235</v>
      </c>
      <c r="N1056" s="6">
        <v>2472.0029038902267</v>
      </c>
      <c r="O1056" s="6">
        <v>2484.141483931222</v>
      </c>
      <c r="P1056" s="6">
        <v>2503.8828646369748</v>
      </c>
      <c r="Q1056" s="6">
        <v>2505.4734206264143</v>
      </c>
      <c r="R1056" s="6">
        <v>2520.8808896877081</v>
      </c>
      <c r="S1056" s="25">
        <v>2537.4766027333721</v>
      </c>
      <c r="T1056" s="107">
        <v>5203.8018111123101</v>
      </c>
      <c r="U1056" s="6">
        <v>5234.7820690780818</v>
      </c>
      <c r="V1056" s="6">
        <v>5247.9154134104201</v>
      </c>
      <c r="W1056" s="6">
        <v>5260.7158451929627</v>
      </c>
      <c r="X1056" s="6">
        <v>5324.6160726008738</v>
      </c>
      <c r="Y1056" s="6">
        <v>5375.4614512610115</v>
      </c>
      <c r="Z1056" s="6">
        <v>5430.9877286131677</v>
      </c>
      <c r="AA1056" s="108">
        <v>5476.5139425654397</v>
      </c>
      <c r="AB1056" s="21">
        <v>2.1882716863068028</v>
      </c>
      <c r="AC1056" s="22">
        <v>2.1434962250475844</v>
      </c>
      <c r="AD1056" s="22">
        <v>2.1229406345565773</v>
      </c>
      <c r="AE1056" s="22">
        <v>2.1177198960776322</v>
      </c>
      <c r="AF1056" s="22">
        <v>2.1265435966681543</v>
      </c>
      <c r="AG1056" s="22">
        <v>2.1454873186868801</v>
      </c>
      <c r="AH1056" s="22">
        <v>2.1544007695206773</v>
      </c>
      <c r="AI1056" s="23">
        <v>2.1582519959656512</v>
      </c>
    </row>
    <row r="1057" spans="1:35" x14ac:dyDescent="0.3">
      <c r="A1057" s="116">
        <v>1448</v>
      </c>
      <c r="B1057" s="118" t="s">
        <v>7</v>
      </c>
      <c r="C1057" s="146" t="s">
        <v>546</v>
      </c>
      <c r="D1057" s="107">
        <v>1429.2520065727226</v>
      </c>
      <c r="E1057" s="6">
        <v>1447.3584677867832</v>
      </c>
      <c r="F1057" s="6">
        <v>1459.4450787148021</v>
      </c>
      <c r="G1057" s="6">
        <v>1496.7657102982248</v>
      </c>
      <c r="H1057" s="6">
        <v>1524.7978912934075</v>
      </c>
      <c r="I1057" s="6">
        <v>1537.0128984188043</v>
      </c>
      <c r="J1057" s="6">
        <v>1551.644811509829</v>
      </c>
      <c r="K1057" s="108">
        <v>1570.1936391680624</v>
      </c>
      <c r="L1057" s="13">
        <v>2658.3715488880284</v>
      </c>
      <c r="M1057" s="6">
        <v>2709.7339414384005</v>
      </c>
      <c r="N1057" s="6">
        <v>2731.0199859747299</v>
      </c>
      <c r="O1057" s="6">
        <v>2739.205223557452</v>
      </c>
      <c r="P1057" s="6">
        <v>2752.2802405916927</v>
      </c>
      <c r="Q1057" s="6">
        <v>2753.3187283850225</v>
      </c>
      <c r="R1057" s="6">
        <v>2763.2780134341183</v>
      </c>
      <c r="S1057" s="25">
        <v>2773.9430889105029</v>
      </c>
      <c r="T1057" s="107">
        <v>6418.7500888966169</v>
      </c>
      <c r="U1057" s="6">
        <v>6446.2039098747136</v>
      </c>
      <c r="V1057" s="6">
        <v>6456.6037989620945</v>
      </c>
      <c r="W1057" s="6">
        <v>6466.2161457777347</v>
      </c>
      <c r="X1057" s="6">
        <v>6513.3924888339425</v>
      </c>
      <c r="Y1057" s="6">
        <v>6550.3365153076174</v>
      </c>
      <c r="Z1057" s="6">
        <v>6590.1359210478695</v>
      </c>
      <c r="AA1057" s="108">
        <v>6622.5230795263706</v>
      </c>
      <c r="AB1057" s="21">
        <v>2.4145421250771055</v>
      </c>
      <c r="AC1057" s="22">
        <v>2.3789065824126236</v>
      </c>
      <c r="AD1057" s="22">
        <v>2.3641730313656657</v>
      </c>
      <c r="AE1057" s="22">
        <v>2.3606176310440703</v>
      </c>
      <c r="AF1057" s="22">
        <v>2.3665440723556825</v>
      </c>
      <c r="AG1057" s="22">
        <v>2.3790694654337243</v>
      </c>
      <c r="AH1057" s="22">
        <v>2.3848978962698899</v>
      </c>
      <c r="AI1057" s="23">
        <v>2.3874040913101213</v>
      </c>
    </row>
    <row r="1058" spans="1:35" x14ac:dyDescent="0.3">
      <c r="A1058" s="116">
        <v>1449</v>
      </c>
      <c r="B1058" s="118" t="s">
        <v>7</v>
      </c>
      <c r="C1058" s="146" t="s">
        <v>546</v>
      </c>
      <c r="D1058" s="107">
        <v>3490.3759605801838</v>
      </c>
      <c r="E1058" s="6">
        <v>3538.0674449059356</v>
      </c>
      <c r="F1058" s="6">
        <v>3571.0383146648528</v>
      </c>
      <c r="G1058" s="6">
        <v>3675.2686522888143</v>
      </c>
      <c r="H1058" s="6">
        <v>3755.115402965434</v>
      </c>
      <c r="I1058" s="6">
        <v>3790.6880961210832</v>
      </c>
      <c r="J1058" s="6">
        <v>3839.2194888636973</v>
      </c>
      <c r="K1058" s="108">
        <v>3895.9286149545655</v>
      </c>
      <c r="L1058" s="13">
        <v>2388.1865900642638</v>
      </c>
      <c r="M1058" s="6">
        <v>2456.8199684991164</v>
      </c>
      <c r="N1058" s="6">
        <v>2490.6872276674312</v>
      </c>
      <c r="O1058" s="6">
        <v>2505.0897894557652</v>
      </c>
      <c r="P1058" s="6">
        <v>2529.0020040230056</v>
      </c>
      <c r="Q1058" s="6">
        <v>2530.9634144640158</v>
      </c>
      <c r="R1058" s="6">
        <v>2550.263028766763</v>
      </c>
      <c r="S1058" s="25">
        <v>2571.216234320289</v>
      </c>
      <c r="T1058" s="107">
        <v>6784.3036053975356</v>
      </c>
      <c r="U1058" s="6">
        <v>6827.464969475297</v>
      </c>
      <c r="V1058" s="6">
        <v>6846.7945554384169</v>
      </c>
      <c r="W1058" s="6">
        <v>6866.4610398992263</v>
      </c>
      <c r="X1058" s="6">
        <v>6966.6421467081818</v>
      </c>
      <c r="Y1058" s="6">
        <v>7047.8636542446138</v>
      </c>
      <c r="Z1058" s="6">
        <v>7138.1374197236519</v>
      </c>
      <c r="AA1058" s="108">
        <v>7212.8148776208654</v>
      </c>
      <c r="AB1058" s="21">
        <v>2.8407761912836871</v>
      </c>
      <c r="AC1058" s="22">
        <v>2.7789846456052008</v>
      </c>
      <c r="AD1058" s="22">
        <v>2.748957990140958</v>
      </c>
      <c r="AE1058" s="22">
        <v>2.7410039627325999</v>
      </c>
      <c r="AF1058" s="22">
        <v>2.7547001289939699</v>
      </c>
      <c r="AG1058" s="22">
        <v>2.7846564726962462</v>
      </c>
      <c r="AH1058" s="22">
        <v>2.7989808655836801</v>
      </c>
      <c r="AI1058" s="23">
        <v>2.8052152056855695</v>
      </c>
    </row>
    <row r="1059" spans="1:35" x14ac:dyDescent="0.3">
      <c r="A1059" s="116">
        <v>1450</v>
      </c>
      <c r="B1059" s="118" t="s">
        <v>7</v>
      </c>
      <c r="C1059" s="146" t="s">
        <v>546</v>
      </c>
      <c r="D1059" s="107">
        <v>2441.3198783033931</v>
      </c>
      <c r="E1059" s="6">
        <v>2466.6961874051567</v>
      </c>
      <c r="F1059" s="6">
        <v>2481.8671155935285</v>
      </c>
      <c r="G1059" s="6">
        <v>2527.4782810493716</v>
      </c>
      <c r="H1059" s="6">
        <v>2561.5564324045758</v>
      </c>
      <c r="I1059" s="6">
        <v>2576.3715787887113</v>
      </c>
      <c r="J1059" s="6">
        <v>2594.7135765668581</v>
      </c>
      <c r="K1059" s="108">
        <v>2617.2573843891537</v>
      </c>
      <c r="L1059" s="13">
        <v>3421.3076203560245</v>
      </c>
      <c r="M1059" s="6">
        <v>3483.6162624948383</v>
      </c>
      <c r="N1059" s="6">
        <v>3508.3440225744625</v>
      </c>
      <c r="O1059" s="6">
        <v>3517.6134374236503</v>
      </c>
      <c r="P1059" s="6">
        <v>3532.3676035354474</v>
      </c>
      <c r="Q1059" s="6">
        <v>3533.5377693443006</v>
      </c>
      <c r="R1059" s="6">
        <v>3544.7468041959823</v>
      </c>
      <c r="S1059" s="25">
        <v>3556.7366297565591</v>
      </c>
      <c r="T1059" s="107">
        <v>7841.9443975209333</v>
      </c>
      <c r="U1059" s="6">
        <v>7873.5600890767155</v>
      </c>
      <c r="V1059" s="6">
        <v>7885.0385052915435</v>
      </c>
      <c r="W1059" s="6">
        <v>7895.3868967308335</v>
      </c>
      <c r="X1059" s="6">
        <v>7946.0038891715285</v>
      </c>
      <c r="Y1059" s="6">
        <v>7985.5732029265582</v>
      </c>
      <c r="Z1059" s="6">
        <v>8028.1238215744706</v>
      </c>
      <c r="AA1059" s="108">
        <v>8062.7003056524663</v>
      </c>
      <c r="AB1059" s="21">
        <v>2.2920898287143481</v>
      </c>
      <c r="AC1059" s="22">
        <v>2.2601685994650742</v>
      </c>
      <c r="AD1059" s="22">
        <v>2.2475100658758698</v>
      </c>
      <c r="AE1059" s="22">
        <v>2.2445294337155834</v>
      </c>
      <c r="AF1059" s="22">
        <v>2.2494838536109878</v>
      </c>
      <c r="AG1059" s="22">
        <v>2.2599371293570178</v>
      </c>
      <c r="AH1059" s="22">
        <v>2.2647947131432438</v>
      </c>
      <c r="AI1059" s="23">
        <v>2.2668814548139085</v>
      </c>
    </row>
    <row r="1060" spans="1:35" x14ac:dyDescent="0.3">
      <c r="A1060" s="116">
        <v>1451</v>
      </c>
      <c r="B1060" s="118" t="s">
        <v>7</v>
      </c>
      <c r="C1060" s="146" t="s">
        <v>546</v>
      </c>
      <c r="D1060" s="107">
        <v>2738.862313829075</v>
      </c>
      <c r="E1060" s="6">
        <v>2796.7938925547232</v>
      </c>
      <c r="F1060" s="6">
        <v>2836.345292186772</v>
      </c>
      <c r="G1060" s="6">
        <v>2961.7580384965004</v>
      </c>
      <c r="H1060" s="6">
        <v>3058.5274560809835</v>
      </c>
      <c r="I1060" s="6">
        <v>3101.9365625679266</v>
      </c>
      <c r="J1060" s="6">
        <v>3162.2615172763017</v>
      </c>
      <c r="K1060" s="108">
        <v>3232.2031757725827</v>
      </c>
      <c r="L1060" s="13">
        <v>2598.3403745831238</v>
      </c>
      <c r="M1060" s="6">
        <v>2683.4971288861075</v>
      </c>
      <c r="N1060" s="6">
        <v>2727.3910484274884</v>
      </c>
      <c r="O1060" s="6">
        <v>2746.3879517026626</v>
      </c>
      <c r="P1060" s="6">
        <v>2778.0663130213893</v>
      </c>
      <c r="Q1060" s="6">
        <v>2780.6758674766706</v>
      </c>
      <c r="R1060" s="6">
        <v>2806.4173782782022</v>
      </c>
      <c r="S1060" s="25">
        <v>2834.4029256193744</v>
      </c>
      <c r="T1060" s="107">
        <v>7826.5833532651541</v>
      </c>
      <c r="U1060" s="6">
        <v>7883.366400093355</v>
      </c>
      <c r="V1060" s="6">
        <v>7909.8496508981743</v>
      </c>
      <c r="W1060" s="6">
        <v>7937.2163560129193</v>
      </c>
      <c r="X1060" s="6">
        <v>8077.1510506826035</v>
      </c>
      <c r="Y1060" s="6">
        <v>8191.2049648871553</v>
      </c>
      <c r="Z1060" s="6">
        <v>8318.5766105056755</v>
      </c>
      <c r="AA1060" s="108">
        <v>8424.2023317638832</v>
      </c>
      <c r="AB1060" s="21">
        <v>3.0121470727332427</v>
      </c>
      <c r="AC1060" s="22">
        <v>2.9377211979226749</v>
      </c>
      <c r="AD1060" s="22">
        <v>2.9001523838903474</v>
      </c>
      <c r="AE1060" s="22">
        <v>2.8900565017014905</v>
      </c>
      <c r="AF1060" s="22">
        <v>2.907472371276119</v>
      </c>
      <c r="AG1060" s="22">
        <v>2.9457604392849568</v>
      </c>
      <c r="AH1060" s="22">
        <v>2.9641266744183654</v>
      </c>
      <c r="AI1060" s="23">
        <v>2.9721258948824381</v>
      </c>
    </row>
    <row r="1061" spans="1:35" x14ac:dyDescent="0.3">
      <c r="A1061" s="116">
        <v>1452</v>
      </c>
      <c r="B1061" s="118" t="s">
        <v>7</v>
      </c>
      <c r="C1061" s="146" t="s">
        <v>542</v>
      </c>
      <c r="D1061" s="107">
        <v>3265.4494747516219</v>
      </c>
      <c r="E1061" s="6">
        <v>3310.5477634307749</v>
      </c>
      <c r="F1061" s="6">
        <v>3342.3845609445702</v>
      </c>
      <c r="G1061" s="6">
        <v>3441.6425361327842</v>
      </c>
      <c r="H1061" s="6">
        <v>3516.4651167519905</v>
      </c>
      <c r="I1061" s="6">
        <v>3549.232379243726</v>
      </c>
      <c r="J1061" s="6">
        <v>3592.3081067971157</v>
      </c>
      <c r="K1061" s="108">
        <v>3643.1350080730231</v>
      </c>
      <c r="L1061" s="13">
        <v>1355.1205407796804</v>
      </c>
      <c r="M1061" s="6">
        <v>1403.4427258267137</v>
      </c>
      <c r="N1061" s="6">
        <v>1430.8517997497529</v>
      </c>
      <c r="O1061" s="6">
        <v>1442.8290246293445</v>
      </c>
      <c r="P1061" s="6">
        <v>1462.4953669349784</v>
      </c>
      <c r="Q1061" s="6">
        <v>1464.0883193208474</v>
      </c>
      <c r="R1061" s="6">
        <v>1479.5946232423094</v>
      </c>
      <c r="S1061" s="25">
        <v>1496.3080877237564</v>
      </c>
      <c r="T1061" s="107">
        <v>4252.9744536502776</v>
      </c>
      <c r="U1061" s="6">
        <v>4286.5002827950275</v>
      </c>
      <c r="V1061" s="6">
        <v>4303.6935684279179</v>
      </c>
      <c r="W1061" s="6">
        <v>4321.588159324152</v>
      </c>
      <c r="X1061" s="6">
        <v>4411.6225570709439</v>
      </c>
      <c r="Y1061" s="6">
        <v>4483.8554283152889</v>
      </c>
      <c r="Z1061" s="6">
        <v>4563.6243863445579</v>
      </c>
      <c r="AA1061" s="108">
        <v>4629.2650182309399</v>
      </c>
      <c r="AB1061" s="21">
        <v>3.1384473378311362</v>
      </c>
      <c r="AC1061" s="22">
        <v>3.0542751791100105</v>
      </c>
      <c r="AD1061" s="22">
        <v>3.0077842926714053</v>
      </c>
      <c r="AE1061" s="22">
        <v>2.9952184808829627</v>
      </c>
      <c r="AF1061" s="22">
        <v>3.0165036121219262</v>
      </c>
      <c r="AG1061" s="22">
        <v>3.0625580227258649</v>
      </c>
      <c r="AH1061" s="22">
        <v>3.0843748109492726</v>
      </c>
      <c r="AI1061" s="23">
        <v>3.0937913496632654</v>
      </c>
    </row>
    <row r="1062" spans="1:35" x14ac:dyDescent="0.3">
      <c r="A1062" s="116">
        <v>1453</v>
      </c>
      <c r="B1062" s="118" t="s">
        <v>7</v>
      </c>
      <c r="C1062" s="146" t="s">
        <v>548</v>
      </c>
      <c r="D1062" s="107">
        <v>2119.3318552116098</v>
      </c>
      <c r="E1062" s="6">
        <v>2160.7782414561939</v>
      </c>
      <c r="F1062" s="6">
        <v>2187.5366157213662</v>
      </c>
      <c r="G1062" s="6">
        <v>2269.4105223355327</v>
      </c>
      <c r="H1062" s="6">
        <v>2331.1174007899631</v>
      </c>
      <c r="I1062" s="6">
        <v>2358.0488531492788</v>
      </c>
      <c r="J1062" s="6">
        <v>2393.0065811591567</v>
      </c>
      <c r="K1062" s="108">
        <v>2434.5508782722304</v>
      </c>
      <c r="L1062" s="13">
        <v>1399.8230779762819</v>
      </c>
      <c r="M1062" s="6">
        <v>1438.8026090922501</v>
      </c>
      <c r="N1062" s="6">
        <v>1463.577196008031</v>
      </c>
      <c r="O1062" s="6">
        <v>1474.6959869520513</v>
      </c>
      <c r="P1062" s="6">
        <v>1493.0156723422031</v>
      </c>
      <c r="Q1062" s="6">
        <v>1494.4894729207965</v>
      </c>
      <c r="R1062" s="6">
        <v>1508.7473819220475</v>
      </c>
      <c r="S1062" s="25">
        <v>1524.1028577686307</v>
      </c>
      <c r="T1062" s="107">
        <v>3241.2008444313537</v>
      </c>
      <c r="U1062" s="6">
        <v>3261.1280098514958</v>
      </c>
      <c r="V1062" s="6">
        <v>3272.6606676327738</v>
      </c>
      <c r="W1062" s="6">
        <v>3285.0105207051342</v>
      </c>
      <c r="X1062" s="6">
        <v>3347.3852452238229</v>
      </c>
      <c r="Y1062" s="6">
        <v>3397.056861005467</v>
      </c>
      <c r="Z1062" s="6">
        <v>3451.4954796244542</v>
      </c>
      <c r="AA1062" s="108">
        <v>3496.2248908199927</v>
      </c>
      <c r="AB1062" s="21">
        <v>2.31543606861886</v>
      </c>
      <c r="AC1062" s="22">
        <v>2.2665569197910771</v>
      </c>
      <c r="AD1062" s="22">
        <v>2.2360697314491471</v>
      </c>
      <c r="AE1062" s="22">
        <v>2.2275849054791954</v>
      </c>
      <c r="AF1062" s="22">
        <v>2.2420295427793699</v>
      </c>
      <c r="AG1062" s="22">
        <v>2.2730550616501404</v>
      </c>
      <c r="AH1062" s="22">
        <v>2.2876563174064768</v>
      </c>
      <c r="AI1062" s="23">
        <v>2.2939559971291281</v>
      </c>
    </row>
    <row r="1063" spans="1:35" x14ac:dyDescent="0.3">
      <c r="A1063" s="116">
        <v>1454</v>
      </c>
      <c r="B1063" s="118" t="s">
        <v>7</v>
      </c>
      <c r="C1063" s="146" t="s">
        <v>550</v>
      </c>
      <c r="D1063" s="107">
        <v>966.21415471052342</v>
      </c>
      <c r="E1063" s="6">
        <v>1005.5956099914811</v>
      </c>
      <c r="F1063" s="6">
        <v>1032.5487566122297</v>
      </c>
      <c r="G1063" s="6">
        <v>1117.1928496015562</v>
      </c>
      <c r="H1063" s="6">
        <v>1182.4827887451465</v>
      </c>
      <c r="I1063" s="6">
        <v>1211.4548274515803</v>
      </c>
      <c r="J1063" s="6">
        <v>1249.6502711958976</v>
      </c>
      <c r="K1063" s="108">
        <v>1295.272127306928</v>
      </c>
      <c r="L1063" s="13">
        <v>2934.6276588014675</v>
      </c>
      <c r="M1063" s="6">
        <v>2992.2726188579163</v>
      </c>
      <c r="N1063" s="6">
        <v>3027.8370360928352</v>
      </c>
      <c r="O1063" s="6">
        <v>3043.844861635589</v>
      </c>
      <c r="P1063" s="6">
        <v>3070.4250065463289</v>
      </c>
      <c r="Q1063" s="6">
        <v>3072.5781649927417</v>
      </c>
      <c r="R1063" s="6">
        <v>3093.516159851371</v>
      </c>
      <c r="S1063" s="25">
        <v>3116.1330974340617</v>
      </c>
      <c r="T1063" s="107">
        <v>7390.9100816031605</v>
      </c>
      <c r="U1063" s="6">
        <v>7423.0490753386493</v>
      </c>
      <c r="V1063" s="6">
        <v>7441.168867966423</v>
      </c>
      <c r="W1063" s="6">
        <v>7460.7104576164193</v>
      </c>
      <c r="X1063" s="6">
        <v>7560.2902874036872</v>
      </c>
      <c r="Y1063" s="6">
        <v>7639.987696021889</v>
      </c>
      <c r="Z1063" s="6">
        <v>7727.4389638086213</v>
      </c>
      <c r="AA1063" s="108">
        <v>7799.376592269462</v>
      </c>
      <c r="AB1063" s="21">
        <v>2.5185171479715711</v>
      </c>
      <c r="AC1063" s="22">
        <v>2.4807395651576232</v>
      </c>
      <c r="AD1063" s="22">
        <v>2.4575856557883364</v>
      </c>
      <c r="AE1063" s="22">
        <v>2.451081049382871</v>
      </c>
      <c r="AF1063" s="22">
        <v>2.4622943961453867</v>
      </c>
      <c r="AG1063" s="22">
        <v>2.4865071890009793</v>
      </c>
      <c r="AH1063" s="22">
        <v>2.4979468554577999</v>
      </c>
      <c r="AI1063" s="23">
        <v>2.5029022664955343</v>
      </c>
    </row>
    <row r="1064" spans="1:35" x14ac:dyDescent="0.3">
      <c r="A1064" s="116">
        <v>1455</v>
      </c>
      <c r="B1064" s="118" t="s">
        <v>7</v>
      </c>
      <c r="C1064" s="146" t="s">
        <v>550</v>
      </c>
      <c r="D1064" s="107">
        <v>7615.0606216552433</v>
      </c>
      <c r="E1064" s="6">
        <v>7675.701216567084</v>
      </c>
      <c r="F1064" s="6">
        <v>7719.5802447528959</v>
      </c>
      <c r="G1064" s="6">
        <v>7855.894160927206</v>
      </c>
      <c r="H1064" s="6">
        <v>7958.0418603826538</v>
      </c>
      <c r="I1064" s="6">
        <v>8002.3997555975639</v>
      </c>
      <c r="J1064" s="6">
        <v>8061.3006271705117</v>
      </c>
      <c r="K1064" s="108">
        <v>8129.4854851339232</v>
      </c>
      <c r="L1064" s="13">
        <v>1136.1808948154739</v>
      </c>
      <c r="M1064" s="6">
        <v>1170.638080289219</v>
      </c>
      <c r="N1064" s="6">
        <v>1193.4961847483069</v>
      </c>
      <c r="O1064" s="6">
        <v>1203.9046241931367</v>
      </c>
      <c r="P1064" s="6">
        <v>1221.1673059684092</v>
      </c>
      <c r="Q1064" s="6">
        <v>1222.5608078098371</v>
      </c>
      <c r="R1064" s="6">
        <v>1236.0810775281204</v>
      </c>
      <c r="S1064" s="25">
        <v>1250.6675713054101</v>
      </c>
      <c r="T1064" s="107">
        <v>2943.1049930819854</v>
      </c>
      <c r="U1064" s="6">
        <v>2962.8639536283899</v>
      </c>
      <c r="V1064" s="6">
        <v>2974.7458464121119</v>
      </c>
      <c r="W1064" s="6">
        <v>2987.6322976551555</v>
      </c>
      <c r="X1064" s="6">
        <v>3053.1109437505743</v>
      </c>
      <c r="Y1064" s="6">
        <v>3105.4834308304739</v>
      </c>
      <c r="Z1064" s="6">
        <v>3163.1714204577734</v>
      </c>
      <c r="AA1064" s="108">
        <v>3210.7012004137682</v>
      </c>
      <c r="AB1064" s="21">
        <v>2.5903489545649965</v>
      </c>
      <c r="AC1064" s="22">
        <v>2.5309820375024721</v>
      </c>
      <c r="AD1064" s="22">
        <v>2.4924636412134387</v>
      </c>
      <c r="AE1064" s="22">
        <v>2.4816187575136883</v>
      </c>
      <c r="AF1064" s="22">
        <v>2.5001577824992607</v>
      </c>
      <c r="AG1064" s="22">
        <v>2.5401463968027964</v>
      </c>
      <c r="AH1064" s="22">
        <v>2.5590323142745564</v>
      </c>
      <c r="AI1064" s="23">
        <v>2.567189934462387</v>
      </c>
    </row>
    <row r="1065" spans="1:35" x14ac:dyDescent="0.3">
      <c r="A1065" s="116">
        <v>1456</v>
      </c>
      <c r="B1065" s="118" t="s">
        <v>7</v>
      </c>
      <c r="C1065" s="146" t="s">
        <v>550</v>
      </c>
      <c r="D1065" s="107">
        <v>6828.306597683757</v>
      </c>
      <c r="E1065" s="6">
        <v>6882.4319956075651</v>
      </c>
      <c r="F1065" s="6">
        <v>6922.2585107983668</v>
      </c>
      <c r="G1065" s="6">
        <v>7046.3199420272122</v>
      </c>
      <c r="H1065" s="6">
        <v>7139.2283821691672</v>
      </c>
      <c r="I1065" s="6">
        <v>7179.5257636557535</v>
      </c>
      <c r="J1065" s="6">
        <v>7232.6635914984154</v>
      </c>
      <c r="K1065" s="108">
        <v>7294.4574742687528</v>
      </c>
      <c r="L1065" s="13">
        <v>1824.7753765218224</v>
      </c>
      <c r="M1065" s="6">
        <v>1863.5370189855598</v>
      </c>
      <c r="N1065" s="6">
        <v>1888.1043140260831</v>
      </c>
      <c r="O1065" s="6">
        <v>1899.1346331044306</v>
      </c>
      <c r="P1065" s="6">
        <v>1917.3088523367981</v>
      </c>
      <c r="Q1065" s="6">
        <v>1918.7675303201297</v>
      </c>
      <c r="R1065" s="6">
        <v>1932.85912216767</v>
      </c>
      <c r="S1065" s="25">
        <v>1948.0213138660254</v>
      </c>
      <c r="T1065" s="107">
        <v>4506.0645047664821</v>
      </c>
      <c r="U1065" s="6">
        <v>4527.2537839895622</v>
      </c>
      <c r="V1065" s="6">
        <v>4539.5115269655989</v>
      </c>
      <c r="W1065" s="6">
        <v>4552.6846909336909</v>
      </c>
      <c r="X1065" s="6">
        <v>4619.2769801832155</v>
      </c>
      <c r="Y1065" s="6">
        <v>4672.1056394040397</v>
      </c>
      <c r="Z1065" s="6">
        <v>4729.7413498351934</v>
      </c>
      <c r="AA1065" s="108">
        <v>4776.9844399014473</v>
      </c>
      <c r="AB1065" s="21">
        <v>2.4693803756577566</v>
      </c>
      <c r="AC1065" s="22">
        <v>2.4293876310834066</v>
      </c>
      <c r="AD1065" s="22">
        <v>2.4042694533575903</v>
      </c>
      <c r="AE1065" s="22">
        <v>2.3972416760635977</v>
      </c>
      <c r="AF1065" s="22">
        <v>2.4092503273811543</v>
      </c>
      <c r="AG1065" s="22">
        <v>2.4349513766394302</v>
      </c>
      <c r="AH1065" s="22">
        <v>2.4470181481880924</v>
      </c>
      <c r="AI1065" s="23">
        <v>2.4522239083827513</v>
      </c>
    </row>
    <row r="1066" spans="1:35" x14ac:dyDescent="0.3">
      <c r="A1066" s="116">
        <v>1457</v>
      </c>
      <c r="B1066" s="118" t="s">
        <v>7</v>
      </c>
      <c r="C1066" s="146" t="s">
        <v>550</v>
      </c>
      <c r="D1066" s="107">
        <v>3017.1885179303495</v>
      </c>
      <c r="E1066" s="6">
        <v>3051.6358369945651</v>
      </c>
      <c r="F1066" s="6">
        <v>3076.8946276497181</v>
      </c>
      <c r="G1066" s="6">
        <v>3155.6303012209687</v>
      </c>
      <c r="H1066" s="6">
        <v>3214.8605349076283</v>
      </c>
      <c r="I1066" s="6">
        <v>3240.6230136755858</v>
      </c>
      <c r="J1066" s="6">
        <v>3273.5286205035259</v>
      </c>
      <c r="K1066" s="108">
        <v>3312.9533291999328</v>
      </c>
      <c r="L1066" s="13">
        <v>1597.9442531361778</v>
      </c>
      <c r="M1066" s="6">
        <v>1631.5808686352416</v>
      </c>
      <c r="N1066" s="6">
        <v>1653.2003040102163</v>
      </c>
      <c r="O1066" s="6">
        <v>1662.9062203505378</v>
      </c>
      <c r="P1066" s="6">
        <v>1678.8821026688893</v>
      </c>
      <c r="Q1066" s="6">
        <v>1680.1636912609295</v>
      </c>
      <c r="R1066" s="6">
        <v>1692.5429897512486</v>
      </c>
      <c r="S1066" s="25">
        <v>1705.8286393140841</v>
      </c>
      <c r="T1066" s="107">
        <v>4750.1513693803763</v>
      </c>
      <c r="U1066" s="6">
        <v>4772.2866043260401</v>
      </c>
      <c r="V1066" s="6">
        <v>4785.2738965962326</v>
      </c>
      <c r="W1066" s="6">
        <v>4799.2291186434504</v>
      </c>
      <c r="X1066" s="6">
        <v>4869.7024727740372</v>
      </c>
      <c r="Y1066" s="6">
        <v>4925.5828198737954</v>
      </c>
      <c r="Z1066" s="6">
        <v>4986.5425965268287</v>
      </c>
      <c r="AA1066" s="108">
        <v>5036.3830219121437</v>
      </c>
      <c r="AB1066" s="21">
        <v>2.9726640088085508</v>
      </c>
      <c r="AC1066" s="22">
        <v>2.9249464099918536</v>
      </c>
      <c r="AD1066" s="22">
        <v>2.8945517884242182</v>
      </c>
      <c r="AE1066" s="22">
        <v>2.8860491709699549</v>
      </c>
      <c r="AF1066" s="22">
        <v>2.9005625022940902</v>
      </c>
      <c r="AG1066" s="22">
        <v>2.9316088935222995</v>
      </c>
      <c r="AH1066" s="22">
        <v>2.9461837168813632</v>
      </c>
      <c r="AI1066" s="23">
        <v>2.9524554259666318</v>
      </c>
    </row>
    <row r="1067" spans="1:35" x14ac:dyDescent="0.3">
      <c r="A1067" s="116">
        <v>1458</v>
      </c>
      <c r="B1067" s="118" t="s">
        <v>7</v>
      </c>
      <c r="C1067" s="146" t="s">
        <v>550</v>
      </c>
      <c r="D1067" s="107">
        <v>360.62157595065304</v>
      </c>
      <c r="E1067" s="6">
        <v>382.88461446257094</v>
      </c>
      <c r="F1067" s="6">
        <v>396.3402069209256</v>
      </c>
      <c r="G1067" s="6">
        <v>437.05080043178981</v>
      </c>
      <c r="H1067" s="6">
        <v>467.86307416684991</v>
      </c>
      <c r="I1067" s="6">
        <v>481.28074725868305</v>
      </c>
      <c r="J1067" s="6">
        <v>497.30293978176053</v>
      </c>
      <c r="K1067" s="108">
        <v>517.62366614369535</v>
      </c>
      <c r="L1067" s="13">
        <v>2345.2717935762889</v>
      </c>
      <c r="M1067" s="6">
        <v>2382.6263840279116</v>
      </c>
      <c r="N1067" s="6">
        <v>2404.3253045762926</v>
      </c>
      <c r="O1067" s="6">
        <v>2413.7759606377199</v>
      </c>
      <c r="P1067" s="6">
        <v>2429.1464146265994</v>
      </c>
      <c r="Q1067" s="6">
        <v>2430.3718989954255</v>
      </c>
      <c r="R1067" s="6">
        <v>2442.1416103140377</v>
      </c>
      <c r="S1067" s="25">
        <v>2454.7488686478682</v>
      </c>
      <c r="T1067" s="107">
        <v>5690.3378108563784</v>
      </c>
      <c r="U1067" s="6">
        <v>5710.4016883958657</v>
      </c>
      <c r="V1067" s="6">
        <v>5721.0825231291046</v>
      </c>
      <c r="W1067" s="6">
        <v>5732.2528485750354</v>
      </c>
      <c r="X1067" s="6">
        <v>5788.0447855374423</v>
      </c>
      <c r="Y1067" s="6">
        <v>5831.939699349221</v>
      </c>
      <c r="Z1067" s="6">
        <v>5879.3799966968763</v>
      </c>
      <c r="AA1067" s="108">
        <v>5918.0274126773838</v>
      </c>
      <c r="AB1067" s="21">
        <v>2.4263020714452979</v>
      </c>
      <c r="AC1067" s="22">
        <v>2.3966836456927987</v>
      </c>
      <c r="AD1067" s="22">
        <v>2.3794960325209882</v>
      </c>
      <c r="AE1067" s="22">
        <v>2.3748073317709957</v>
      </c>
      <c r="AF1067" s="22">
        <v>2.3827484217031691</v>
      </c>
      <c r="AG1067" s="22">
        <v>2.3996079372707553</v>
      </c>
      <c r="AH1067" s="22">
        <v>2.4074689083819512</v>
      </c>
      <c r="AI1067" s="23">
        <v>2.4108484123417351</v>
      </c>
    </row>
    <row r="1068" spans="1:35" x14ac:dyDescent="0.3">
      <c r="A1068" s="116">
        <v>1459</v>
      </c>
      <c r="B1068" s="118" t="s">
        <v>7</v>
      </c>
      <c r="C1068" s="146" t="s">
        <v>550</v>
      </c>
      <c r="D1068" s="107">
        <v>468.3187440817664</v>
      </c>
      <c r="E1068" s="6">
        <v>490.00351582486036</v>
      </c>
      <c r="F1068" s="6">
        <v>503.31731963781044</v>
      </c>
      <c r="G1068" s="6">
        <v>543.83632107634844</v>
      </c>
      <c r="H1068" s="6">
        <v>574.40956972071535</v>
      </c>
      <c r="I1068" s="6">
        <v>587.76758402926691</v>
      </c>
      <c r="J1068" s="6">
        <v>603.62334286146677</v>
      </c>
      <c r="K1068" s="108">
        <v>623.87518464298716</v>
      </c>
      <c r="L1068" s="13">
        <v>1231.3689555219207</v>
      </c>
      <c r="M1068" s="6">
        <v>1258.0650434304744</v>
      </c>
      <c r="N1068" s="6">
        <v>1274.4626182028687</v>
      </c>
      <c r="O1068" s="6">
        <v>1281.7574833218057</v>
      </c>
      <c r="P1068" s="6">
        <v>1293.6676406766699</v>
      </c>
      <c r="Q1068" s="6">
        <v>1294.623769636386</v>
      </c>
      <c r="R1068" s="6">
        <v>1303.8414035055748</v>
      </c>
      <c r="S1068" s="25">
        <v>1313.7404090135769</v>
      </c>
      <c r="T1068" s="107">
        <v>3518.667846677828</v>
      </c>
      <c r="U1068" s="6">
        <v>3535.555282678728</v>
      </c>
      <c r="V1068" s="6">
        <v>3545.0196265277136</v>
      </c>
      <c r="W1068" s="6">
        <v>3555.0988643344053</v>
      </c>
      <c r="X1068" s="6">
        <v>3605.5905283136135</v>
      </c>
      <c r="Y1068" s="6">
        <v>3645.649370761007</v>
      </c>
      <c r="Z1068" s="6">
        <v>3689.2499316271878</v>
      </c>
      <c r="AA1068" s="108">
        <v>3724.9150769927978</v>
      </c>
      <c r="AB1068" s="21">
        <v>2.8575252209330113</v>
      </c>
      <c r="AC1068" s="22">
        <v>2.810311995505435</v>
      </c>
      <c r="AD1068" s="22">
        <v>2.7815799191714055</v>
      </c>
      <c r="AE1068" s="22">
        <v>2.7736127236183576</v>
      </c>
      <c r="AF1068" s="22">
        <v>2.7871073024812323</v>
      </c>
      <c r="AG1068" s="22">
        <v>2.815991376231985</v>
      </c>
      <c r="AH1068" s="22">
        <v>2.8295235307822573</v>
      </c>
      <c r="AI1068" s="23">
        <v>2.835350919737373</v>
      </c>
    </row>
    <row r="1069" spans="1:35" x14ac:dyDescent="0.3">
      <c r="A1069" s="116">
        <v>1460</v>
      </c>
      <c r="B1069" s="118" t="s">
        <v>7</v>
      </c>
      <c r="C1069" s="146" t="s">
        <v>550</v>
      </c>
      <c r="D1069" s="107">
        <v>3445.5482237108226</v>
      </c>
      <c r="E1069" s="6">
        <v>3474.7875292475692</v>
      </c>
      <c r="F1069" s="6">
        <v>3497.661511787448</v>
      </c>
      <c r="G1069" s="6">
        <v>3569.6709051259777</v>
      </c>
      <c r="H1069" s="6">
        <v>3623.5401207667919</v>
      </c>
      <c r="I1069" s="6">
        <v>3646.8714817586633</v>
      </c>
      <c r="J1069" s="6">
        <v>3676.6626286412115</v>
      </c>
      <c r="K1069" s="108">
        <v>3712.1550898002542</v>
      </c>
      <c r="L1069" s="13">
        <v>677.45545332579263</v>
      </c>
      <c r="M1069" s="6">
        <v>699.35454694456746</v>
      </c>
      <c r="N1069" s="6">
        <v>713.69454689795884</v>
      </c>
      <c r="O1069" s="6">
        <v>720.19923504819099</v>
      </c>
      <c r="P1069" s="6">
        <v>730.86345501474636</v>
      </c>
      <c r="Q1069" s="6">
        <v>731.71828793289387</v>
      </c>
      <c r="R1069" s="6">
        <v>739.9588214541177</v>
      </c>
      <c r="S1069" s="25">
        <v>748.81802211889135</v>
      </c>
      <c r="T1069" s="107">
        <v>1611.1742009909308</v>
      </c>
      <c r="U1069" s="6">
        <v>1622.7037923887635</v>
      </c>
      <c r="V1069" s="6">
        <v>1629.5373577296552</v>
      </c>
      <c r="W1069" s="6">
        <v>1636.914655383071</v>
      </c>
      <c r="X1069" s="6">
        <v>1673.9621495907445</v>
      </c>
      <c r="Y1069" s="6">
        <v>1703.3940875161065</v>
      </c>
      <c r="Z1069" s="6">
        <v>1735.6172275107331</v>
      </c>
      <c r="AA1069" s="108">
        <v>1762.0766317636912</v>
      </c>
      <c r="AB1069" s="21">
        <v>2.378273276982696</v>
      </c>
      <c r="AC1069" s="22">
        <v>2.3202877560148085</v>
      </c>
      <c r="AD1069" s="22">
        <v>2.2832419903057488</v>
      </c>
      <c r="AE1069" s="22">
        <v>2.2728636406751246</v>
      </c>
      <c r="AF1069" s="22">
        <v>2.2903897275271063</v>
      </c>
      <c r="AG1069" s="22">
        <v>2.3279370156624068</v>
      </c>
      <c r="AH1069" s="22">
        <v>2.3455592084165087</v>
      </c>
      <c r="AI1069" s="23">
        <v>2.3531439945550918</v>
      </c>
    </row>
    <row r="1070" spans="1:35" x14ac:dyDescent="0.3">
      <c r="A1070" s="116">
        <v>1461</v>
      </c>
      <c r="B1070" s="118" t="s">
        <v>7</v>
      </c>
      <c r="C1070" s="146" t="s">
        <v>550</v>
      </c>
      <c r="D1070" s="107">
        <v>3238.6026076157696</v>
      </c>
      <c r="E1070" s="6">
        <v>3273.7082846947578</v>
      </c>
      <c r="F1070" s="6">
        <v>3298.7957261967704</v>
      </c>
      <c r="G1070" s="6">
        <v>3377.13996551934</v>
      </c>
      <c r="H1070" s="6">
        <v>3436.0924296052772</v>
      </c>
      <c r="I1070" s="6">
        <v>3461.882870460875</v>
      </c>
      <c r="J1070" s="6">
        <v>3494.8754962534213</v>
      </c>
      <c r="K1070" s="108">
        <v>3534.5419911771414</v>
      </c>
      <c r="L1070" s="13">
        <v>1838.9523217333931</v>
      </c>
      <c r="M1070" s="6">
        <v>1874.3939416329622</v>
      </c>
      <c r="N1070" s="6">
        <v>1896.2415432481346</v>
      </c>
      <c r="O1070" s="6">
        <v>1906.0231295594592</v>
      </c>
      <c r="P1070" s="6">
        <v>1922.1180289296126</v>
      </c>
      <c r="Q1070" s="6">
        <v>1923.4173308329259</v>
      </c>
      <c r="R1070" s="6">
        <v>1935.9876817237814</v>
      </c>
      <c r="S1070" s="25">
        <v>1949.5228589705428</v>
      </c>
      <c r="T1070" s="107">
        <v>4751.1558420742531</v>
      </c>
      <c r="U1070" s="6">
        <v>4771.4265254536294</v>
      </c>
      <c r="V1070" s="6">
        <v>4782.8486657396998</v>
      </c>
      <c r="W1070" s="6">
        <v>4795.1038870207185</v>
      </c>
      <c r="X1070" s="6">
        <v>4856.9930320242038</v>
      </c>
      <c r="Y1070" s="6">
        <v>4906.347416127056</v>
      </c>
      <c r="Z1070" s="6">
        <v>4960.2082998570741</v>
      </c>
      <c r="AA1070" s="108">
        <v>5004.3653847566293</v>
      </c>
      <c r="AB1070" s="21">
        <v>2.5836210030697382</v>
      </c>
      <c r="AC1070" s="22">
        <v>2.5455836254447064</v>
      </c>
      <c r="AD1070" s="22">
        <v>2.5222781785209709</v>
      </c>
      <c r="AE1070" s="22">
        <v>2.5157637452851977</v>
      </c>
      <c r="AF1070" s="22">
        <v>2.5268963502355586</v>
      </c>
      <c r="AG1070" s="22">
        <v>2.5508491253961965</v>
      </c>
      <c r="AH1070" s="22">
        <v>2.5621073660141067</v>
      </c>
      <c r="AI1070" s="23">
        <v>2.5669693287921818</v>
      </c>
    </row>
    <row r="1071" spans="1:35" x14ac:dyDescent="0.3">
      <c r="A1071" s="116">
        <v>1462</v>
      </c>
      <c r="B1071" s="118" t="s">
        <v>7</v>
      </c>
      <c r="C1071" s="146" t="s">
        <v>550</v>
      </c>
      <c r="D1071" s="107">
        <v>1406.0337548519569</v>
      </c>
      <c r="E1071" s="6">
        <v>1433.4382711781684</v>
      </c>
      <c r="F1071" s="6">
        <v>1451.5447968147541</v>
      </c>
      <c r="G1071" s="6">
        <v>1507.1073510421031</v>
      </c>
      <c r="H1071" s="6">
        <v>1548.9038987253157</v>
      </c>
      <c r="I1071" s="6">
        <v>1567.0550175064297</v>
      </c>
      <c r="J1071" s="6">
        <v>1589.02907786174</v>
      </c>
      <c r="K1071" s="108">
        <v>1616.5431462602633</v>
      </c>
      <c r="L1071" s="13">
        <v>1136.1808948154562</v>
      </c>
      <c r="M1071" s="6">
        <v>1164.4081261157555</v>
      </c>
      <c r="N1071" s="6">
        <v>1182.1456812795948</v>
      </c>
      <c r="O1071" s="6">
        <v>1190.0582191375802</v>
      </c>
      <c r="P1071" s="6">
        <v>1203.042338576832</v>
      </c>
      <c r="Q1071" s="6">
        <v>1204.0805905052171</v>
      </c>
      <c r="R1071" s="6">
        <v>1214.0806365619178</v>
      </c>
      <c r="S1071" s="25">
        <v>1224.8246571492143</v>
      </c>
      <c r="T1071" s="107">
        <v>2719.107582345669</v>
      </c>
      <c r="U1071" s="6">
        <v>2734.0621275842705</v>
      </c>
      <c r="V1071" s="6">
        <v>2742.6158128001289</v>
      </c>
      <c r="W1071" s="6">
        <v>2751.7344231867864</v>
      </c>
      <c r="X1071" s="6">
        <v>2797.6232731171058</v>
      </c>
      <c r="Y1071" s="6">
        <v>2833.9176463345466</v>
      </c>
      <c r="Z1071" s="6">
        <v>2873.452029927073</v>
      </c>
      <c r="AA1071" s="108">
        <v>2905.8309510044696</v>
      </c>
      <c r="AB1071" s="21">
        <v>2.3931995290127803</v>
      </c>
      <c r="AC1071" s="22">
        <v>2.3480273507748377</v>
      </c>
      <c r="AD1071" s="22">
        <v>2.3200320030196515</v>
      </c>
      <c r="AE1071" s="22">
        <v>2.3122687436089748</v>
      </c>
      <c r="AF1071" s="22">
        <v>2.3254570378849859</v>
      </c>
      <c r="AG1071" s="22">
        <v>2.3535946585979519</v>
      </c>
      <c r="AH1071" s="22">
        <v>2.3667719782305645</v>
      </c>
      <c r="AI1071" s="23">
        <v>2.3724464837014354</v>
      </c>
    </row>
    <row r="1072" spans="1:35" x14ac:dyDescent="0.3">
      <c r="A1072" s="116">
        <v>1463</v>
      </c>
      <c r="B1072" s="118" t="s">
        <v>7</v>
      </c>
      <c r="C1072" s="146" t="s">
        <v>550</v>
      </c>
      <c r="D1072" s="107">
        <v>12232.90826381152</v>
      </c>
      <c r="E1072" s="6">
        <v>12304.391674215682</v>
      </c>
      <c r="F1072" s="6">
        <v>12359.155330415319</v>
      </c>
      <c r="G1072" s="6">
        <v>12530.212982731133</v>
      </c>
      <c r="H1072" s="6">
        <v>12657.655009947319</v>
      </c>
      <c r="I1072" s="6">
        <v>12712.701788148896</v>
      </c>
      <c r="J1072" s="6">
        <v>12786.36636364814</v>
      </c>
      <c r="K1072" s="108">
        <v>12870.451905794223</v>
      </c>
      <c r="L1072" s="13">
        <v>1749.8400946890738</v>
      </c>
      <c r="M1072" s="6">
        <v>1784.1879277377809</v>
      </c>
      <c r="N1072" s="6">
        <v>1805.8219348086457</v>
      </c>
      <c r="O1072" s="6">
        <v>1815.505674829895</v>
      </c>
      <c r="P1072" s="6">
        <v>1831.413452476145</v>
      </c>
      <c r="Q1072" s="6">
        <v>1832.6899272961896</v>
      </c>
      <c r="R1072" s="6">
        <v>1845.0020606769044</v>
      </c>
      <c r="S1072" s="25">
        <v>1858.2311830066367</v>
      </c>
      <c r="T1072" s="107">
        <v>5143.9046653832293</v>
      </c>
      <c r="U1072" s="6">
        <v>5166.2568466650155</v>
      </c>
      <c r="V1072" s="6">
        <v>5179.1224073559051</v>
      </c>
      <c r="W1072" s="6">
        <v>5192.9180919387782</v>
      </c>
      <c r="X1072" s="6">
        <v>5262.4653058633658</v>
      </c>
      <c r="Y1072" s="6">
        <v>5317.6023311809076</v>
      </c>
      <c r="Z1072" s="6">
        <v>5377.6092706100526</v>
      </c>
      <c r="AA1072" s="108">
        <v>5426.707128358983</v>
      </c>
      <c r="AB1072" s="21">
        <v>2.9396427027792167</v>
      </c>
      <c r="AC1072" s="22">
        <v>2.8955788604709647</v>
      </c>
      <c r="AD1072" s="22">
        <v>2.8680138985601102</v>
      </c>
      <c r="AE1072" s="22">
        <v>2.8603149876826093</v>
      </c>
      <c r="AF1072" s="22">
        <v>2.8734447149267686</v>
      </c>
      <c r="AG1072" s="22">
        <v>2.9015286503080699</v>
      </c>
      <c r="AH1072" s="22">
        <v>2.9146901161926539</v>
      </c>
      <c r="AI1072" s="23">
        <v>2.920361674040211</v>
      </c>
    </row>
    <row r="1073" spans="1:35" x14ac:dyDescent="0.3">
      <c r="A1073" s="116">
        <v>1464</v>
      </c>
      <c r="B1073" s="118" t="s">
        <v>7</v>
      </c>
      <c r="C1073" s="146" t="s">
        <v>550</v>
      </c>
      <c r="D1073" s="107">
        <v>13968.529489508581</v>
      </c>
      <c r="E1073" s="6">
        <v>14046.620813808648</v>
      </c>
      <c r="F1073" s="6">
        <v>14108.732791017552</v>
      </c>
      <c r="G1073" s="6">
        <v>14304.494248525716</v>
      </c>
      <c r="H1073" s="6">
        <v>14451.040454534761</v>
      </c>
      <c r="I1073" s="6">
        <v>14514.655171732942</v>
      </c>
      <c r="J1073" s="6">
        <v>14600.855117550102</v>
      </c>
      <c r="K1073" s="108">
        <v>14698.846393294116</v>
      </c>
      <c r="L1073" s="13">
        <v>1551.3628617266318</v>
      </c>
      <c r="M1073" s="6">
        <v>1585.7498075113908</v>
      </c>
      <c r="N1073" s="6">
        <v>1608.3933564800761</v>
      </c>
      <c r="O1073" s="6">
        <v>1618.8021331146663</v>
      </c>
      <c r="P1073" s="6">
        <v>1636.1554762585399</v>
      </c>
      <c r="Q1073" s="6">
        <v>1637.5660078172343</v>
      </c>
      <c r="R1073" s="6">
        <v>1651.3306931201273</v>
      </c>
      <c r="S1073" s="25">
        <v>1666.2186056224973</v>
      </c>
      <c r="T1073" s="107">
        <v>5166.0030646486066</v>
      </c>
      <c r="U1073" s="6">
        <v>5191.3520682427607</v>
      </c>
      <c r="V1073" s="6">
        <v>5206.5766953534394</v>
      </c>
      <c r="W1073" s="6">
        <v>5223.3137321835738</v>
      </c>
      <c r="X1073" s="6">
        <v>5308.8975905146699</v>
      </c>
      <c r="Y1073" s="6">
        <v>5377.6979676367919</v>
      </c>
      <c r="Z1073" s="6">
        <v>5453.6265306455307</v>
      </c>
      <c r="AA1073" s="108">
        <v>5516.2337291751574</v>
      </c>
      <c r="AB1073" s="21">
        <v>3.3299772684379993</v>
      </c>
      <c r="AC1073" s="22">
        <v>3.273752292860026</v>
      </c>
      <c r="AD1073" s="22">
        <v>3.2371289488212551</v>
      </c>
      <c r="AE1073" s="22">
        <v>3.2266536010387044</v>
      </c>
      <c r="AF1073" s="22">
        <v>3.244739065174131</v>
      </c>
      <c r="AG1073" s="22">
        <v>3.2839579851836951</v>
      </c>
      <c r="AH1073" s="22">
        <v>3.302564745733096</v>
      </c>
      <c r="AI1073" s="23">
        <v>3.3106302561747585</v>
      </c>
    </row>
    <row r="1074" spans="1:35" x14ac:dyDescent="0.3">
      <c r="A1074" s="116">
        <v>1465</v>
      </c>
      <c r="B1074" s="118" t="s">
        <v>7</v>
      </c>
      <c r="C1074" s="146" t="s">
        <v>550</v>
      </c>
      <c r="D1074" s="107">
        <v>1697.2167605139296</v>
      </c>
      <c r="E1074" s="6">
        <v>1715.2401219347607</v>
      </c>
      <c r="F1074" s="6">
        <v>1731.3553124335967</v>
      </c>
      <c r="G1074" s="6">
        <v>1783.1943928209791</v>
      </c>
      <c r="H1074" s="6">
        <v>1822.4134603988396</v>
      </c>
      <c r="I1074" s="6">
        <v>1839.5056758163282</v>
      </c>
      <c r="J1074" s="6">
        <v>1860.3911211989046</v>
      </c>
      <c r="K1074" s="108">
        <v>1886.4155903670166</v>
      </c>
      <c r="L1074" s="13">
        <v>2511.3445803407576</v>
      </c>
      <c r="M1074" s="6">
        <v>2548.0559301967355</v>
      </c>
      <c r="N1074" s="6">
        <v>2569.6540665187108</v>
      </c>
      <c r="O1074" s="6">
        <v>2579.1230236152023</v>
      </c>
      <c r="P1074" s="6">
        <v>2594.5933781962376</v>
      </c>
      <c r="Q1074" s="6">
        <v>2595.8266988581936</v>
      </c>
      <c r="R1074" s="6">
        <v>2607.6701842172056</v>
      </c>
      <c r="S1074" s="25">
        <v>2620.3732884712958</v>
      </c>
      <c r="T1074" s="107">
        <v>5285.5353152208754</v>
      </c>
      <c r="U1074" s="6">
        <v>5302.639762569399</v>
      </c>
      <c r="V1074" s="6">
        <v>5311.8709123712724</v>
      </c>
      <c r="W1074" s="6">
        <v>5321.5937690275996</v>
      </c>
      <c r="X1074" s="6">
        <v>5370.3832605040088</v>
      </c>
      <c r="Y1074" s="6">
        <v>5408.7575384092606</v>
      </c>
      <c r="Z1074" s="6">
        <v>5450.209267187056</v>
      </c>
      <c r="AA1074" s="108">
        <v>5484.0164904312169</v>
      </c>
      <c r="AB1074" s="21">
        <v>2.1046635163477627</v>
      </c>
      <c r="AC1074" s="22">
        <v>2.0810531274955104</v>
      </c>
      <c r="AD1074" s="22">
        <v>2.0671540895649172</v>
      </c>
      <c r="AE1074" s="22">
        <v>2.0633345987382281</v>
      </c>
      <c r="AF1074" s="22">
        <v>2.0698361853669347</v>
      </c>
      <c r="AG1074" s="22">
        <v>2.0836358377808386</v>
      </c>
      <c r="AH1074" s="22">
        <v>2.0900684834202488</v>
      </c>
      <c r="AI1074" s="23">
        <v>2.0928378848002023</v>
      </c>
    </row>
    <row r="1075" spans="1:35" x14ac:dyDescent="0.3">
      <c r="A1075" s="116">
        <v>1466</v>
      </c>
      <c r="B1075" s="118" t="s">
        <v>7</v>
      </c>
      <c r="C1075" s="146" t="s">
        <v>552</v>
      </c>
      <c r="D1075" s="107">
        <v>3220.2004303457161</v>
      </c>
      <c r="E1075" s="6">
        <v>3256.5138997826789</v>
      </c>
      <c r="F1075" s="6">
        <v>3281.9486826165603</v>
      </c>
      <c r="G1075" s="6">
        <v>3361.1601924725019</v>
      </c>
      <c r="H1075" s="6">
        <v>3420.6005277317349</v>
      </c>
      <c r="I1075" s="6">
        <v>3446.4274390159362</v>
      </c>
      <c r="J1075" s="6">
        <v>3479.102856095029</v>
      </c>
      <c r="K1075" s="108">
        <v>3518.559685206807</v>
      </c>
      <c r="L1075" s="13">
        <v>2549.3395960072212</v>
      </c>
      <c r="M1075" s="6">
        <v>2584.4840464892272</v>
      </c>
      <c r="N1075" s="6">
        <v>2608.6798786922673</v>
      </c>
      <c r="O1075" s="6">
        <v>2619.8041792793683</v>
      </c>
      <c r="P1075" s="6">
        <v>2638.0805495352265</v>
      </c>
      <c r="Q1075" s="6">
        <v>2639.5397704618008</v>
      </c>
      <c r="R1075" s="6">
        <v>2653.585777797668</v>
      </c>
      <c r="S1075" s="25">
        <v>2668.6673275541893</v>
      </c>
      <c r="T1075" s="107">
        <v>7067.6159531544472</v>
      </c>
      <c r="U1075" s="6">
        <v>7089.2562365903796</v>
      </c>
      <c r="V1075" s="6">
        <v>7102.8871115986349</v>
      </c>
      <c r="W1075" s="6">
        <v>7117.9325803335369</v>
      </c>
      <c r="X1075" s="6">
        <v>7193.8307583142296</v>
      </c>
      <c r="Y1075" s="6">
        <v>7253.647320262301</v>
      </c>
      <c r="Z1075" s="6">
        <v>7318.484246626299</v>
      </c>
      <c r="AA1075" s="108">
        <v>7371.447311057198</v>
      </c>
      <c r="AB1075" s="21">
        <v>2.7723320832672727</v>
      </c>
      <c r="AC1075" s="22">
        <v>2.7430063831194671</v>
      </c>
      <c r="AD1075" s="22">
        <v>2.7227898561318749</v>
      </c>
      <c r="AE1075" s="22">
        <v>2.71697122885401</v>
      </c>
      <c r="AF1075" s="22">
        <v>2.7269185391559136</v>
      </c>
      <c r="AG1075" s="22">
        <v>2.7480727517105148</v>
      </c>
      <c r="AH1075" s="22">
        <v>2.7579603070906731</v>
      </c>
      <c r="AI1075" s="23">
        <v>2.7622203917837393</v>
      </c>
    </row>
    <row r="1076" spans="1:35" x14ac:dyDescent="0.3">
      <c r="A1076" s="116">
        <v>1467</v>
      </c>
      <c r="B1076" s="118" t="s">
        <v>7</v>
      </c>
      <c r="C1076" s="146" t="s">
        <v>552</v>
      </c>
      <c r="D1076" s="107">
        <v>3821.1255256940917</v>
      </c>
      <c r="E1076" s="6">
        <v>3858.1282687661565</v>
      </c>
      <c r="F1076" s="6">
        <v>3884.6194460727947</v>
      </c>
      <c r="G1076" s="6">
        <v>3967.442774463269</v>
      </c>
      <c r="H1076" s="6">
        <v>4029.6681509062241</v>
      </c>
      <c r="I1076" s="6">
        <v>4056.7908798920557</v>
      </c>
      <c r="J1076" s="6">
        <v>4091.5848105071018</v>
      </c>
      <c r="K1076" s="108">
        <v>4133.200547080035</v>
      </c>
      <c r="L1076" s="13">
        <v>3935.2423716668063</v>
      </c>
      <c r="M1076" s="6">
        <v>3978.2375548147834</v>
      </c>
      <c r="N1076" s="6">
        <v>4007.191574505197</v>
      </c>
      <c r="O1076" s="6">
        <v>4020.4075603625029</v>
      </c>
      <c r="P1076" s="6">
        <v>4042.0975082135651</v>
      </c>
      <c r="Q1076" s="6">
        <v>4043.8301097243166</v>
      </c>
      <c r="R1076" s="6">
        <v>4060.4898879887373</v>
      </c>
      <c r="S1076" s="25">
        <v>4078.359108501626</v>
      </c>
      <c r="T1076" s="107">
        <v>8429.8797307767109</v>
      </c>
      <c r="U1076" s="6">
        <v>8450.3361979258843</v>
      </c>
      <c r="V1076" s="6">
        <v>8462.9675108257561</v>
      </c>
      <c r="W1076" s="6">
        <v>8476.8319088122262</v>
      </c>
      <c r="X1076" s="6">
        <v>8546.7320996301823</v>
      </c>
      <c r="Y1076" s="6">
        <v>8601.8027528455805</v>
      </c>
      <c r="Z1076" s="6">
        <v>8661.3288071986808</v>
      </c>
      <c r="AA1076" s="108">
        <v>8709.8633366518516</v>
      </c>
      <c r="AB1076" s="21">
        <v>2.1421500722473064</v>
      </c>
      <c r="AC1076" s="22">
        <v>2.124140673223148</v>
      </c>
      <c r="AD1076" s="22">
        <v>2.1119448255654594</v>
      </c>
      <c r="AE1076" s="22">
        <v>2.1084508924881007</v>
      </c>
      <c r="AF1076" s="22">
        <v>2.1144299666851616</v>
      </c>
      <c r="AG1076" s="22">
        <v>2.1271424662872391</v>
      </c>
      <c r="AH1076" s="22">
        <v>2.1330748373046324</v>
      </c>
      <c r="AI1076" s="23">
        <v>2.1356293315356978</v>
      </c>
    </row>
    <row r="1077" spans="1:35" x14ac:dyDescent="0.3">
      <c r="A1077" s="116">
        <v>1468</v>
      </c>
      <c r="B1077" s="118" t="s">
        <v>7</v>
      </c>
      <c r="C1077" s="146" t="s">
        <v>554</v>
      </c>
      <c r="D1077" s="107">
        <v>698.7788467033813</v>
      </c>
      <c r="E1077" s="6">
        <v>717.82419398356421</v>
      </c>
      <c r="F1077" s="6">
        <v>732.02110778653218</v>
      </c>
      <c r="G1077" s="6">
        <v>777.00698717266232</v>
      </c>
      <c r="H1077" s="6">
        <v>811.3232357039775</v>
      </c>
      <c r="I1077" s="6">
        <v>826.39199455312712</v>
      </c>
      <c r="J1077" s="6">
        <v>845.10199754321968</v>
      </c>
      <c r="K1077" s="108">
        <v>868.21933996202301</v>
      </c>
      <c r="L1077" s="13">
        <v>495.93029048389735</v>
      </c>
      <c r="M1077" s="6">
        <v>516.65964315603844</v>
      </c>
      <c r="N1077" s="6">
        <v>530.47481600886954</v>
      </c>
      <c r="O1077" s="6">
        <v>536.82822141324493</v>
      </c>
      <c r="P1077" s="6">
        <v>547.36473358099363</v>
      </c>
      <c r="Q1077" s="6">
        <v>548.21730760380228</v>
      </c>
      <c r="R1077" s="6">
        <v>556.49884014859651</v>
      </c>
      <c r="S1077" s="25">
        <v>565.41301281418271</v>
      </c>
      <c r="T1077" s="107">
        <v>1502.7633041813845</v>
      </c>
      <c r="U1077" s="6">
        <v>1516.7150014678734</v>
      </c>
      <c r="V1077" s="6">
        <v>1525.0443707878476</v>
      </c>
      <c r="W1077" s="6">
        <v>1534.1172088648855</v>
      </c>
      <c r="X1077" s="6">
        <v>1580.1403693233378</v>
      </c>
      <c r="Y1077" s="6">
        <v>1617.1384492096529</v>
      </c>
      <c r="Z1077" s="6">
        <v>1658.1726968778203</v>
      </c>
      <c r="AA1077" s="108">
        <v>1691.993635867819</v>
      </c>
      <c r="AB1077" s="21">
        <v>3.0301905993987246</v>
      </c>
      <c r="AC1077" s="22">
        <v>2.9356173286594482</v>
      </c>
      <c r="AD1077" s="22">
        <v>2.8748666755979397</v>
      </c>
      <c r="AE1077" s="22">
        <v>2.8577432177954325</v>
      </c>
      <c r="AF1077" s="22">
        <v>2.8868143531748456</v>
      </c>
      <c r="AG1077" s="22">
        <v>2.9498128329402582</v>
      </c>
      <c r="AH1077" s="22">
        <v>2.9796516672614346</v>
      </c>
      <c r="AI1077" s="23">
        <v>2.9924915018251901</v>
      </c>
    </row>
    <row r="1078" spans="1:35" x14ac:dyDescent="0.3">
      <c r="A1078" s="116">
        <v>1469</v>
      </c>
      <c r="B1078" s="118" t="s">
        <v>7</v>
      </c>
      <c r="C1078" s="146" t="s">
        <v>554</v>
      </c>
      <c r="D1078" s="107">
        <v>1003.366269656174</v>
      </c>
      <c r="E1078" s="6">
        <v>1027.9339571008124</v>
      </c>
      <c r="F1078" s="6">
        <v>1045.3812613099699</v>
      </c>
      <c r="G1078" s="6">
        <v>1099.7590598368822</v>
      </c>
      <c r="H1078" s="6">
        <v>1140.9363867188956</v>
      </c>
      <c r="I1078" s="6">
        <v>1158.8144833019803</v>
      </c>
      <c r="J1078" s="6">
        <v>1180.8148115225456</v>
      </c>
      <c r="K1078" s="108">
        <v>1207.9354528905351</v>
      </c>
      <c r="L1078" s="13">
        <v>2116.0365754862828</v>
      </c>
      <c r="M1078" s="6">
        <v>2153.0735720914495</v>
      </c>
      <c r="N1078" s="6">
        <v>2175.814145280166</v>
      </c>
      <c r="O1078" s="6">
        <v>2185.8978480835485</v>
      </c>
      <c r="P1078" s="6">
        <v>2202.4232514662463</v>
      </c>
      <c r="Q1078" s="6">
        <v>2203.7385362109831</v>
      </c>
      <c r="R1078" s="6">
        <v>2216.3553567522677</v>
      </c>
      <c r="S1078" s="25">
        <v>2229.8682089891008</v>
      </c>
      <c r="T1078" s="107">
        <v>4884.2320368009005</v>
      </c>
      <c r="U1078" s="6">
        <v>4903.2200811466064</v>
      </c>
      <c r="V1078" s="6">
        <v>4913.8561288637438</v>
      </c>
      <c r="W1078" s="6">
        <v>4925.1681331612026</v>
      </c>
      <c r="X1078" s="6">
        <v>4982.0795805324497</v>
      </c>
      <c r="Y1078" s="6">
        <v>5026.805357518253</v>
      </c>
      <c r="Z1078" s="6">
        <v>5075.147203546534</v>
      </c>
      <c r="AA1078" s="108">
        <v>5114.5471289934185</v>
      </c>
      <c r="AB1078" s="21">
        <v>2.3081983049742245</v>
      </c>
      <c r="AC1078" s="22">
        <v>2.2773119064313829</v>
      </c>
      <c r="AD1078" s="22">
        <v>2.2583988340745975</v>
      </c>
      <c r="AE1078" s="22">
        <v>2.253155671240203</v>
      </c>
      <c r="AF1078" s="22">
        <v>2.2620899852994509</v>
      </c>
      <c r="AG1078" s="22">
        <v>2.2810352838686274</v>
      </c>
      <c r="AH1078" s="22">
        <v>2.289861681288957</v>
      </c>
      <c r="AI1078" s="23">
        <v>2.2936544448571121</v>
      </c>
    </row>
    <row r="1079" spans="1:35" x14ac:dyDescent="0.3">
      <c r="A1079" s="116">
        <v>1470</v>
      </c>
      <c r="B1079" s="118" t="s">
        <v>7</v>
      </c>
      <c r="C1079" s="146" t="s">
        <v>554</v>
      </c>
      <c r="D1079" s="107">
        <v>3491.46576833779</v>
      </c>
      <c r="E1079" s="6">
        <v>3525.5033058410927</v>
      </c>
      <c r="F1079" s="6">
        <v>3550.6853153749184</v>
      </c>
      <c r="G1079" s="6">
        <v>3629.5851419435839</v>
      </c>
      <c r="H1079" s="6">
        <v>3689.1652718077462</v>
      </c>
      <c r="I1079" s="6">
        <v>3715.1553781839261</v>
      </c>
      <c r="J1079" s="6">
        <v>3748.8944355630028</v>
      </c>
      <c r="K1079" s="108">
        <v>3788.9309828482155</v>
      </c>
      <c r="L1079" s="13">
        <v>1439.3088878605977</v>
      </c>
      <c r="M1079" s="6">
        <v>1468.5920658211558</v>
      </c>
      <c r="N1079" s="6">
        <v>1487.8601980649287</v>
      </c>
      <c r="O1079" s="6">
        <v>1496.6420385397314</v>
      </c>
      <c r="P1079" s="6">
        <v>1511.227150506257</v>
      </c>
      <c r="Q1079" s="6">
        <v>1512.40112750855</v>
      </c>
      <c r="R1079" s="6">
        <v>1523.7849007481984</v>
      </c>
      <c r="S1079" s="25">
        <v>1536.0501696065032</v>
      </c>
      <c r="T1079" s="107">
        <v>4100.1816172280041</v>
      </c>
      <c r="U1079" s="6">
        <v>4118.7100485298733</v>
      </c>
      <c r="V1079" s="6">
        <v>4129.8083371107787</v>
      </c>
      <c r="W1079" s="6">
        <v>4141.9163311257407</v>
      </c>
      <c r="X1079" s="6">
        <v>4203.61126632576</v>
      </c>
      <c r="Y1079" s="6">
        <v>4252.6998637137549</v>
      </c>
      <c r="Z1079" s="6">
        <v>4306.4680365977001</v>
      </c>
      <c r="AA1079" s="108">
        <v>4350.6061491176906</v>
      </c>
      <c r="AB1079" s="21">
        <v>2.8487155549512049</v>
      </c>
      <c r="AC1079" s="22">
        <v>2.8045296882541155</v>
      </c>
      <c r="AD1079" s="22">
        <v>2.7756696109499384</v>
      </c>
      <c r="AE1079" s="22">
        <v>2.7674729323833471</v>
      </c>
      <c r="AF1079" s="22">
        <v>2.7815879730042976</v>
      </c>
      <c r="AG1079" s="22">
        <v>2.8118862029145859</v>
      </c>
      <c r="AH1079" s="22">
        <v>2.8261653166947434</v>
      </c>
      <c r="AI1079" s="23">
        <v>2.832333367231231</v>
      </c>
    </row>
    <row r="1080" spans="1:35" x14ac:dyDescent="0.3">
      <c r="A1080" s="116">
        <v>1471</v>
      </c>
      <c r="B1080" s="118" t="s">
        <v>7</v>
      </c>
      <c r="C1080" s="146" t="s">
        <v>554</v>
      </c>
      <c r="D1080" s="107">
        <v>925.22759794857939</v>
      </c>
      <c r="E1080" s="6">
        <v>949.6640308559804</v>
      </c>
      <c r="F1080" s="6">
        <v>969.46230622925623</v>
      </c>
      <c r="G1080" s="6">
        <v>1033.3531401832931</v>
      </c>
      <c r="H1080" s="6">
        <v>1082.8868309888562</v>
      </c>
      <c r="I1080" s="6">
        <v>1104.9580555268867</v>
      </c>
      <c r="J1080" s="6">
        <v>1133.8200356219756</v>
      </c>
      <c r="K1080" s="108">
        <v>1168.6949084768844</v>
      </c>
      <c r="L1080" s="13">
        <v>1976.6508726618883</v>
      </c>
      <c r="M1080" s="6">
        <v>2015.4841787508672</v>
      </c>
      <c r="N1080" s="6">
        <v>2040.4962354261957</v>
      </c>
      <c r="O1080" s="6">
        <v>2051.9339840980088</v>
      </c>
      <c r="P1080" s="6">
        <v>2071.0452930876804</v>
      </c>
      <c r="Q1080" s="6">
        <v>2072.5986511090464</v>
      </c>
      <c r="R1080" s="6">
        <v>2087.799895310985</v>
      </c>
      <c r="S1080" s="25">
        <v>2104.2179343853272</v>
      </c>
      <c r="T1080" s="107">
        <v>6034.1726521744822</v>
      </c>
      <c r="U1080" s="6">
        <v>6060.5034178065389</v>
      </c>
      <c r="V1080" s="6">
        <v>6075.9500947755951</v>
      </c>
      <c r="W1080" s="6">
        <v>6092.8676589585175</v>
      </c>
      <c r="X1080" s="6">
        <v>6179.6048109462072</v>
      </c>
      <c r="Y1080" s="6">
        <v>6249.2788365937422</v>
      </c>
      <c r="Z1080" s="6">
        <v>6326.2689801425186</v>
      </c>
      <c r="AA1080" s="108">
        <v>6389.6149791123544</v>
      </c>
      <c r="AB1080" s="21">
        <v>3.0527255650606966</v>
      </c>
      <c r="AC1080" s="22">
        <v>3.0069714670559438</v>
      </c>
      <c r="AD1080" s="22">
        <v>2.9776825799958018</v>
      </c>
      <c r="AE1080" s="22">
        <v>2.9693292796828579</v>
      </c>
      <c r="AF1080" s="22">
        <v>2.9838095919829724</v>
      </c>
      <c r="AG1080" s="22">
        <v>3.015190052955866</v>
      </c>
      <c r="AH1080" s="22">
        <v>3.0301127011026114</v>
      </c>
      <c r="AI1080" s="23">
        <v>3.0365747172375728</v>
      </c>
    </row>
    <row r="1081" spans="1:35" x14ac:dyDescent="0.3">
      <c r="A1081" s="116">
        <v>1472</v>
      </c>
      <c r="B1081" s="118" t="s">
        <v>7</v>
      </c>
      <c r="C1081" s="146" t="s">
        <v>554</v>
      </c>
      <c r="D1081" s="107">
        <v>1662.135399402682</v>
      </c>
      <c r="E1081" s="6">
        <v>1686.0179496971716</v>
      </c>
      <c r="F1081" s="6">
        <v>1704.8504382175581</v>
      </c>
      <c r="G1081" s="6">
        <v>1764.10162798752</v>
      </c>
      <c r="H1081" s="6">
        <v>1808.8406566480278</v>
      </c>
      <c r="I1081" s="6">
        <v>1828.2764190931036</v>
      </c>
      <c r="J1081" s="6">
        <v>1852.9177207571581</v>
      </c>
      <c r="K1081" s="108">
        <v>1882.5546256955045</v>
      </c>
      <c r="L1081" s="13">
        <v>1243.3608708465938</v>
      </c>
      <c r="M1081" s="6">
        <v>1272.4380639129383</v>
      </c>
      <c r="N1081" s="6">
        <v>1291.0002378756278</v>
      </c>
      <c r="O1081" s="6">
        <v>1299.3023337567624</v>
      </c>
      <c r="P1081" s="6">
        <v>1312.9501398870475</v>
      </c>
      <c r="Q1081" s="6">
        <v>1314.0404332770931</v>
      </c>
      <c r="R1081" s="6">
        <v>1324.5389576308769</v>
      </c>
      <c r="S1081" s="25">
        <v>1335.7920614117636</v>
      </c>
      <c r="T1081" s="107">
        <v>3806.665306310972</v>
      </c>
      <c r="U1081" s="6">
        <v>3826.4382502985632</v>
      </c>
      <c r="V1081" s="6">
        <v>3837.9024369614121</v>
      </c>
      <c r="W1081" s="6">
        <v>3850.1619786868046</v>
      </c>
      <c r="X1081" s="6">
        <v>3911.9761412730277</v>
      </c>
      <c r="Y1081" s="6">
        <v>3960.8098351807976</v>
      </c>
      <c r="Z1081" s="6">
        <v>4013.9649211422666</v>
      </c>
      <c r="AA1081" s="108">
        <v>4057.3879669899948</v>
      </c>
      <c r="AB1081" s="21">
        <v>3.0615932956930245</v>
      </c>
      <c r="AC1081" s="22">
        <v>3.0071705325536162</v>
      </c>
      <c r="AD1081" s="22">
        <v>2.9728131137115619</v>
      </c>
      <c r="AE1081" s="22">
        <v>2.9632533388549884</v>
      </c>
      <c r="AF1081" s="22">
        <v>2.9795313793177045</v>
      </c>
      <c r="AG1081" s="22">
        <v>3.0142221920088947</v>
      </c>
      <c r="AH1081" s="22">
        <v>3.0304619566054924</v>
      </c>
      <c r="AI1081" s="23">
        <v>3.0374397963571127</v>
      </c>
    </row>
    <row r="1082" spans="1:35" x14ac:dyDescent="0.3">
      <c r="A1082" s="116">
        <v>1473</v>
      </c>
      <c r="B1082" s="118" t="s">
        <v>7</v>
      </c>
      <c r="C1082" s="146" t="s">
        <v>554</v>
      </c>
      <c r="D1082" s="107">
        <v>899.83468704032225</v>
      </c>
      <c r="E1082" s="6">
        <v>915.84272518663784</v>
      </c>
      <c r="F1082" s="6">
        <v>929.86056192193917</v>
      </c>
      <c r="G1082" s="6">
        <v>974.80392877268412</v>
      </c>
      <c r="H1082" s="6">
        <v>1008.9696399729547</v>
      </c>
      <c r="I1082" s="6">
        <v>1023.8331474575365</v>
      </c>
      <c r="J1082" s="6">
        <v>1041.9482204457211</v>
      </c>
      <c r="K1082" s="108">
        <v>1064.5063694926696</v>
      </c>
      <c r="L1082" s="13">
        <v>1832.214963213421</v>
      </c>
      <c r="M1082" s="6">
        <v>1862.7615654703318</v>
      </c>
      <c r="N1082" s="6">
        <v>1881.7031319199975</v>
      </c>
      <c r="O1082" s="6">
        <v>1890.11681037171</v>
      </c>
      <c r="P1082" s="6">
        <v>1903.9142397288724</v>
      </c>
      <c r="Q1082" s="6">
        <v>1905.0134196081362</v>
      </c>
      <c r="R1082" s="6">
        <v>1915.5876724272698</v>
      </c>
      <c r="S1082" s="25">
        <v>1926.8956888871048</v>
      </c>
      <c r="T1082" s="107">
        <v>5539.6177721361946</v>
      </c>
      <c r="U1082" s="6">
        <v>5560.1311718324796</v>
      </c>
      <c r="V1082" s="6">
        <v>5571.7429843166447</v>
      </c>
      <c r="W1082" s="6">
        <v>5584.1179715861454</v>
      </c>
      <c r="X1082" s="6">
        <v>5646.4226246849548</v>
      </c>
      <c r="Y1082" s="6">
        <v>5695.4256624077807</v>
      </c>
      <c r="Z1082" s="6">
        <v>5748.528672573525</v>
      </c>
      <c r="AA1082" s="108">
        <v>5791.738270283081</v>
      </c>
      <c r="AB1082" s="21">
        <v>3.0234540615368428</v>
      </c>
      <c r="AC1082" s="22">
        <v>2.9848861362074501</v>
      </c>
      <c r="AD1082" s="22">
        <v>2.9610106343562874</v>
      </c>
      <c r="AE1082" s="22">
        <v>2.9543771797299523</v>
      </c>
      <c r="AF1082" s="22">
        <v>2.9656916823569928</v>
      </c>
      <c r="AG1082" s="22">
        <v>2.989703696459701</v>
      </c>
      <c r="AH1082" s="22">
        <v>3.0009217303478875</v>
      </c>
      <c r="AI1082" s="23">
        <v>3.0057352370891177</v>
      </c>
    </row>
    <row r="1083" spans="1:35" x14ac:dyDescent="0.3">
      <c r="A1083" s="116">
        <v>1474</v>
      </c>
      <c r="B1083" s="118" t="s">
        <v>7</v>
      </c>
      <c r="C1083" s="146" t="s">
        <v>556</v>
      </c>
      <c r="D1083" s="107">
        <v>2735.5615140266291</v>
      </c>
      <c r="E1083" s="6">
        <v>2770.4271688427125</v>
      </c>
      <c r="F1083" s="6">
        <v>2795.4244748583124</v>
      </c>
      <c r="G1083" s="6">
        <v>2873.8173857375523</v>
      </c>
      <c r="H1083" s="6">
        <v>2933.0925853345848</v>
      </c>
      <c r="I1083" s="6">
        <v>2959.0496781725733</v>
      </c>
      <c r="J1083" s="6">
        <v>2992.6880114943565</v>
      </c>
      <c r="K1083" s="108">
        <v>3032.8890653417516</v>
      </c>
      <c r="L1083" s="13">
        <v>1796.8327221563381</v>
      </c>
      <c r="M1083" s="6">
        <v>1905.4528628537046</v>
      </c>
      <c r="N1083" s="6">
        <v>1939.7382837690641</v>
      </c>
      <c r="O1083" s="6">
        <v>1950.9595089053039</v>
      </c>
      <c r="P1083" s="6">
        <v>1968.5612973773934</v>
      </c>
      <c r="Q1083" s="6">
        <v>1969.975008138651</v>
      </c>
      <c r="R1083" s="6">
        <v>1983.6720690765057</v>
      </c>
      <c r="S1083" s="25">
        <v>1998.4524516007195</v>
      </c>
      <c r="T1083" s="107">
        <v>4078.6876094958566</v>
      </c>
      <c r="U1083" s="6">
        <v>4132.9739174202687</v>
      </c>
      <c r="V1083" s="6">
        <v>4148.2471263818188</v>
      </c>
      <c r="W1083" s="6">
        <v>4160.1672468026782</v>
      </c>
      <c r="X1083" s="6">
        <v>4217.5360374845241</v>
      </c>
      <c r="Y1083" s="6">
        <v>4263.0661430773853</v>
      </c>
      <c r="Z1083" s="6">
        <v>4312.8547579301312</v>
      </c>
      <c r="AA1083" s="108">
        <v>4353.773262289682</v>
      </c>
      <c r="AB1083" s="21">
        <v>2.2699317299838109</v>
      </c>
      <c r="AC1083" s="22">
        <v>2.1690244865100015</v>
      </c>
      <c r="AD1083" s="22">
        <v>2.1385602176812473</v>
      </c>
      <c r="AE1083" s="22">
        <v>2.1323698558649098</v>
      </c>
      <c r="AF1083" s="22">
        <v>2.1424458781666167</v>
      </c>
      <c r="AG1083" s="22">
        <v>2.164020419276985</v>
      </c>
      <c r="AH1083" s="22">
        <v>2.1741772872458558</v>
      </c>
      <c r="AI1083" s="23">
        <v>2.1785723542245896</v>
      </c>
    </row>
    <row r="1084" spans="1:35" x14ac:dyDescent="0.3">
      <c r="A1084" s="116">
        <v>1475</v>
      </c>
      <c r="B1084" s="118" t="s">
        <v>7</v>
      </c>
      <c r="C1084" s="146" t="s">
        <v>558</v>
      </c>
      <c r="D1084" s="107">
        <v>4905.5980651396821</v>
      </c>
      <c r="E1084" s="6">
        <v>4946.4751743951683</v>
      </c>
      <c r="F1084" s="6">
        <v>4976.8607419417613</v>
      </c>
      <c r="G1084" s="6">
        <v>5071.7003486366702</v>
      </c>
      <c r="H1084" s="6">
        <v>5142.9235736520086</v>
      </c>
      <c r="I1084" s="6">
        <v>5173.8864483440348</v>
      </c>
      <c r="J1084" s="6">
        <v>5214.2135661827488</v>
      </c>
      <c r="K1084" s="108">
        <v>5261.6986626987109</v>
      </c>
      <c r="L1084" s="13">
        <v>2467.5420174171718</v>
      </c>
      <c r="M1084" s="6">
        <v>2506.2587053298507</v>
      </c>
      <c r="N1084" s="6">
        <v>2530.4644883450424</v>
      </c>
      <c r="O1084" s="6">
        <v>2541.2704031791036</v>
      </c>
      <c r="P1084" s="6">
        <v>2559.0537278062088</v>
      </c>
      <c r="Q1084" s="6">
        <v>2560.4779456832125</v>
      </c>
      <c r="R1084" s="6">
        <v>2574.2086539018546</v>
      </c>
      <c r="S1084" s="25">
        <v>2588.9628288609993</v>
      </c>
      <c r="T1084" s="107">
        <v>6457.6236330201054</v>
      </c>
      <c r="U1084" s="6">
        <v>6480.0798768984541</v>
      </c>
      <c r="V1084" s="6">
        <v>6492.9336298886301</v>
      </c>
      <c r="W1084" s="6">
        <v>6506.7063949814483</v>
      </c>
      <c r="X1084" s="6">
        <v>6576.3016533233767</v>
      </c>
      <c r="Y1084" s="6">
        <v>6631.3199307140758</v>
      </c>
      <c r="Z1084" s="6">
        <v>6691.0527732015698</v>
      </c>
      <c r="AA1084" s="108">
        <v>6739.884801208128</v>
      </c>
      <c r="AB1084" s="21">
        <v>2.6170268175532168</v>
      </c>
      <c r="AC1084" s="22">
        <v>2.5855590498769381</v>
      </c>
      <c r="AD1084" s="22">
        <v>2.5659058484298649</v>
      </c>
      <c r="AE1084" s="22">
        <v>2.560414817266838</v>
      </c>
      <c r="AF1084" s="22">
        <v>2.5698177345268247</v>
      </c>
      <c r="AG1084" s="22">
        <v>2.5898758245092561</v>
      </c>
      <c r="AH1084" s="22">
        <v>2.5992658998561025</v>
      </c>
      <c r="AI1084" s="23">
        <v>2.6033146270289658</v>
      </c>
    </row>
    <row r="1085" spans="1:35" x14ac:dyDescent="0.3">
      <c r="A1085" s="116">
        <v>1476</v>
      </c>
      <c r="B1085" s="118" t="s">
        <v>7</v>
      </c>
      <c r="C1085" s="146" t="s">
        <v>560</v>
      </c>
      <c r="D1085" s="107">
        <v>1116.8364042526136</v>
      </c>
      <c r="E1085" s="6">
        <v>1116.8364042526136</v>
      </c>
      <c r="F1085" s="6">
        <v>1190.8364042526136</v>
      </c>
      <c r="G1085" s="6">
        <v>1265.8364042526136</v>
      </c>
      <c r="H1085" s="6">
        <v>1265.8364042526136</v>
      </c>
      <c r="I1085" s="6">
        <v>1265.8364042526136</v>
      </c>
      <c r="J1085" s="6">
        <v>1265.8364042526136</v>
      </c>
      <c r="K1085" s="108">
        <v>1265.8364042526136</v>
      </c>
      <c r="L1085" s="13">
        <v>1779.5101307558311</v>
      </c>
      <c r="M1085" s="6">
        <v>1779.5101307558311</v>
      </c>
      <c r="N1085" s="6">
        <v>2079.5101307558311</v>
      </c>
      <c r="O1085" s="6">
        <v>2529.5101307558311</v>
      </c>
      <c r="P1085" s="6">
        <v>2829.5101307558311</v>
      </c>
      <c r="Q1085" s="6">
        <v>2829.5101307558311</v>
      </c>
      <c r="R1085" s="6">
        <v>2829.5101307558311</v>
      </c>
      <c r="S1085" s="25">
        <v>2829.5101307558311</v>
      </c>
      <c r="T1085" s="107">
        <v>4989.2799452031986</v>
      </c>
      <c r="U1085" s="6">
        <v>4989.2799452031986</v>
      </c>
      <c r="V1085" s="6">
        <v>5162.0287358480346</v>
      </c>
      <c r="W1085" s="6">
        <v>5716.8981351604343</v>
      </c>
      <c r="X1085" s="6">
        <v>6753.2366735969745</v>
      </c>
      <c r="Y1085" s="6">
        <v>6753.2366735969745</v>
      </c>
      <c r="Z1085" s="6">
        <v>6753.2366735969745</v>
      </c>
      <c r="AA1085" s="108">
        <v>6753.2366735969745</v>
      </c>
      <c r="AB1085" s="21">
        <v>2.8037378708735119</v>
      </c>
      <c r="AC1085" s="22">
        <v>2.8037378708735119</v>
      </c>
      <c r="AD1085" s="22">
        <v>2.4823292079715968</v>
      </c>
      <c r="AE1085" s="22">
        <v>2.260081138102497</v>
      </c>
      <c r="AF1085" s="22">
        <v>2.3867158488642768</v>
      </c>
      <c r="AG1085" s="22">
        <v>2.3867158488642768</v>
      </c>
      <c r="AH1085" s="22">
        <v>2.3867158488642768</v>
      </c>
      <c r="AI1085" s="23">
        <v>2.3867158488642768</v>
      </c>
    </row>
    <row r="1086" spans="1:35" x14ac:dyDescent="0.3">
      <c r="A1086" s="116">
        <v>1477</v>
      </c>
      <c r="B1086" s="118" t="s">
        <v>7</v>
      </c>
      <c r="C1086" s="146" t="s">
        <v>560</v>
      </c>
      <c r="D1086" s="107">
        <v>3224.9509992963031</v>
      </c>
      <c r="E1086" s="6">
        <v>3239.5921877036199</v>
      </c>
      <c r="F1086" s="6">
        <v>3239.5921877036199</v>
      </c>
      <c r="G1086" s="6">
        <v>3239.5921877036199</v>
      </c>
      <c r="H1086" s="6">
        <v>3239.5921877036199</v>
      </c>
      <c r="I1086" s="6">
        <v>3239.5921877036199</v>
      </c>
      <c r="J1086" s="6">
        <v>3239.5921877036199</v>
      </c>
      <c r="K1086" s="108">
        <v>3239.5921877036199</v>
      </c>
      <c r="L1086" s="13">
        <v>1672.3107252883442</v>
      </c>
      <c r="M1086" s="6">
        <v>1672.3107252883442</v>
      </c>
      <c r="N1086" s="6">
        <v>1847.3107252883442</v>
      </c>
      <c r="O1086" s="6">
        <v>2017.3107252883442</v>
      </c>
      <c r="P1086" s="6">
        <v>2017.3107252883442</v>
      </c>
      <c r="Q1086" s="6">
        <v>2017.3107252883442</v>
      </c>
      <c r="R1086" s="6">
        <v>2017.3107252883442</v>
      </c>
      <c r="S1086" s="25">
        <v>2017.3107252883442</v>
      </c>
      <c r="T1086" s="107">
        <v>4818.8700198314646</v>
      </c>
      <c r="U1086" s="6">
        <v>4818.8700198314646</v>
      </c>
      <c r="V1086" s="6">
        <v>4922.437316156781</v>
      </c>
      <c r="W1086" s="6">
        <v>5147.4505427704635</v>
      </c>
      <c r="X1086" s="6">
        <v>5147.4505427704635</v>
      </c>
      <c r="Y1086" s="6">
        <v>5147.4505427704635</v>
      </c>
      <c r="Z1086" s="6">
        <v>5147.4505427704635</v>
      </c>
      <c r="AA1086" s="108">
        <v>5147.4505427704635</v>
      </c>
      <c r="AB1086" s="21">
        <v>2.8815637829510314</v>
      </c>
      <c r="AC1086" s="22">
        <v>2.8815637829510314</v>
      </c>
      <c r="AD1086" s="22">
        <v>2.6646504287406465</v>
      </c>
      <c r="AE1086" s="22">
        <v>2.5516399026901087</v>
      </c>
      <c r="AF1086" s="22">
        <v>2.5516399026901087</v>
      </c>
      <c r="AG1086" s="22">
        <v>2.5516399026901087</v>
      </c>
      <c r="AH1086" s="22">
        <v>2.5516399026901087</v>
      </c>
      <c r="AI1086" s="23">
        <v>2.5516399026901087</v>
      </c>
    </row>
    <row r="1087" spans="1:35" x14ac:dyDescent="0.3">
      <c r="A1087" s="116">
        <v>1478</v>
      </c>
      <c r="B1087" s="118" t="s">
        <v>7</v>
      </c>
      <c r="C1087" s="146" t="s">
        <v>560</v>
      </c>
      <c r="D1087" s="107">
        <v>2040.2833272291259</v>
      </c>
      <c r="E1087" s="6">
        <v>2042.0243233152007</v>
      </c>
      <c r="F1087" s="6">
        <v>2042.0243233152007</v>
      </c>
      <c r="G1087" s="6">
        <v>2042.0243233152007</v>
      </c>
      <c r="H1087" s="6">
        <v>2042.0243233152007</v>
      </c>
      <c r="I1087" s="6">
        <v>2042.0243233152007</v>
      </c>
      <c r="J1087" s="6">
        <v>2042.0243233152007</v>
      </c>
      <c r="K1087" s="108">
        <v>2042.0243233152007</v>
      </c>
      <c r="L1087" s="13">
        <v>1452.8071807599008</v>
      </c>
      <c r="M1087" s="6">
        <v>1452.8071807599008</v>
      </c>
      <c r="N1087" s="6">
        <v>1452.8071807599008</v>
      </c>
      <c r="O1087" s="6">
        <v>1452.8071807599008</v>
      </c>
      <c r="P1087" s="6">
        <v>1452.8071807599008</v>
      </c>
      <c r="Q1087" s="6">
        <v>1452.8071807599008</v>
      </c>
      <c r="R1087" s="6">
        <v>1452.8071807599008</v>
      </c>
      <c r="S1087" s="25">
        <v>1452.8071807599008</v>
      </c>
      <c r="T1087" s="107">
        <v>4090.8465516752981</v>
      </c>
      <c r="U1087" s="6">
        <v>4090.8465516752981</v>
      </c>
      <c r="V1087" s="6">
        <v>4090.8465516752981</v>
      </c>
      <c r="W1087" s="6">
        <v>4090.8465516752981</v>
      </c>
      <c r="X1087" s="6">
        <v>4090.8465516752981</v>
      </c>
      <c r="Y1087" s="6">
        <v>4090.8465516752981</v>
      </c>
      <c r="Z1087" s="6">
        <v>4090.8465516752981</v>
      </c>
      <c r="AA1087" s="108">
        <v>4090.8465516752981</v>
      </c>
      <c r="AB1087" s="21">
        <v>2.8158220897115558</v>
      </c>
      <c r="AC1087" s="22">
        <v>2.8158220897115558</v>
      </c>
      <c r="AD1087" s="22">
        <v>2.8158220897115558</v>
      </c>
      <c r="AE1087" s="22">
        <v>2.8158220897115558</v>
      </c>
      <c r="AF1087" s="22">
        <v>2.8158220897115558</v>
      </c>
      <c r="AG1087" s="22">
        <v>2.8158220897115558</v>
      </c>
      <c r="AH1087" s="22">
        <v>2.8158220897115558</v>
      </c>
      <c r="AI1087" s="23">
        <v>2.8158220897115558</v>
      </c>
    </row>
    <row r="1088" spans="1:35" x14ac:dyDescent="0.3">
      <c r="A1088" s="116">
        <v>1479</v>
      </c>
      <c r="B1088" s="118" t="s">
        <v>7</v>
      </c>
      <c r="C1088" s="146" t="s">
        <v>560</v>
      </c>
      <c r="D1088" s="107">
        <v>2788.1364212311701</v>
      </c>
      <c r="E1088" s="6">
        <v>2806.3727817629206</v>
      </c>
      <c r="F1088" s="6">
        <v>2806.3727817629206</v>
      </c>
      <c r="G1088" s="6">
        <v>2806.3727817629206</v>
      </c>
      <c r="H1088" s="6">
        <v>2806.3727817629206</v>
      </c>
      <c r="I1088" s="6">
        <v>2806.3727817629206</v>
      </c>
      <c r="J1088" s="6">
        <v>2806.3727817629206</v>
      </c>
      <c r="K1088" s="108">
        <v>2806.3727817629206</v>
      </c>
      <c r="L1088" s="13">
        <v>2782.0798085545562</v>
      </c>
      <c r="M1088" s="6">
        <v>2782.0798085545562</v>
      </c>
      <c r="N1088" s="6">
        <v>2823.0798085545562</v>
      </c>
      <c r="O1088" s="6">
        <v>2823.0798085545562</v>
      </c>
      <c r="P1088" s="6">
        <v>2823.0798085545562</v>
      </c>
      <c r="Q1088" s="6">
        <v>2823.0798085545562</v>
      </c>
      <c r="R1088" s="6">
        <v>2823.0798085545562</v>
      </c>
      <c r="S1088" s="25">
        <v>2823.0798085545562</v>
      </c>
      <c r="T1088" s="107">
        <v>6152.9074829486526</v>
      </c>
      <c r="U1088" s="6">
        <v>6152.9074829486526</v>
      </c>
      <c r="V1088" s="6">
        <v>6171.5305415795356</v>
      </c>
      <c r="W1088" s="6">
        <v>6171.5305415795356</v>
      </c>
      <c r="X1088" s="6">
        <v>6171.5305415795356</v>
      </c>
      <c r="Y1088" s="6">
        <v>6171.5305415795356</v>
      </c>
      <c r="Z1088" s="6">
        <v>6171.5305415795356</v>
      </c>
      <c r="AA1088" s="108">
        <v>6171.5305415795356</v>
      </c>
      <c r="AB1088" s="21">
        <v>2.2116214869283088</v>
      </c>
      <c r="AC1088" s="22">
        <v>2.2116214869283088</v>
      </c>
      <c r="AD1088" s="22">
        <v>2.1860985023797177</v>
      </c>
      <c r="AE1088" s="22">
        <v>2.1860985023797177</v>
      </c>
      <c r="AF1088" s="22">
        <v>2.1860985023797177</v>
      </c>
      <c r="AG1088" s="22">
        <v>2.1860985023797177</v>
      </c>
      <c r="AH1088" s="22">
        <v>2.1860985023797177</v>
      </c>
      <c r="AI1088" s="23">
        <v>2.1860985023797177</v>
      </c>
    </row>
    <row r="1089" spans="1:35" x14ac:dyDescent="0.3">
      <c r="A1089" s="116">
        <v>1480</v>
      </c>
      <c r="B1089" s="118" t="s">
        <v>7</v>
      </c>
      <c r="C1089" s="146" t="s">
        <v>560</v>
      </c>
      <c r="D1089" s="107">
        <v>1557.6055717181091</v>
      </c>
      <c r="E1089" s="6">
        <v>1560.0024920231128</v>
      </c>
      <c r="F1089" s="6">
        <v>1560.0024920231128</v>
      </c>
      <c r="G1089" s="6">
        <v>1560.0024920231128</v>
      </c>
      <c r="H1089" s="6">
        <v>1560.0024920231128</v>
      </c>
      <c r="I1089" s="6">
        <v>1560.0024920231128</v>
      </c>
      <c r="J1089" s="6">
        <v>1560.0024920231128</v>
      </c>
      <c r="K1089" s="108">
        <v>1560.0024920231128</v>
      </c>
      <c r="L1089" s="13">
        <v>1484.456529041267</v>
      </c>
      <c r="M1089" s="6">
        <v>1484.456529041267</v>
      </c>
      <c r="N1089" s="6">
        <v>1484.456529041267</v>
      </c>
      <c r="O1089" s="6">
        <v>1484.456529041267</v>
      </c>
      <c r="P1089" s="6">
        <v>1484.456529041267</v>
      </c>
      <c r="Q1089" s="6">
        <v>1484.456529041267</v>
      </c>
      <c r="R1089" s="6">
        <v>1484.456529041267</v>
      </c>
      <c r="S1089" s="25">
        <v>1484.456529041267</v>
      </c>
      <c r="T1089" s="107">
        <v>4305.6235582089066</v>
      </c>
      <c r="U1089" s="6">
        <v>4305.6235582089066</v>
      </c>
      <c r="V1089" s="6">
        <v>4305.6235582089066</v>
      </c>
      <c r="W1089" s="6">
        <v>4305.6235582089066</v>
      </c>
      <c r="X1089" s="6">
        <v>4305.6235582089066</v>
      </c>
      <c r="Y1089" s="6">
        <v>4305.6235582089066</v>
      </c>
      <c r="Z1089" s="6">
        <v>4305.6235582089066</v>
      </c>
      <c r="AA1089" s="108">
        <v>4305.6235582089066</v>
      </c>
      <c r="AB1089" s="21">
        <v>2.9004712997487938</v>
      </c>
      <c r="AC1089" s="22">
        <v>2.9004712997487938</v>
      </c>
      <c r="AD1089" s="22">
        <v>2.9004712997487938</v>
      </c>
      <c r="AE1089" s="22">
        <v>2.9004712997487938</v>
      </c>
      <c r="AF1089" s="22">
        <v>2.9004712997487938</v>
      </c>
      <c r="AG1089" s="22">
        <v>2.9004712997487938</v>
      </c>
      <c r="AH1089" s="22">
        <v>2.9004712997487938</v>
      </c>
      <c r="AI1089" s="23">
        <v>2.9004712997487938</v>
      </c>
    </row>
    <row r="1090" spans="1:35" x14ac:dyDescent="0.3">
      <c r="A1090" s="116">
        <v>1481</v>
      </c>
      <c r="B1090" s="118" t="s">
        <v>7</v>
      </c>
      <c r="C1090" s="146" t="s">
        <v>562</v>
      </c>
      <c r="D1090" s="107">
        <v>4540.6932198947907</v>
      </c>
      <c r="E1090" s="6">
        <v>4593.8844862840433</v>
      </c>
      <c r="F1090" s="6">
        <v>4690</v>
      </c>
      <c r="G1090" s="6">
        <v>4928</v>
      </c>
      <c r="H1090" s="6">
        <v>5095</v>
      </c>
      <c r="I1090" s="6">
        <v>5166</v>
      </c>
      <c r="J1090" s="6">
        <v>5258</v>
      </c>
      <c r="K1090" s="108">
        <v>5367.7239082271853</v>
      </c>
      <c r="L1090" s="13">
        <v>1730.648683600587</v>
      </c>
      <c r="M1090" s="6">
        <v>1785.0483151310696</v>
      </c>
      <c r="N1090" s="6">
        <v>1820.0081717510029</v>
      </c>
      <c r="O1090" s="6">
        <v>1836.1765359467302</v>
      </c>
      <c r="P1090" s="6">
        <v>1863.424705416398</v>
      </c>
      <c r="Q1090" s="6">
        <v>1865.6713666768778</v>
      </c>
      <c r="R1090" s="6">
        <v>1887.8224178283247</v>
      </c>
      <c r="S1090" s="25">
        <v>1911.932768465454</v>
      </c>
      <c r="T1090" s="107">
        <v>4562.7670253808074</v>
      </c>
      <c r="U1090" s="6">
        <v>4594.526244810907</v>
      </c>
      <c r="V1090" s="6">
        <v>4613.0068741738751</v>
      </c>
      <c r="W1090" s="6">
        <v>4633.3630282917165</v>
      </c>
      <c r="X1090" s="6">
        <v>4738.4564640354365</v>
      </c>
      <c r="Y1090" s="6">
        <v>4824.3362347669554</v>
      </c>
      <c r="Z1090" s="6">
        <v>4920.550189069716</v>
      </c>
      <c r="AA1090" s="108">
        <v>5000.5695679298169</v>
      </c>
      <c r="AB1090" s="21">
        <v>2.6364490197329036</v>
      </c>
      <c r="AC1090" s="22">
        <v>2.5738946144287125</v>
      </c>
      <c r="AD1090" s="22">
        <v>2.5346077813132948</v>
      </c>
      <c r="AE1090" s="22">
        <v>2.5233755783197398</v>
      </c>
      <c r="AF1090" s="22">
        <v>2.542875196546559</v>
      </c>
      <c r="AG1090" s="22">
        <v>2.5858446031468194</v>
      </c>
      <c r="AH1090" s="22">
        <v>2.6064687772540172</v>
      </c>
      <c r="AI1090" s="23">
        <v>2.6154526196772854</v>
      </c>
    </row>
    <row r="1091" spans="1:35" x14ac:dyDescent="0.3">
      <c r="A1091" s="116">
        <v>1482</v>
      </c>
      <c r="B1091" s="118" t="s">
        <v>7</v>
      </c>
      <c r="C1091" s="146" t="s">
        <v>562</v>
      </c>
      <c r="D1091" s="107">
        <v>1000.2179605482685</v>
      </c>
      <c r="E1091" s="6">
        <v>1037.379255421745</v>
      </c>
      <c r="F1091" s="6">
        <v>1060.0405715565335</v>
      </c>
      <c r="G1091" s="6">
        <v>1114.0405715565335</v>
      </c>
      <c r="H1091" s="6">
        <v>1151.0405715565335</v>
      </c>
      <c r="I1091" s="6">
        <v>1168.0405715565335</v>
      </c>
      <c r="J1091" s="6">
        <v>1188.0405715565335</v>
      </c>
      <c r="K1091" s="108">
        <v>1213.1662677623654</v>
      </c>
      <c r="L1091" s="13">
        <v>1928.1188376685268</v>
      </c>
      <c r="M1091" s="6">
        <v>1971.0808970388503</v>
      </c>
      <c r="N1091" s="6">
        <v>1997.6461411873831</v>
      </c>
      <c r="O1091" s="6">
        <v>2009.6800246100943</v>
      </c>
      <c r="P1091" s="6">
        <v>2029.7390867050033</v>
      </c>
      <c r="Q1091" s="6">
        <v>2031.3749117946115</v>
      </c>
      <c r="R1091" s="6">
        <v>2047.3695697595238</v>
      </c>
      <c r="S1091" s="25">
        <v>2064.7032084954326</v>
      </c>
      <c r="T1091" s="107">
        <v>5291.2422716704095</v>
      </c>
      <c r="U1091" s="6">
        <v>5317.3496597155554</v>
      </c>
      <c r="V1091" s="6">
        <v>5332.0680710377692</v>
      </c>
      <c r="W1091" s="6">
        <v>5348.023254696488</v>
      </c>
      <c r="X1091" s="6">
        <v>5429.612582867433</v>
      </c>
      <c r="Y1091" s="6">
        <v>5495.3925612583853</v>
      </c>
      <c r="Z1091" s="6">
        <v>5568.0742310612277</v>
      </c>
      <c r="AA1091" s="108">
        <v>5628.0999866970087</v>
      </c>
      <c r="AB1091" s="21">
        <v>2.7442511158018443</v>
      </c>
      <c r="AC1091" s="22">
        <v>2.6976821031058624</v>
      </c>
      <c r="AD1091" s="22">
        <v>2.6691754666161422</v>
      </c>
      <c r="AE1091" s="22">
        <v>2.6611317170921667</v>
      </c>
      <c r="AF1091" s="22">
        <v>2.6750298195624973</v>
      </c>
      <c r="AG1091" s="22">
        <v>2.7052576702365094</v>
      </c>
      <c r="AH1091" s="22">
        <v>2.7196234198768678</v>
      </c>
      <c r="AI1091" s="23">
        <v>2.725863922494824</v>
      </c>
    </row>
    <row r="1092" spans="1:35" x14ac:dyDescent="0.3">
      <c r="A1092" s="116">
        <v>1483</v>
      </c>
      <c r="B1092" s="118" t="s">
        <v>7</v>
      </c>
      <c r="C1092" s="146" t="s">
        <v>562</v>
      </c>
      <c r="D1092" s="107">
        <v>375.11868063024644</v>
      </c>
      <c r="E1092" s="6">
        <v>388.3660387693846</v>
      </c>
      <c r="F1092" s="6">
        <v>400.86107489417083</v>
      </c>
      <c r="G1092" s="6">
        <v>420.86107489417083</v>
      </c>
      <c r="H1092" s="6">
        <v>447.59103782795358</v>
      </c>
      <c r="I1092" s="6">
        <v>453.59103782795358</v>
      </c>
      <c r="J1092" s="6">
        <v>468.13663470111157</v>
      </c>
      <c r="K1092" s="108">
        <v>488.24155393530287</v>
      </c>
      <c r="L1092" s="13">
        <v>1770.1427144141678</v>
      </c>
      <c r="M1092" s="6">
        <v>1802.029750624474</v>
      </c>
      <c r="N1092" s="6">
        <v>1821.2147552795882</v>
      </c>
      <c r="O1092" s="6">
        <v>1829.6853260409462</v>
      </c>
      <c r="P1092" s="6">
        <v>1843.5167678000996</v>
      </c>
      <c r="Q1092" s="6">
        <v>1844.6236229044941</v>
      </c>
      <c r="R1092" s="6">
        <v>1855.2945314177935</v>
      </c>
      <c r="S1092" s="25">
        <v>1866.7189025993546</v>
      </c>
      <c r="T1092" s="107">
        <v>5252.0553273872456</v>
      </c>
      <c r="U1092" s="6">
        <v>5273.0055985948102</v>
      </c>
      <c r="V1092" s="6">
        <v>5284.5352064901454</v>
      </c>
      <c r="W1092" s="6">
        <v>5296.7441249558424</v>
      </c>
      <c r="X1092" s="6">
        <v>5357.9448269812719</v>
      </c>
      <c r="Y1092" s="6">
        <v>5406.3030296664774</v>
      </c>
      <c r="Z1092" s="6">
        <v>5458.836406376844</v>
      </c>
      <c r="AA1092" s="108">
        <v>5501.6378721928531</v>
      </c>
      <c r="AB1092" s="21">
        <v>2.9670236668603431</v>
      </c>
      <c r="AC1092" s="22">
        <v>2.9261479155754819</v>
      </c>
      <c r="AD1092" s="22">
        <v>2.9016540697194588</v>
      </c>
      <c r="AE1092" s="22">
        <v>2.8948934822671837</v>
      </c>
      <c r="AF1092" s="22">
        <v>2.9063716265380108</v>
      </c>
      <c r="AG1092" s="22">
        <v>2.9308434319809153</v>
      </c>
      <c r="AH1092" s="22">
        <v>2.942301782243312</v>
      </c>
      <c r="AI1092" s="23">
        <v>2.947223529226588</v>
      </c>
    </row>
    <row r="1093" spans="1:35" x14ac:dyDescent="0.3">
      <c r="A1093" s="116">
        <v>1484</v>
      </c>
      <c r="B1093" s="118" t="s">
        <v>7</v>
      </c>
      <c r="C1093" s="146" t="s">
        <v>562</v>
      </c>
      <c r="D1093" s="107">
        <v>3439.7310474931846</v>
      </c>
      <c r="E1093" s="6">
        <v>3480.1356079041643</v>
      </c>
      <c r="F1093" s="6">
        <v>3553</v>
      </c>
      <c r="G1093" s="6">
        <v>3733</v>
      </c>
      <c r="H1093" s="6">
        <v>3859</v>
      </c>
      <c r="I1093" s="6">
        <v>3914</v>
      </c>
      <c r="J1093" s="6">
        <v>3984</v>
      </c>
      <c r="K1093" s="108">
        <v>4066.3641330542823</v>
      </c>
      <c r="L1093" s="13">
        <v>2968.1283157596981</v>
      </c>
      <c r="M1093" s="6">
        <v>3015.6959676424644</v>
      </c>
      <c r="N1093" s="6">
        <v>3044.0643337221486</v>
      </c>
      <c r="O1093" s="6">
        <v>3056.6949392158849</v>
      </c>
      <c r="P1093" s="6">
        <v>3077.5971683722237</v>
      </c>
      <c r="Q1093" s="6">
        <v>3079.2864355497013</v>
      </c>
      <c r="R1093" s="6">
        <v>3095.7234765095527</v>
      </c>
      <c r="S1093" s="25">
        <v>3113.444762885556</v>
      </c>
      <c r="T1093" s="107">
        <v>8329.737643780416</v>
      </c>
      <c r="U1093" s="6">
        <v>8359.2983529248868</v>
      </c>
      <c r="V1093" s="6">
        <v>8375.4483685374416</v>
      </c>
      <c r="W1093" s="6">
        <v>8392.7106142005687</v>
      </c>
      <c r="X1093" s="6">
        <v>8480.430714277556</v>
      </c>
      <c r="Y1093" s="6">
        <v>8550.4040719876539</v>
      </c>
      <c r="Z1093" s="6">
        <v>8627.06983975392</v>
      </c>
      <c r="AA1093" s="108">
        <v>8689.9531679931206</v>
      </c>
      <c r="AB1093" s="21">
        <v>2.8063940495943158</v>
      </c>
      <c r="AC1093" s="22">
        <v>2.771930076048021</v>
      </c>
      <c r="AD1093" s="22">
        <v>2.7514032064809584</v>
      </c>
      <c r="AE1093" s="22">
        <v>2.7456814569639385</v>
      </c>
      <c r="AF1093" s="22">
        <v>2.7555363000164679</v>
      </c>
      <c r="AG1093" s="22">
        <v>2.7767485263063136</v>
      </c>
      <c r="AH1093" s="22">
        <v>2.7867701702740564</v>
      </c>
      <c r="AI1093" s="23">
        <v>2.7911056176693592</v>
      </c>
    </row>
    <row r="1094" spans="1:35" x14ac:dyDescent="0.3">
      <c r="A1094" s="116">
        <v>1485</v>
      </c>
      <c r="B1094" s="118" t="s">
        <v>7</v>
      </c>
      <c r="C1094" s="146" t="s">
        <v>564</v>
      </c>
      <c r="D1094" s="107">
        <v>129.12740352019648</v>
      </c>
      <c r="E1094" s="6">
        <v>142.32750663026334</v>
      </c>
      <c r="F1094" s="6">
        <v>156.68463740111866</v>
      </c>
      <c r="G1094" s="6">
        <v>156.68463740111866</v>
      </c>
      <c r="H1094" s="6">
        <v>156.68463740111866</v>
      </c>
      <c r="I1094" s="6">
        <v>156.68463740111866</v>
      </c>
      <c r="J1094" s="6">
        <v>156.68463740111866</v>
      </c>
      <c r="K1094" s="108">
        <v>156.68463740111866</v>
      </c>
      <c r="L1094" s="13">
        <v>538.24008600218212</v>
      </c>
      <c r="M1094" s="6">
        <v>563.47410639114128</v>
      </c>
      <c r="N1094" s="6">
        <v>571.90085779701133</v>
      </c>
      <c r="O1094" s="6">
        <v>571.90085779701133</v>
      </c>
      <c r="P1094" s="6">
        <v>571.90085779701133</v>
      </c>
      <c r="Q1094" s="6">
        <v>571.90085779701133</v>
      </c>
      <c r="R1094" s="6">
        <v>571.90085779701133</v>
      </c>
      <c r="S1094" s="25">
        <v>571.90085779701133</v>
      </c>
      <c r="T1094" s="107">
        <v>1525.0466538126836</v>
      </c>
      <c r="U1094" s="6">
        <v>1540.9005926047901</v>
      </c>
      <c r="V1094" s="6">
        <v>1545.6333821618441</v>
      </c>
      <c r="W1094" s="6">
        <v>1545.6333821618441</v>
      </c>
      <c r="X1094" s="6">
        <v>1545.6333821618441</v>
      </c>
      <c r="Y1094" s="6">
        <v>1545.6333821618441</v>
      </c>
      <c r="Z1094" s="6">
        <v>1545.6333821618441</v>
      </c>
      <c r="AA1094" s="108">
        <v>1545.6333821618441</v>
      </c>
      <c r="AB1094" s="21">
        <v>2.8333947869622271</v>
      </c>
      <c r="AC1094" s="22">
        <v>2.7346431275675305</v>
      </c>
      <c r="AD1094" s="22">
        <v>2.7026246963777876</v>
      </c>
      <c r="AE1094" s="22">
        <v>2.7026246963777876</v>
      </c>
      <c r="AF1094" s="22">
        <v>2.7026246963777876</v>
      </c>
      <c r="AG1094" s="22">
        <v>2.7026246963777876</v>
      </c>
      <c r="AH1094" s="22">
        <v>2.7026246963777876</v>
      </c>
      <c r="AI1094" s="23">
        <v>2.7026246963777876</v>
      </c>
    </row>
    <row r="1095" spans="1:35" x14ac:dyDescent="0.3">
      <c r="A1095" s="116">
        <v>1486</v>
      </c>
      <c r="B1095" s="118" t="s">
        <v>7</v>
      </c>
      <c r="C1095" s="146" t="s">
        <v>145</v>
      </c>
      <c r="D1095" s="107">
        <v>1164.8947250653603</v>
      </c>
      <c r="E1095" s="6">
        <v>1182.1196292270445</v>
      </c>
      <c r="F1095" s="6">
        <v>1199.0559181457447</v>
      </c>
      <c r="G1095" s="6">
        <v>1239.0559181457447</v>
      </c>
      <c r="H1095" s="6">
        <v>1267.0559181457447</v>
      </c>
      <c r="I1095" s="6">
        <v>1279.0559181457447</v>
      </c>
      <c r="J1095" s="6">
        <v>1295.0559181457447</v>
      </c>
      <c r="K1095" s="108">
        <v>1313.0559181457447</v>
      </c>
      <c r="L1095" s="13">
        <v>2154.1673935997701</v>
      </c>
      <c r="M1095" s="6">
        <v>2197.0010392719323</v>
      </c>
      <c r="N1095" s="6">
        <v>2219.9521074802824</v>
      </c>
      <c r="O1095" s="6">
        <v>2229.1158646654117</v>
      </c>
      <c r="P1095" s="6">
        <v>2243.399802152519</v>
      </c>
      <c r="Q1095" s="6">
        <v>2244.4802130730586</v>
      </c>
      <c r="R1095" s="6">
        <v>2254.7552452960149</v>
      </c>
      <c r="S1095" s="25">
        <v>2265.21261726691</v>
      </c>
      <c r="T1095" s="107">
        <v>6163.5068653263334</v>
      </c>
      <c r="U1095" s="6">
        <v>6190.7043711436663</v>
      </c>
      <c r="V1095" s="6">
        <v>6203.9865419173693</v>
      </c>
      <c r="W1095" s="6">
        <v>6216.7074963843843</v>
      </c>
      <c r="X1095" s="6">
        <v>6277.5955505006395</v>
      </c>
      <c r="Y1095" s="6">
        <v>6323.0424074954535</v>
      </c>
      <c r="Z1095" s="6">
        <v>6371.6646301564379</v>
      </c>
      <c r="AA1095" s="108">
        <v>6409.2929807472519</v>
      </c>
      <c r="AB1095" s="21">
        <v>2.8612014477791652</v>
      </c>
      <c r="AC1095" s="22">
        <v>2.8177976525651593</v>
      </c>
      <c r="AD1095" s="22">
        <v>2.794648821932963</v>
      </c>
      <c r="AE1095" s="22">
        <v>2.7888669202565235</v>
      </c>
      <c r="AF1095" s="22">
        <v>2.798250915631423</v>
      </c>
      <c r="AG1095" s="22">
        <v>2.8171522166542871</v>
      </c>
      <c r="AH1095" s="22">
        <v>2.8258786151842106</v>
      </c>
      <c r="AI1095" s="23">
        <v>2.8294443231913382</v>
      </c>
    </row>
    <row r="1096" spans="1:35" x14ac:dyDescent="0.3">
      <c r="A1096" s="116">
        <v>1487</v>
      </c>
      <c r="B1096" s="118" t="s">
        <v>7</v>
      </c>
      <c r="C1096" s="146" t="s">
        <v>145</v>
      </c>
      <c r="D1096" s="107">
        <v>530.54337665291064</v>
      </c>
      <c r="E1096" s="6">
        <v>543.57402460666037</v>
      </c>
      <c r="F1096" s="6">
        <v>551.04400402872909</v>
      </c>
      <c r="G1096" s="6">
        <v>570.04400402872909</v>
      </c>
      <c r="H1096" s="6">
        <v>583.04400402872909</v>
      </c>
      <c r="I1096" s="6">
        <v>588.04400402872909</v>
      </c>
      <c r="J1096" s="6">
        <v>596.04400402872909</v>
      </c>
      <c r="K1096" s="108">
        <v>604.04400402872909</v>
      </c>
      <c r="L1096" s="13">
        <v>1237.8877416742341</v>
      </c>
      <c r="M1096" s="6">
        <v>1267.9249398455331</v>
      </c>
      <c r="N1096" s="6">
        <v>1282.9362273881486</v>
      </c>
      <c r="O1096" s="6">
        <v>1288.4189282467498</v>
      </c>
      <c r="P1096" s="6">
        <v>1296.5775725185044</v>
      </c>
      <c r="Q1096" s="6">
        <v>1297.1562824215243</v>
      </c>
      <c r="R1096" s="6">
        <v>1300.7177759354024</v>
      </c>
      <c r="S1096" s="25">
        <v>1300.7177759354024</v>
      </c>
      <c r="T1096" s="107">
        <v>3808.3211778415443</v>
      </c>
      <c r="U1096" s="6">
        <v>3828.8284232092087</v>
      </c>
      <c r="V1096" s="6">
        <v>3838.1383584056407</v>
      </c>
      <c r="W1096" s="6">
        <v>3846.2859451264171</v>
      </c>
      <c r="X1096" s="6">
        <v>3883.5130130988091</v>
      </c>
      <c r="Y1096" s="6">
        <v>3909.5694728018889</v>
      </c>
      <c r="Z1096" s="6">
        <v>3927.6000691583113</v>
      </c>
      <c r="AA1096" s="108">
        <v>3927.6000691583113</v>
      </c>
      <c r="AB1096" s="21">
        <v>3.0764673157606501</v>
      </c>
      <c r="AC1096" s="22">
        <v>3.0197595321972779</v>
      </c>
      <c r="AD1096" s="22">
        <v>2.9916828884156401</v>
      </c>
      <c r="AE1096" s="22">
        <v>2.9852758763489704</v>
      </c>
      <c r="AF1096" s="22">
        <v>2.995202983154627</v>
      </c>
      <c r="AG1096" s="22">
        <v>3.0139540823126767</v>
      </c>
      <c r="AH1096" s="22">
        <v>3.0195636146617617</v>
      </c>
      <c r="AI1096" s="23">
        <v>3.0195636146617617</v>
      </c>
    </row>
    <row r="1097" spans="1:35" x14ac:dyDescent="0.3">
      <c r="A1097" s="116">
        <v>1488</v>
      </c>
      <c r="B1097" s="118" t="s">
        <v>7</v>
      </c>
      <c r="C1097" s="146" t="s">
        <v>145</v>
      </c>
      <c r="D1097" s="107">
        <v>744.50175261006768</v>
      </c>
      <c r="E1097" s="6">
        <v>779.37278416644676</v>
      </c>
      <c r="F1097" s="6">
        <v>790.16842480637729</v>
      </c>
      <c r="G1097" s="6">
        <v>817.16842480637729</v>
      </c>
      <c r="H1097" s="6">
        <v>835.16842480637729</v>
      </c>
      <c r="I1097" s="6">
        <v>843.16842480637729</v>
      </c>
      <c r="J1097" s="6">
        <v>854.16842480637729</v>
      </c>
      <c r="K1097" s="108">
        <v>866.16842480637729</v>
      </c>
      <c r="L1097" s="13">
        <v>1193.3885091303891</v>
      </c>
      <c r="M1097" s="6">
        <v>1257.2828451250186</v>
      </c>
      <c r="N1097" s="6">
        <v>1288.8860862027002</v>
      </c>
      <c r="O1097" s="6">
        <v>1299.9353087267452</v>
      </c>
      <c r="P1097" s="6">
        <v>1316.1904656177717</v>
      </c>
      <c r="Q1097" s="6">
        <v>1317.318948826485</v>
      </c>
      <c r="R1097" s="6">
        <v>1328.0943374963283</v>
      </c>
      <c r="S1097" s="25">
        <v>1338.3356596222195</v>
      </c>
      <c r="T1097" s="107">
        <v>3669.5442244372312</v>
      </c>
      <c r="U1097" s="6">
        <v>3713.1443999851476</v>
      </c>
      <c r="V1097" s="6">
        <v>3732.3132838461438</v>
      </c>
      <c r="W1097" s="6">
        <v>3748.2065866743696</v>
      </c>
      <c r="X1097" s="6">
        <v>3819.845552528599</v>
      </c>
      <c r="Y1097" s="6">
        <v>3869.0778834730486</v>
      </c>
      <c r="Z1097" s="6">
        <v>3922.2385942669166</v>
      </c>
      <c r="AA1097" s="108">
        <v>3960.7509631553712</v>
      </c>
      <c r="AB1097" s="21">
        <v>3.074894886587431</v>
      </c>
      <c r="AC1097" s="22">
        <v>2.9533087279306107</v>
      </c>
      <c r="AD1097" s="22">
        <v>2.8957666032707654</v>
      </c>
      <c r="AE1097" s="22">
        <v>2.8833793201183573</v>
      </c>
      <c r="AF1097" s="22">
        <v>2.9021981638012422</v>
      </c>
      <c r="AG1097" s="22">
        <v>2.9370851204408486</v>
      </c>
      <c r="AH1097" s="22">
        <v>2.9532831241950537</v>
      </c>
      <c r="AI1097" s="23">
        <v>2.9594600836335765</v>
      </c>
    </row>
    <row r="1098" spans="1:35" x14ac:dyDescent="0.3">
      <c r="A1098" s="116">
        <v>1489</v>
      </c>
      <c r="B1098" s="118" t="s">
        <v>7</v>
      </c>
      <c r="C1098" s="146" t="s">
        <v>145</v>
      </c>
      <c r="D1098" s="107">
        <v>954.6982388377138</v>
      </c>
      <c r="E1098" s="6">
        <v>1005.5229543967442</v>
      </c>
      <c r="F1098" s="6">
        <v>1019.2572691074109</v>
      </c>
      <c r="G1098" s="6">
        <v>1054.257269107411</v>
      </c>
      <c r="H1098" s="6">
        <v>1078.257269107411</v>
      </c>
      <c r="I1098" s="6">
        <v>1088.257269107411</v>
      </c>
      <c r="J1098" s="6">
        <v>1101.257269107411</v>
      </c>
      <c r="K1098" s="108">
        <v>1117.257269107411</v>
      </c>
      <c r="L1098" s="13">
        <v>1722.3225686856381</v>
      </c>
      <c r="M1098" s="6">
        <v>1815.8396451716717</v>
      </c>
      <c r="N1098" s="6">
        <v>1856.5880444231871</v>
      </c>
      <c r="O1098" s="6">
        <v>1868.5762633988302</v>
      </c>
      <c r="P1098" s="6">
        <v>1884.6686125286001</v>
      </c>
      <c r="Q1098" s="6">
        <v>1885.6826448766981</v>
      </c>
      <c r="R1098" s="6">
        <v>1895.1062974310573</v>
      </c>
      <c r="S1098" s="25">
        <v>1899.8257174269447</v>
      </c>
      <c r="T1098" s="107">
        <v>4995.9703225552666</v>
      </c>
      <c r="U1098" s="6">
        <v>5056.1696835533648</v>
      </c>
      <c r="V1098" s="6">
        <v>5079.4726415519717</v>
      </c>
      <c r="W1098" s="6">
        <v>5095.7647250214022</v>
      </c>
      <c r="X1098" s="6">
        <v>5162.8418360732339</v>
      </c>
      <c r="Y1098" s="6">
        <v>5204.5992761072248</v>
      </c>
      <c r="Z1098" s="6">
        <v>5248.2889959976883</v>
      </c>
      <c r="AA1098" s="108">
        <v>5264.9312412382742</v>
      </c>
      <c r="AB1098" s="21">
        <v>2.9007169814698872</v>
      </c>
      <c r="AC1098" s="22">
        <v>2.7844802799618069</v>
      </c>
      <c r="AD1098" s="22">
        <v>2.7359179958147823</v>
      </c>
      <c r="AE1098" s="22">
        <v>2.7270841575138638</v>
      </c>
      <c r="AF1098" s="22">
        <v>2.7393897270599803</v>
      </c>
      <c r="AG1098" s="22">
        <v>2.760061079337953</v>
      </c>
      <c r="AH1098" s="22">
        <v>2.7693902991679638</v>
      </c>
      <c r="AI1098" s="23">
        <v>2.7712706449562683</v>
      </c>
    </row>
    <row r="1099" spans="1:35" x14ac:dyDescent="0.3">
      <c r="A1099" s="131">
        <v>1490</v>
      </c>
      <c r="B1099" s="132" t="s">
        <v>7</v>
      </c>
      <c r="C1099" s="159" t="s">
        <v>567</v>
      </c>
      <c r="D1099" s="138">
        <v>2566.5563217304984</v>
      </c>
      <c r="E1099" s="139">
        <v>2597.7381450677722</v>
      </c>
      <c r="F1099" s="139">
        <v>2620.1118692992013</v>
      </c>
      <c r="G1099" s="139">
        <v>2689.9198256942718</v>
      </c>
      <c r="H1099" s="139">
        <v>2742.5915602987116</v>
      </c>
      <c r="I1099" s="139">
        <v>2765.6351347473187</v>
      </c>
      <c r="J1099" s="139">
        <v>2794.9129799732113</v>
      </c>
      <c r="K1099" s="140">
        <v>2830.3915879744563</v>
      </c>
      <c r="L1099" s="141">
        <v>2344.1750572282581</v>
      </c>
      <c r="M1099" s="139">
        <v>2387.2216688636145</v>
      </c>
      <c r="N1099" s="139">
        <v>2411.4033963462666</v>
      </c>
      <c r="O1099" s="139">
        <v>2421.8961534297664</v>
      </c>
      <c r="P1099" s="139">
        <v>2439.0857930044326</v>
      </c>
      <c r="Q1099" s="139">
        <v>2440.4661437152463</v>
      </c>
      <c r="R1099" s="139">
        <v>2453.8007364353975</v>
      </c>
      <c r="S1099" s="142">
        <v>2468.1475212993214</v>
      </c>
      <c r="T1099" s="138">
        <v>6590.7822198670929</v>
      </c>
      <c r="U1099" s="139">
        <v>6617.610048002859</v>
      </c>
      <c r="V1099" s="139">
        <v>6631.3774533707965</v>
      </c>
      <c r="W1099" s="139">
        <v>6645.7106276661289</v>
      </c>
      <c r="X1099" s="139">
        <v>6717.8062746108862</v>
      </c>
      <c r="Y1099" s="139">
        <v>6774.9565169428042</v>
      </c>
      <c r="Z1099" s="139">
        <v>6837.1370989062561</v>
      </c>
      <c r="AA1099" s="140">
        <v>6888.0383790272272</v>
      </c>
      <c r="AB1099" s="143">
        <v>2.8115571827899251</v>
      </c>
      <c r="AC1099" s="144">
        <v>2.7720970089690202</v>
      </c>
      <c r="AD1099" s="144">
        <v>2.7500075115671607</v>
      </c>
      <c r="AE1099" s="144">
        <v>2.7440113888676896</v>
      </c>
      <c r="AF1099" s="144">
        <v>2.7542312344560802</v>
      </c>
      <c r="AG1099" s="144">
        <v>2.7760911719221566</v>
      </c>
      <c r="AH1099" s="144">
        <v>2.7863456870741961</v>
      </c>
      <c r="AI1099" s="145">
        <v>2.7907725610344056</v>
      </c>
    </row>
    <row r="1100" spans="1:35" x14ac:dyDescent="0.3">
      <c r="A1100" s="120">
        <v>1501</v>
      </c>
      <c r="B1100" s="121" t="s">
        <v>8</v>
      </c>
      <c r="C1100" s="158" t="s">
        <v>571</v>
      </c>
      <c r="D1100" s="111">
        <v>132.21582690076252</v>
      </c>
      <c r="E1100" s="5">
        <v>140.08153788792677</v>
      </c>
      <c r="F1100" s="5">
        <v>143.35745315272058</v>
      </c>
      <c r="G1100" s="5">
        <v>146.84400499624923</v>
      </c>
      <c r="H1100" s="5">
        <v>150.48581285415921</v>
      </c>
      <c r="I1100" s="5">
        <v>154.60890820225362</v>
      </c>
      <c r="J1100" s="5">
        <v>154.61061216239452</v>
      </c>
      <c r="K1100" s="112">
        <v>154.61205931384592</v>
      </c>
      <c r="L1100" s="12">
        <v>274.40764709984245</v>
      </c>
      <c r="M1100" s="5">
        <v>279.92960819316301</v>
      </c>
      <c r="N1100" s="5">
        <v>287.40808884628234</v>
      </c>
      <c r="O1100" s="5">
        <v>297.22793879125686</v>
      </c>
      <c r="P1100" s="5">
        <v>307.81609997614402</v>
      </c>
      <c r="Q1100" s="5">
        <v>315.21143350508436</v>
      </c>
      <c r="R1100" s="5">
        <v>315.21143350508436</v>
      </c>
      <c r="S1100" s="113">
        <v>315.21143350508436</v>
      </c>
      <c r="T1100" s="111">
        <v>565.99502047455735</v>
      </c>
      <c r="U1100" s="5">
        <v>576.27098978461925</v>
      </c>
      <c r="V1100" s="5">
        <v>591.70663801390174</v>
      </c>
      <c r="W1100" s="5">
        <v>611.57392326294553</v>
      </c>
      <c r="X1100" s="5">
        <v>633.73343364310836</v>
      </c>
      <c r="Y1100" s="5">
        <v>651.09012715781432</v>
      </c>
      <c r="Z1100" s="5">
        <v>651.09012715781432</v>
      </c>
      <c r="AA1100" s="112">
        <v>651.09012715781432</v>
      </c>
      <c r="AB1100" s="19">
        <v>2.0626065871576156</v>
      </c>
      <c r="AC1100" s="14">
        <v>2.0586282155154105</v>
      </c>
      <c r="AD1100" s="14">
        <v>2.0587682148722362</v>
      </c>
      <c r="AE1100" s="14">
        <v>2.0575923170279555</v>
      </c>
      <c r="AF1100" s="14">
        <v>2.0588053506370305</v>
      </c>
      <c r="AG1100" s="14">
        <v>2.0655663404015203</v>
      </c>
      <c r="AH1100" s="14">
        <v>2.0655663404015203</v>
      </c>
      <c r="AI1100" s="20">
        <v>2.0655663404015203</v>
      </c>
    </row>
    <row r="1101" spans="1:35" x14ac:dyDescent="0.3">
      <c r="A1101" s="116">
        <v>1502</v>
      </c>
      <c r="B1101" s="118" t="s">
        <v>8</v>
      </c>
      <c r="C1101" s="146" t="s">
        <v>569</v>
      </c>
      <c r="D1101" s="107">
        <v>217.70003507087941</v>
      </c>
      <c r="E1101" s="6">
        <v>429.99979676159859</v>
      </c>
      <c r="F1101" s="6">
        <v>522.2798644689592</v>
      </c>
      <c r="G1101" s="6">
        <v>613.44303208345741</v>
      </c>
      <c r="H1101" s="6">
        <v>709.92802604975304</v>
      </c>
      <c r="I1101" s="6">
        <v>825.29979574403615</v>
      </c>
      <c r="J1101" s="6">
        <v>963.47433824271911</v>
      </c>
      <c r="K1101" s="108">
        <v>1088.5763546647877</v>
      </c>
      <c r="L1101" s="13">
        <v>3760.7264774385999</v>
      </c>
      <c r="M1101" s="6">
        <v>4019.9163821936063</v>
      </c>
      <c r="N1101" s="6">
        <v>4244.2606969375875</v>
      </c>
      <c r="O1101" s="6">
        <v>4503.0707082086074</v>
      </c>
      <c r="P1101" s="6">
        <v>4778.8295344585176</v>
      </c>
      <c r="Q1101" s="6">
        <v>5019.7792660714967</v>
      </c>
      <c r="R1101" s="6">
        <v>5224.7093862582169</v>
      </c>
      <c r="S1101" s="25">
        <v>5436.396931872956</v>
      </c>
      <c r="T1101" s="107">
        <v>7917.3096030084116</v>
      </c>
      <c r="U1101" s="6">
        <v>8421.8213079501838</v>
      </c>
      <c r="V1101" s="6">
        <v>8893.0564264491404</v>
      </c>
      <c r="W1101" s="6">
        <v>9425.9693948924287</v>
      </c>
      <c r="X1101" s="6">
        <v>10013.089520337626</v>
      </c>
      <c r="Y1101" s="6">
        <v>10588.618170273283</v>
      </c>
      <c r="Z1101" s="6">
        <v>11141.505767372593</v>
      </c>
      <c r="AA1101" s="108">
        <v>11745.780975880374</v>
      </c>
      <c r="AB1101" s="21">
        <v>2.1052606858026075</v>
      </c>
      <c r="AC1101" s="22">
        <v>2.0950240023038802</v>
      </c>
      <c r="AD1101" s="22">
        <v>2.0953134271101335</v>
      </c>
      <c r="AE1101" s="22">
        <v>2.0932314870627975</v>
      </c>
      <c r="AF1101" s="22">
        <v>2.095301673377683</v>
      </c>
      <c r="AG1101" s="22">
        <v>2.1093792394102593</v>
      </c>
      <c r="AH1101" s="22">
        <v>2.1324642087608652</v>
      </c>
      <c r="AI1101" s="23">
        <v>2.1605819301045224</v>
      </c>
    </row>
    <row r="1102" spans="1:35" x14ac:dyDescent="0.3">
      <c r="A1102" s="116">
        <v>1503</v>
      </c>
      <c r="B1102" s="118" t="s">
        <v>8</v>
      </c>
      <c r="C1102" s="146" t="s">
        <v>569</v>
      </c>
      <c r="D1102" s="107">
        <v>1924.9200718253589</v>
      </c>
      <c r="E1102" s="6">
        <v>2040.8651814111483</v>
      </c>
      <c r="F1102" s="6">
        <v>2073.9863772293315</v>
      </c>
      <c r="G1102" s="6">
        <v>2104.1928305136585</v>
      </c>
      <c r="H1102" s="6">
        <v>2134.7595554724808</v>
      </c>
      <c r="I1102" s="6">
        <v>2170.1940827097924</v>
      </c>
      <c r="J1102" s="6">
        <v>2210.0269466638465</v>
      </c>
      <c r="K1102" s="108">
        <v>2246.0985877806143</v>
      </c>
      <c r="L1102" s="13">
        <v>2251.4637856970921</v>
      </c>
      <c r="M1102" s="6">
        <v>2291.998321686001</v>
      </c>
      <c r="N1102" s="6">
        <v>2345.5522250759677</v>
      </c>
      <c r="O1102" s="6">
        <v>2416.9765125288836</v>
      </c>
      <c r="P1102" s="6">
        <v>2494.3137048254662</v>
      </c>
      <c r="Q1102" s="6">
        <v>2561.3790725774447</v>
      </c>
      <c r="R1102" s="6">
        <v>2617.5834615196959</v>
      </c>
      <c r="S1102" s="25">
        <v>2674.7669894830083</v>
      </c>
      <c r="T1102" s="107">
        <v>6316.2839940906615</v>
      </c>
      <c r="U1102" s="6">
        <v>6420.5580999955691</v>
      </c>
      <c r="V1102" s="6">
        <v>6570.9703448706023</v>
      </c>
      <c r="W1102" s="6">
        <v>6767.6034048322781</v>
      </c>
      <c r="X1102" s="6">
        <v>6987.8611342980039</v>
      </c>
      <c r="Y1102" s="6">
        <v>7202.0443548012372</v>
      </c>
      <c r="Z1102" s="6">
        <v>7404.1733191401536</v>
      </c>
      <c r="AA1102" s="108">
        <v>7620.6966516610819</v>
      </c>
      <c r="AB1102" s="21">
        <v>2.8054122096994027</v>
      </c>
      <c r="AC1102" s="22">
        <v>2.801292670787205</v>
      </c>
      <c r="AD1102" s="22">
        <v>2.8014598330496701</v>
      </c>
      <c r="AE1102" s="22">
        <v>2.8000286182968868</v>
      </c>
      <c r="AF1102" s="22">
        <v>2.8015165537435731</v>
      </c>
      <c r="AG1102" s="22">
        <v>2.8117838674905777</v>
      </c>
      <c r="AH1102" s="22">
        <v>2.8286293170730445</v>
      </c>
      <c r="AI1102" s="23">
        <v>2.8491067377551444</v>
      </c>
    </row>
    <row r="1103" spans="1:35" x14ac:dyDescent="0.3">
      <c r="A1103" s="116">
        <v>1504</v>
      </c>
      <c r="B1103" s="118" t="s">
        <v>8</v>
      </c>
      <c r="C1103" s="146" t="s">
        <v>569</v>
      </c>
      <c r="D1103" s="107">
        <v>661.57392011265165</v>
      </c>
      <c r="E1103" s="6">
        <v>712.64485533280356</v>
      </c>
      <c r="F1103" s="6">
        <v>729.8575184635215</v>
      </c>
      <c r="G1103" s="6">
        <v>747.38731985343327</v>
      </c>
      <c r="H1103" s="6">
        <v>765.30201714308464</v>
      </c>
      <c r="I1103" s="6">
        <v>786.02850860002047</v>
      </c>
      <c r="J1103" s="6">
        <v>808.62885645106451</v>
      </c>
      <c r="K1103" s="108">
        <v>829.52810408170762</v>
      </c>
      <c r="L1103" s="13">
        <v>2442.1174551185168</v>
      </c>
      <c r="M1103" s="6">
        <v>2477.6299132269323</v>
      </c>
      <c r="N1103" s="6">
        <v>2524.320053393556</v>
      </c>
      <c r="O1103" s="6">
        <v>2586.7913927848103</v>
      </c>
      <c r="P1103" s="6">
        <v>2653.9768216203925</v>
      </c>
      <c r="Q1103" s="6">
        <v>2711.6681103075985</v>
      </c>
      <c r="R1103" s="6">
        <v>2759.8216866875159</v>
      </c>
      <c r="S1103" s="25">
        <v>2808.7148486214192</v>
      </c>
      <c r="T1103" s="107">
        <v>7446.8296066105631</v>
      </c>
      <c r="U1103" s="6">
        <v>7545.8741037383197</v>
      </c>
      <c r="V1103" s="6">
        <v>7688.4453264963522</v>
      </c>
      <c r="W1103" s="6">
        <v>7875.42790808461</v>
      </c>
      <c r="X1103" s="6">
        <v>8083.4781060436098</v>
      </c>
      <c r="Y1103" s="6">
        <v>8283.7893472185697</v>
      </c>
      <c r="Z1103" s="6">
        <v>8471.9364113651791</v>
      </c>
      <c r="AA1103" s="108">
        <v>8672.8491655193993</v>
      </c>
      <c r="AB1103" s="21">
        <v>3.0493331068096254</v>
      </c>
      <c r="AC1103" s="22">
        <v>3.045601792040995</v>
      </c>
      <c r="AD1103" s="22">
        <v>3.0457490190914709</v>
      </c>
      <c r="AE1103" s="22">
        <v>3.0444773900404538</v>
      </c>
      <c r="AF1103" s="22">
        <v>3.045798305468328</v>
      </c>
      <c r="AG1103" s="22">
        <v>3.0548684463744706</v>
      </c>
      <c r="AH1103" s="22">
        <v>3.0697405025226994</v>
      </c>
      <c r="AI1103" s="23">
        <v>3.0878354097697849</v>
      </c>
    </row>
    <row r="1104" spans="1:35" x14ac:dyDescent="0.3">
      <c r="A1104" s="116">
        <v>1505</v>
      </c>
      <c r="B1104" s="118" t="s">
        <v>8</v>
      </c>
      <c r="C1104" s="146" t="s">
        <v>573</v>
      </c>
      <c r="D1104" s="107">
        <v>345.67871238064924</v>
      </c>
      <c r="E1104" s="6">
        <v>394.01431073228883</v>
      </c>
      <c r="F1104" s="6">
        <v>411.11660308356142</v>
      </c>
      <c r="G1104" s="6">
        <v>428.06766402670814</v>
      </c>
      <c r="H1104" s="6">
        <v>445.42641648685532</v>
      </c>
      <c r="I1104" s="6">
        <v>445.43121979769836</v>
      </c>
      <c r="J1104" s="6">
        <v>445.43612893943447</v>
      </c>
      <c r="K1104" s="108">
        <v>445.44029821042756</v>
      </c>
      <c r="L1104" s="13">
        <v>459.71020128634052</v>
      </c>
      <c r="M1104" s="6">
        <v>480.81178386121792</v>
      </c>
      <c r="N1104" s="6">
        <v>509.8061221916272</v>
      </c>
      <c r="O1104" s="6">
        <v>548.50191615345409</v>
      </c>
      <c r="P1104" s="6">
        <v>581.25185577500565</v>
      </c>
      <c r="Q1104" s="6">
        <v>581.25185577500565</v>
      </c>
      <c r="R1104" s="6">
        <v>581.25185577500565</v>
      </c>
      <c r="S1104" s="25">
        <v>581.25185577500565</v>
      </c>
      <c r="T1104" s="107">
        <v>967.46182551058268</v>
      </c>
      <c r="U1104" s="6">
        <v>1008.0794218290328</v>
      </c>
      <c r="V1104" s="6">
        <v>1069.0283996080741</v>
      </c>
      <c r="W1104" s="6">
        <v>1148.7680228566771</v>
      </c>
      <c r="X1104" s="6">
        <v>1218.534208507768</v>
      </c>
      <c r="Y1104" s="6">
        <v>1218.534208507768</v>
      </c>
      <c r="Z1104" s="6">
        <v>1218.534208507768</v>
      </c>
      <c r="AA1104" s="108">
        <v>1218.534208507768</v>
      </c>
      <c r="AB1104" s="21">
        <v>2.1045037129989161</v>
      </c>
      <c r="AC1104" s="22">
        <v>2.0966196246970643</v>
      </c>
      <c r="AD1104" s="22">
        <v>2.0969312706806709</v>
      </c>
      <c r="AE1104" s="22">
        <v>2.0943737642938096</v>
      </c>
      <c r="AF1104" s="22">
        <v>2.0963962461385162</v>
      </c>
      <c r="AG1104" s="22">
        <v>2.0963962461385162</v>
      </c>
      <c r="AH1104" s="22">
        <v>2.0963962461385162</v>
      </c>
      <c r="AI1104" s="23">
        <v>2.0963962461385162</v>
      </c>
    </row>
    <row r="1105" spans="1:35" x14ac:dyDescent="0.3">
      <c r="A1105" s="116">
        <v>1506</v>
      </c>
      <c r="B1105" s="118" t="s">
        <v>8</v>
      </c>
      <c r="C1105" s="146" t="s">
        <v>575</v>
      </c>
      <c r="D1105" s="107">
        <v>350.20422281290291</v>
      </c>
      <c r="E1105" s="6">
        <v>359.30038352982075</v>
      </c>
      <c r="F1105" s="6">
        <v>363.92001204480937</v>
      </c>
      <c r="G1105" s="6">
        <v>369.16959957956271</v>
      </c>
      <c r="H1105" s="6">
        <v>374.71283096170595</v>
      </c>
      <c r="I1105" s="6">
        <v>380.98323940523039</v>
      </c>
      <c r="J1105" s="6">
        <v>388.22321994050964</v>
      </c>
      <c r="K1105" s="108">
        <v>394.46608852746715</v>
      </c>
      <c r="L1105" s="13">
        <v>531.79000222633704</v>
      </c>
      <c r="M1105" s="6">
        <v>540.03575759127693</v>
      </c>
      <c r="N1105" s="6">
        <v>551.3412474408475</v>
      </c>
      <c r="O1105" s="6">
        <v>566.22542395305891</v>
      </c>
      <c r="P1105" s="6">
        <v>582.24755268472961</v>
      </c>
      <c r="Q1105" s="6">
        <v>595.79467232978141</v>
      </c>
      <c r="R1105" s="6">
        <v>606.95142994346531</v>
      </c>
      <c r="S1105" s="25">
        <v>618.14655811435853</v>
      </c>
      <c r="T1105" s="107">
        <v>1165.6376319217763</v>
      </c>
      <c r="U1105" s="6">
        <v>1182.1169173782553</v>
      </c>
      <c r="V1105" s="6">
        <v>1206.9288662403419</v>
      </c>
      <c r="W1105" s="6">
        <v>1238.9481949691037</v>
      </c>
      <c r="X1105" s="6">
        <v>1274.6067947179406</v>
      </c>
      <c r="Y1105" s="6">
        <v>1308.4140151231652</v>
      </c>
      <c r="Z1105" s="6">
        <v>1339.7514147114971</v>
      </c>
      <c r="AA1105" s="108">
        <v>1372.8307728529003</v>
      </c>
      <c r="AB1105" s="21">
        <v>2.1919134001050007</v>
      </c>
      <c r="AC1105" s="22">
        <v>2.1889604544907448</v>
      </c>
      <c r="AD1105" s="22">
        <v>2.1890777659798277</v>
      </c>
      <c r="AE1105" s="22">
        <v>2.1880829481648543</v>
      </c>
      <c r="AF1105" s="22">
        <v>2.189114902829147</v>
      </c>
      <c r="AG1105" s="22">
        <v>2.196082099906624</v>
      </c>
      <c r="AH1105" s="22">
        <v>2.2073453469518785</v>
      </c>
      <c r="AI1105" s="23">
        <v>2.2208823374196052</v>
      </c>
    </row>
    <row r="1106" spans="1:35" x14ac:dyDescent="0.3">
      <c r="A1106" s="116">
        <v>1507</v>
      </c>
      <c r="B1106" s="118" t="s">
        <v>8</v>
      </c>
      <c r="C1106" s="146" t="s">
        <v>577</v>
      </c>
      <c r="D1106" s="107">
        <v>256.97935694651659</v>
      </c>
      <c r="E1106" s="6">
        <v>297.93426058138908</v>
      </c>
      <c r="F1106" s="6">
        <v>312.90208690379461</v>
      </c>
      <c r="G1106" s="6">
        <v>327.90279312950184</v>
      </c>
      <c r="H1106" s="6">
        <v>343.42885245092168</v>
      </c>
      <c r="I1106" s="6">
        <v>361.31398113084066</v>
      </c>
      <c r="J1106" s="6">
        <v>380.18835649484157</v>
      </c>
      <c r="K1106" s="108">
        <v>397.89256267562212</v>
      </c>
      <c r="L1106" s="13">
        <v>982.45949563848706</v>
      </c>
      <c r="M1106" s="6">
        <v>1007.7337563686328</v>
      </c>
      <c r="N1106" s="6">
        <v>1040.2928169935005</v>
      </c>
      <c r="O1106" s="6">
        <v>1082.8849448008168</v>
      </c>
      <c r="P1106" s="6">
        <v>1128.8621187971373</v>
      </c>
      <c r="Q1106" s="6">
        <v>1168.3085418154326</v>
      </c>
      <c r="R1106" s="6">
        <v>1201.1126592081976</v>
      </c>
      <c r="S1106" s="25">
        <v>1234.2713202041202</v>
      </c>
      <c r="T1106" s="107">
        <v>2882.7453379054537</v>
      </c>
      <c r="U1106" s="6">
        <v>2950.6108903833911</v>
      </c>
      <c r="V1106" s="6">
        <v>3046.1918921954034</v>
      </c>
      <c r="W1106" s="6">
        <v>3168.7542808048029</v>
      </c>
      <c r="X1106" s="6">
        <v>3305.5992411164125</v>
      </c>
      <c r="Y1106" s="6">
        <v>3437.2765278812776</v>
      </c>
      <c r="Z1106" s="6">
        <v>3560.7181622848866</v>
      </c>
      <c r="AA1106" s="108">
        <v>3692.3038209747724</v>
      </c>
      <c r="AB1106" s="21">
        <v>2.9342129122911031</v>
      </c>
      <c r="AC1106" s="22">
        <v>2.9279667091989787</v>
      </c>
      <c r="AD1106" s="22">
        <v>2.9282062150530406</v>
      </c>
      <c r="AE1106" s="22">
        <v>2.9262151034777344</v>
      </c>
      <c r="AF1106" s="22">
        <v>2.9282577438586603</v>
      </c>
      <c r="AG1106" s="22">
        <v>2.9420965480061456</v>
      </c>
      <c r="AH1106" s="22">
        <v>2.9645163881897623</v>
      </c>
      <c r="AI1106" s="23">
        <v>2.991484741267544</v>
      </c>
    </row>
    <row r="1107" spans="1:35" x14ac:dyDescent="0.3">
      <c r="A1107" s="116">
        <v>1508</v>
      </c>
      <c r="B1107" s="118" t="s">
        <v>8</v>
      </c>
      <c r="C1107" s="146" t="s">
        <v>577</v>
      </c>
      <c r="D1107" s="107">
        <v>286.57683214261783</v>
      </c>
      <c r="E1107" s="6">
        <v>325.37481143431876</v>
      </c>
      <c r="F1107" s="6">
        <v>339.44523566780185</v>
      </c>
      <c r="G1107" s="6">
        <v>353.44150647874153</v>
      </c>
      <c r="H1107" s="6">
        <v>353.44523816123456</v>
      </c>
      <c r="I1107" s="6">
        <v>353.44904958166683</v>
      </c>
      <c r="J1107" s="6">
        <v>353.45294497876472</v>
      </c>
      <c r="K1107" s="108">
        <v>353.45625328946329</v>
      </c>
      <c r="L1107" s="13">
        <v>1916.1778501710762</v>
      </c>
      <c r="M1107" s="6">
        <v>1947.0335941246533</v>
      </c>
      <c r="N1107" s="6">
        <v>1987.2542764914731</v>
      </c>
      <c r="O1107" s="6">
        <v>2021.6761677270576</v>
      </c>
      <c r="P1107" s="6">
        <v>2021.6761677270576</v>
      </c>
      <c r="Q1107" s="6">
        <v>2021.6761677270576</v>
      </c>
      <c r="R1107" s="6">
        <v>2021.6761677270576</v>
      </c>
      <c r="S1107" s="25">
        <v>2021.6761677270576</v>
      </c>
      <c r="T1107" s="107">
        <v>5881.0651592295098</v>
      </c>
      <c r="U1107" s="6">
        <v>5967.662969224365</v>
      </c>
      <c r="V1107" s="6">
        <v>6091.2616554809483</v>
      </c>
      <c r="W1107" s="6">
        <v>6194.9463767226698</v>
      </c>
      <c r="X1107" s="6">
        <v>6194.9463767226698</v>
      </c>
      <c r="Y1107" s="6">
        <v>6194.9463767226698</v>
      </c>
      <c r="Z1107" s="6">
        <v>6194.9463767226698</v>
      </c>
      <c r="AA1107" s="108">
        <v>6194.9463767226698</v>
      </c>
      <c r="AB1107" s="21">
        <v>3.0691645656505471</v>
      </c>
      <c r="AC1107" s="22">
        <v>3.0650025696692227</v>
      </c>
      <c r="AD1107" s="22">
        <v>3.0651646986188203</v>
      </c>
      <c r="AE1107" s="22">
        <v>3.0642624548953168</v>
      </c>
      <c r="AF1107" s="22">
        <v>3.0642624548953168</v>
      </c>
      <c r="AG1107" s="22">
        <v>3.0642624548953168</v>
      </c>
      <c r="AH1107" s="22">
        <v>3.0642624548953168</v>
      </c>
      <c r="AI1107" s="23">
        <v>3.0642624548953168</v>
      </c>
    </row>
    <row r="1108" spans="1:35" x14ac:dyDescent="0.3">
      <c r="A1108" s="116">
        <v>1509</v>
      </c>
      <c r="B1108" s="118" t="s">
        <v>8</v>
      </c>
      <c r="C1108" s="146" t="s">
        <v>577</v>
      </c>
      <c r="D1108" s="107">
        <v>483.83436550425904</v>
      </c>
      <c r="E1108" s="6">
        <v>525.89996656857841</v>
      </c>
      <c r="F1108" s="6">
        <v>540.7149543772689</v>
      </c>
      <c r="G1108" s="6">
        <v>540.72063247352321</v>
      </c>
      <c r="H1108" s="6">
        <v>540.72634147396832</v>
      </c>
      <c r="I1108" s="6">
        <v>540.73217246333706</v>
      </c>
      <c r="J1108" s="6">
        <v>540.7381319263427</v>
      </c>
      <c r="K1108" s="108">
        <v>540.7431932216931</v>
      </c>
      <c r="L1108" s="13">
        <v>789.1723573528318</v>
      </c>
      <c r="M1108" s="6">
        <v>810.49064407461981</v>
      </c>
      <c r="N1108" s="6">
        <v>810.67744115139942</v>
      </c>
      <c r="O1108" s="6">
        <v>810.67744115139942</v>
      </c>
      <c r="P1108" s="6">
        <v>810.67744115139942</v>
      </c>
      <c r="Q1108" s="6">
        <v>810.67744115139942</v>
      </c>
      <c r="R1108" s="6">
        <v>810.67744115139942</v>
      </c>
      <c r="S1108" s="25">
        <v>810.67744115139942</v>
      </c>
      <c r="T1108" s="107">
        <v>2278.521982384962</v>
      </c>
      <c r="U1108" s="6">
        <v>2334.8912386616385</v>
      </c>
      <c r="V1108" s="6">
        <v>2335.4307769905672</v>
      </c>
      <c r="W1108" s="6">
        <v>2335.4307769905672</v>
      </c>
      <c r="X1108" s="6">
        <v>2335.4307769905672</v>
      </c>
      <c r="Y1108" s="6">
        <v>2335.4307769905672</v>
      </c>
      <c r="Z1108" s="6">
        <v>2335.4307769905672</v>
      </c>
      <c r="AA1108" s="108">
        <v>2335.4307769905672</v>
      </c>
      <c r="AB1108" s="21">
        <v>2.8872298442230604</v>
      </c>
      <c r="AC1108" s="22">
        <v>2.8808367570084759</v>
      </c>
      <c r="AD1108" s="22">
        <v>2.8808384919081642</v>
      </c>
      <c r="AE1108" s="22">
        <v>2.8808384919081642</v>
      </c>
      <c r="AF1108" s="22">
        <v>2.8808384919081642</v>
      </c>
      <c r="AG1108" s="22">
        <v>2.8808384919081642</v>
      </c>
      <c r="AH1108" s="22">
        <v>2.8808384919081642</v>
      </c>
      <c r="AI1108" s="23">
        <v>2.8808384919081642</v>
      </c>
    </row>
    <row r="1109" spans="1:35" x14ac:dyDescent="0.3">
      <c r="A1109" s="116">
        <v>1510</v>
      </c>
      <c r="B1109" s="118" t="s">
        <v>8</v>
      </c>
      <c r="C1109" s="146" t="s">
        <v>579</v>
      </c>
      <c r="D1109" s="107">
        <v>23.002886175568459</v>
      </c>
      <c r="E1109" s="6">
        <v>35.923152623546486</v>
      </c>
      <c r="F1109" s="6">
        <v>40.337953137292324</v>
      </c>
      <c r="G1109" s="6">
        <v>40.338376729757748</v>
      </c>
      <c r="H1109" s="6">
        <v>40.338802627711097</v>
      </c>
      <c r="I1109" s="6">
        <v>40.339237626177479</v>
      </c>
      <c r="J1109" s="6">
        <v>40.33968220892389</v>
      </c>
      <c r="K1109" s="108">
        <v>40.340059787337438</v>
      </c>
      <c r="L1109" s="13">
        <v>328.49085083884069</v>
      </c>
      <c r="M1109" s="6">
        <v>335.71990551029154</v>
      </c>
      <c r="N1109" s="6">
        <v>340.73412134712686</v>
      </c>
      <c r="O1109" s="6">
        <v>340.73412134712686</v>
      </c>
      <c r="P1109" s="6">
        <v>340.73412134712686</v>
      </c>
      <c r="Q1109" s="6">
        <v>340.73412134712686</v>
      </c>
      <c r="R1109" s="6">
        <v>340.73412134712686</v>
      </c>
      <c r="S1109" s="25">
        <v>340.73412134712686</v>
      </c>
      <c r="T1109" s="107">
        <v>603.97851855546389</v>
      </c>
      <c r="U1109" s="6">
        <v>617.23034985815048</v>
      </c>
      <c r="V1109" s="6">
        <v>627.2849915155773</v>
      </c>
      <c r="W1109" s="6">
        <v>627.2849915155773</v>
      </c>
      <c r="X1109" s="6">
        <v>627.2849915155773</v>
      </c>
      <c r="Y1109" s="6">
        <v>627.2849915155773</v>
      </c>
      <c r="Z1109" s="6">
        <v>627.2849915155773</v>
      </c>
      <c r="AA1109" s="108">
        <v>627.2849915155773</v>
      </c>
      <c r="AB1109" s="21">
        <v>1.8386463946046976</v>
      </c>
      <c r="AC1109" s="22">
        <v>1.8385277123200823</v>
      </c>
      <c r="AD1109" s="22">
        <v>1.8409808475756479</v>
      </c>
      <c r="AE1109" s="22">
        <v>1.8409808475756479</v>
      </c>
      <c r="AF1109" s="22">
        <v>1.8409808475756479</v>
      </c>
      <c r="AG1109" s="22">
        <v>1.8409808475756479</v>
      </c>
      <c r="AH1109" s="22">
        <v>1.8409808475756479</v>
      </c>
      <c r="AI1109" s="23">
        <v>1.8409808475756479</v>
      </c>
    </row>
    <row r="1110" spans="1:35" x14ac:dyDescent="0.3">
      <c r="A1110" s="116">
        <v>1511</v>
      </c>
      <c r="B1110" s="118" t="s">
        <v>8</v>
      </c>
      <c r="C1110" s="146" t="s">
        <v>579</v>
      </c>
      <c r="D1110" s="107">
        <v>617.87618446430872</v>
      </c>
      <c r="E1110" s="6">
        <v>665.1151506130185</v>
      </c>
      <c r="F1110" s="6">
        <v>678.77738990691023</v>
      </c>
      <c r="G1110" s="6">
        <v>691.44888178409815</v>
      </c>
      <c r="H1110" s="6">
        <v>703.99680512851216</v>
      </c>
      <c r="I1110" s="6">
        <v>718.40017894468815</v>
      </c>
      <c r="J1110" s="6">
        <v>733.47801199294088</v>
      </c>
      <c r="K1110" s="108">
        <v>747.74837527281613</v>
      </c>
      <c r="L1110" s="13">
        <v>1464.5504091727305</v>
      </c>
      <c r="M1110" s="6">
        <v>1487.0852059471506</v>
      </c>
      <c r="N1110" s="6">
        <v>1516.3278440352058</v>
      </c>
      <c r="O1110" s="6">
        <v>1555.2188641723385</v>
      </c>
      <c r="P1110" s="6">
        <v>1596.7709597105998</v>
      </c>
      <c r="Q1110" s="6">
        <v>1632.3309866213085</v>
      </c>
      <c r="R1110" s="6">
        <v>1661.9296095771167</v>
      </c>
      <c r="S1110" s="25">
        <v>1691.917535104202</v>
      </c>
      <c r="T1110" s="107">
        <v>3563.8814043206467</v>
      </c>
      <c r="U1110" s="6">
        <v>3614.0192607738227</v>
      </c>
      <c r="V1110" s="6">
        <v>3685.2725203170544</v>
      </c>
      <c r="W1110" s="6">
        <v>3778.15890406272</v>
      </c>
      <c r="X1110" s="6">
        <v>3880.8332445481483</v>
      </c>
      <c r="Y1110" s="6">
        <v>3979.3564148921082</v>
      </c>
      <c r="Z1110" s="6">
        <v>4071.6459600975718</v>
      </c>
      <c r="AA1110" s="108">
        <v>4169.993052518118</v>
      </c>
      <c r="AB1110" s="21">
        <v>2.4334303428543298</v>
      </c>
      <c r="AC1110" s="22">
        <v>2.4302704689150549</v>
      </c>
      <c r="AD1110" s="22">
        <v>2.4303929620588636</v>
      </c>
      <c r="AE1110" s="22">
        <v>2.4293422560003433</v>
      </c>
      <c r="AF1110" s="22">
        <v>2.4304257419934001</v>
      </c>
      <c r="AG1110" s="22">
        <v>2.4378367178637013</v>
      </c>
      <c r="AH1110" s="22">
        <v>2.4499509104561987</v>
      </c>
      <c r="AI1110" s="23">
        <v>2.4646550236630156</v>
      </c>
    </row>
    <row r="1111" spans="1:35" x14ac:dyDescent="0.3">
      <c r="A1111" s="116">
        <v>1512</v>
      </c>
      <c r="B1111" s="118" t="s">
        <v>8</v>
      </c>
      <c r="C1111" s="146" t="s">
        <v>579</v>
      </c>
      <c r="D1111" s="107">
        <v>840.87758827454422</v>
      </c>
      <c r="E1111" s="6">
        <v>893.63803542199093</v>
      </c>
      <c r="F1111" s="6">
        <v>909.14392546041154</v>
      </c>
      <c r="G1111" s="6">
        <v>923.72245602581017</v>
      </c>
      <c r="H1111" s="6">
        <v>938.20807724907911</v>
      </c>
      <c r="I1111" s="6">
        <v>954.85333975924323</v>
      </c>
      <c r="J1111" s="6">
        <v>972.72018508998235</v>
      </c>
      <c r="K1111" s="108">
        <v>989.20888426930242</v>
      </c>
      <c r="L1111" s="13">
        <v>1410.094770498461</v>
      </c>
      <c r="M1111" s="6">
        <v>1432.5384624129338</v>
      </c>
      <c r="N1111" s="6">
        <v>1462.1917825566338</v>
      </c>
      <c r="O1111" s="6">
        <v>1501.9613306090087</v>
      </c>
      <c r="P1111" s="6">
        <v>1544.4613458095728</v>
      </c>
      <c r="Q1111" s="6">
        <v>1580.885570739691</v>
      </c>
      <c r="R1111" s="6">
        <v>1611.1491565012113</v>
      </c>
      <c r="S1111" s="25">
        <v>1641.7142127666159</v>
      </c>
      <c r="T1111" s="107">
        <v>3789.2084661385106</v>
      </c>
      <c r="U1111" s="6">
        <v>3844.3788856219817</v>
      </c>
      <c r="V1111" s="6">
        <v>3924.1649045567701</v>
      </c>
      <c r="W1111" s="6">
        <v>4029.0514513766461</v>
      </c>
      <c r="X1111" s="6">
        <v>4145.012847119935</v>
      </c>
      <c r="Y1111" s="6">
        <v>4256.4507928932853</v>
      </c>
      <c r="Z1111" s="6">
        <v>4360.6690847539521</v>
      </c>
      <c r="AA1111" s="108">
        <v>4471.4080091319156</v>
      </c>
      <c r="AB1111" s="21">
        <v>2.6872012756979773</v>
      </c>
      <c r="AC1111" s="22">
        <v>2.6836130313364159</v>
      </c>
      <c r="AD1111" s="22">
        <v>2.6837552716206563</v>
      </c>
      <c r="AE1111" s="22">
        <v>2.6825267530309613</v>
      </c>
      <c r="AF1111" s="22">
        <v>2.6837918982991513</v>
      </c>
      <c r="AG1111" s="22">
        <v>2.6924471142473054</v>
      </c>
      <c r="AH1111" s="22">
        <v>2.7065582768411258</v>
      </c>
      <c r="AI1111" s="23">
        <v>2.7236214283585336</v>
      </c>
    </row>
    <row r="1112" spans="1:35" x14ac:dyDescent="0.3">
      <c r="A1112" s="116">
        <v>1513</v>
      </c>
      <c r="B1112" s="118" t="s">
        <v>8</v>
      </c>
      <c r="C1112" s="146" t="s">
        <v>579</v>
      </c>
      <c r="D1112" s="107">
        <v>445.28511980657333</v>
      </c>
      <c r="E1112" s="6">
        <v>486.56511869817325</v>
      </c>
      <c r="F1112" s="6">
        <v>502.09031444188338</v>
      </c>
      <c r="G1112" s="6">
        <v>518.00239333014201</v>
      </c>
      <c r="H1112" s="6">
        <v>534.46162034126326</v>
      </c>
      <c r="I1112" s="6">
        <v>553.19448051242955</v>
      </c>
      <c r="J1112" s="6">
        <v>573.09505808694757</v>
      </c>
      <c r="K1112" s="108">
        <v>591.59123206574156</v>
      </c>
      <c r="L1112" s="13">
        <v>1159.8417132669197</v>
      </c>
      <c r="M1112" s="6">
        <v>1199.3066582526299</v>
      </c>
      <c r="N1112" s="6">
        <v>1238.5793407839572</v>
      </c>
      <c r="O1112" s="6">
        <v>1285.5475293932448</v>
      </c>
      <c r="P1112" s="6">
        <v>1334.9652503062648</v>
      </c>
      <c r="Q1112" s="6">
        <v>1376.6238969700198</v>
      </c>
      <c r="R1112" s="6">
        <v>1411.0937555116138</v>
      </c>
      <c r="S1112" s="25">
        <v>1445.8518078387347</v>
      </c>
      <c r="T1112" s="107">
        <v>3162.59869027778</v>
      </c>
      <c r="U1112" s="6">
        <v>3261.4382415450573</v>
      </c>
      <c r="V1112" s="6">
        <v>3368.5169337994598</v>
      </c>
      <c r="W1112" s="6">
        <v>3494.0461842804202</v>
      </c>
      <c r="X1112" s="6">
        <v>3630.6627935440683</v>
      </c>
      <c r="Y1112" s="6">
        <v>3759.8189320118408</v>
      </c>
      <c r="Z1112" s="6">
        <v>3880.2303061752727</v>
      </c>
      <c r="AA1112" s="108">
        <v>4008.172792060639</v>
      </c>
      <c r="AB1112" s="21">
        <v>2.7267502574723803</v>
      </c>
      <c r="AC1112" s="22">
        <v>2.7194364503044777</v>
      </c>
      <c r="AD1112" s="22">
        <v>2.7196618116263438</v>
      </c>
      <c r="AE1112" s="22">
        <v>2.7179439922610618</v>
      </c>
      <c r="AF1112" s="22">
        <v>2.7196683904027688</v>
      </c>
      <c r="AG1112" s="22">
        <v>2.7311881918418583</v>
      </c>
      <c r="AH1112" s="22">
        <v>2.7498033288145587</v>
      </c>
      <c r="AI1112" s="23">
        <v>2.7721878344171889</v>
      </c>
    </row>
    <row r="1113" spans="1:35" x14ac:dyDescent="0.3">
      <c r="A1113" s="116">
        <v>1514</v>
      </c>
      <c r="B1113" s="118" t="s">
        <v>8</v>
      </c>
      <c r="C1113" s="146" t="s">
        <v>579</v>
      </c>
      <c r="D1113" s="107">
        <v>2599.3572074603862</v>
      </c>
      <c r="E1113" s="6">
        <v>2738.1839360406143</v>
      </c>
      <c r="F1113" s="6">
        <v>2780.2362310649896</v>
      </c>
      <c r="G1113" s="6">
        <v>2819.5478203619232</v>
      </c>
      <c r="H1113" s="6">
        <v>2860.0116520802521</v>
      </c>
      <c r="I1113" s="6">
        <v>2906.7743823991691</v>
      </c>
      <c r="J1113" s="6">
        <v>2959.5613166471771</v>
      </c>
      <c r="K1113" s="108">
        <v>3007.3613221966571</v>
      </c>
      <c r="L1113" s="13">
        <v>2255.3504425870265</v>
      </c>
      <c r="M1113" s="6">
        <v>2301.8956937680809</v>
      </c>
      <c r="N1113" s="6">
        <v>2365.014683338708</v>
      </c>
      <c r="O1113" s="6">
        <v>2449.0881006171639</v>
      </c>
      <c r="P1113" s="6">
        <v>2540.8837764685491</v>
      </c>
      <c r="Q1113" s="6">
        <v>2620.5403866746951</v>
      </c>
      <c r="R1113" s="6">
        <v>2687.4417604530222</v>
      </c>
      <c r="S1113" s="25">
        <v>2755.6701610007444</v>
      </c>
      <c r="T1113" s="107">
        <v>6214.2971085020145</v>
      </c>
      <c r="U1113" s="6">
        <v>6331.9606908737542</v>
      </c>
      <c r="V1113" s="6">
        <v>6506.0396113476654</v>
      </c>
      <c r="W1113" s="6">
        <v>6733.3230457193422</v>
      </c>
      <c r="X1113" s="6">
        <v>6990.0240415180151</v>
      </c>
      <c r="Y1113" s="6">
        <v>7239.8339333144086</v>
      </c>
      <c r="Z1113" s="6">
        <v>7476.2348566624933</v>
      </c>
      <c r="AA1113" s="108">
        <v>7730.3126935280643</v>
      </c>
      <c r="AB1113" s="21">
        <v>2.7553576558035173</v>
      </c>
      <c r="AC1113" s="22">
        <v>2.7507591712414521</v>
      </c>
      <c r="AD1113" s="22">
        <v>2.7509510436370919</v>
      </c>
      <c r="AE1113" s="22">
        <v>2.7493184275496509</v>
      </c>
      <c r="AF1113" s="22">
        <v>2.7510207693297604</v>
      </c>
      <c r="AG1113" s="22">
        <v>2.7627255699353341</v>
      </c>
      <c r="AH1113" s="22">
        <v>2.7819151159585402</v>
      </c>
      <c r="AI1113" s="23">
        <v>2.8052387411709452</v>
      </c>
    </row>
    <row r="1114" spans="1:35" x14ac:dyDescent="0.3">
      <c r="A1114" s="116">
        <v>1515</v>
      </c>
      <c r="B1114" s="118" t="s">
        <v>8</v>
      </c>
      <c r="C1114" s="146" t="s">
        <v>579</v>
      </c>
      <c r="D1114" s="107">
        <v>483.73359159875702</v>
      </c>
      <c r="E1114" s="6">
        <v>572.21201102730754</v>
      </c>
      <c r="F1114" s="6">
        <v>604.92267618193205</v>
      </c>
      <c r="G1114" s="6">
        <v>638.38629935036192</v>
      </c>
      <c r="H1114" s="6">
        <v>673.7518905362914</v>
      </c>
      <c r="I1114" s="6">
        <v>715.25427071145225</v>
      </c>
      <c r="J1114" s="6">
        <v>762.47356775071853</v>
      </c>
      <c r="K1114" s="108">
        <v>805.53975974723721</v>
      </c>
      <c r="L1114" s="13">
        <v>1353.265019559655</v>
      </c>
      <c r="M1114" s="6">
        <v>1419.6695428105145</v>
      </c>
      <c r="N1114" s="6">
        <v>1490.1043213827923</v>
      </c>
      <c r="O1114" s="6">
        <v>1578.2774113679941</v>
      </c>
      <c r="P1114" s="6">
        <v>1673.4349752610922</v>
      </c>
      <c r="Q1114" s="6">
        <v>1756.0572190599876</v>
      </c>
      <c r="R1114" s="6">
        <v>1825.6774310717399</v>
      </c>
      <c r="S1114" s="25">
        <v>1896.8642873947476</v>
      </c>
      <c r="T1114" s="107">
        <v>4467.0504590516803</v>
      </c>
      <c r="U1114" s="6">
        <v>4668.7257486049184</v>
      </c>
      <c r="V1114" s="6">
        <v>4900.9629711908756</v>
      </c>
      <c r="W1114" s="6">
        <v>5185.9512700646501</v>
      </c>
      <c r="X1114" s="6">
        <v>5503.9817119740392</v>
      </c>
      <c r="Y1114" s="6">
        <v>5813.7657715604055</v>
      </c>
      <c r="Z1114" s="6">
        <v>6108.5678864649608</v>
      </c>
      <c r="AA1114" s="108">
        <v>6427.407952902191</v>
      </c>
      <c r="AB1114" s="21">
        <v>3.300942826782912</v>
      </c>
      <c r="AC1114" s="22">
        <v>3.288600345234046</v>
      </c>
      <c r="AD1114" s="22">
        <v>3.289006615753495</v>
      </c>
      <c r="AE1114" s="22">
        <v>3.2858300021981903</v>
      </c>
      <c r="AF1114" s="22">
        <v>3.2890323157703207</v>
      </c>
      <c r="AG1114" s="22">
        <v>3.3106926747367025</v>
      </c>
      <c r="AH1114" s="22">
        <v>3.345918497156974</v>
      </c>
      <c r="AI1114" s="23">
        <v>3.3884384853541252</v>
      </c>
    </row>
    <row r="1115" spans="1:35" x14ac:dyDescent="0.3">
      <c r="A1115" s="116">
        <v>1516</v>
      </c>
      <c r="B1115" s="118" t="s">
        <v>8</v>
      </c>
      <c r="C1115" s="146" t="s">
        <v>579</v>
      </c>
      <c r="D1115" s="107">
        <v>59.05404350328773</v>
      </c>
      <c r="E1115" s="6">
        <v>103.41083585118479</v>
      </c>
      <c r="F1115" s="6">
        <v>119.02463831907154</v>
      </c>
      <c r="G1115" s="6">
        <v>132.55359088678409</v>
      </c>
      <c r="H1115" s="6">
        <v>145.86844881845474</v>
      </c>
      <c r="I1115" s="6">
        <v>161.11987111158862</v>
      </c>
      <c r="J1115" s="6">
        <v>177.22251940733776</v>
      </c>
      <c r="K1115" s="108">
        <v>192.25065073908036</v>
      </c>
      <c r="L1115" s="13">
        <v>2802.1627612604352</v>
      </c>
      <c r="M1115" s="6">
        <v>2839.9470676773799</v>
      </c>
      <c r="N1115" s="6">
        <v>2888.8252886434734</v>
      </c>
      <c r="O1115" s="6">
        <v>2952.3156506923674</v>
      </c>
      <c r="P1115" s="6">
        <v>3020.566319569873</v>
      </c>
      <c r="Q1115" s="6">
        <v>3078.8625248901203</v>
      </c>
      <c r="R1115" s="6">
        <v>3127.2819202105979</v>
      </c>
      <c r="S1115" s="25">
        <v>3176.1898028007431</v>
      </c>
      <c r="T1115" s="107">
        <v>4326.0815713670054</v>
      </c>
      <c r="U1115" s="6">
        <v>4395.3452963328427</v>
      </c>
      <c r="V1115" s="6">
        <v>4493.3572313309924</v>
      </c>
      <c r="W1115" s="6">
        <v>4618.1427017320766</v>
      </c>
      <c r="X1115" s="6">
        <v>4756.9835295198855</v>
      </c>
      <c r="Y1115" s="6">
        <v>4889.8955386112375</v>
      </c>
      <c r="Z1115" s="6">
        <v>5013.7540176380935</v>
      </c>
      <c r="AA1115" s="108">
        <v>5144.6922805972454</v>
      </c>
      <c r="AB1115" s="21">
        <v>1.5438366504524881</v>
      </c>
      <c r="AC1115" s="22">
        <v>1.5476856404677741</v>
      </c>
      <c r="AD1115" s="22">
        <v>1.5554271312270915</v>
      </c>
      <c r="AE1115" s="22">
        <v>1.5642442232249267</v>
      </c>
      <c r="AF1115" s="22">
        <v>1.5748647856860423</v>
      </c>
      <c r="AG1115" s="22">
        <v>1.5882149654557083</v>
      </c>
      <c r="AH1115" s="22">
        <v>1.6032305834775704</v>
      </c>
      <c r="AI1115" s="23">
        <v>1.6197685277059608</v>
      </c>
    </row>
    <row r="1116" spans="1:35" x14ac:dyDescent="0.3">
      <c r="A1116" s="116">
        <v>1517</v>
      </c>
      <c r="B1116" s="118" t="s">
        <v>8</v>
      </c>
      <c r="C1116" s="146" t="s">
        <v>579</v>
      </c>
      <c r="D1116" s="107">
        <v>77.511556042534181</v>
      </c>
      <c r="E1116" s="6">
        <v>123.29708692374767</v>
      </c>
      <c r="F1116" s="6">
        <v>139.86737095685675</v>
      </c>
      <c r="G1116" s="6">
        <v>155.14942123411276</v>
      </c>
      <c r="H1116" s="6">
        <v>170.6236039688259</v>
      </c>
      <c r="I1116" s="6">
        <v>188.60478623749344</v>
      </c>
      <c r="J1116" s="6">
        <v>207.86560055519277</v>
      </c>
      <c r="K1116" s="108">
        <v>225.93664125936985</v>
      </c>
      <c r="L1116" s="13">
        <v>2910.3234396793514</v>
      </c>
      <c r="M1116" s="6">
        <v>2951.2806039983038</v>
      </c>
      <c r="N1116" s="6">
        <v>3004.1516192303798</v>
      </c>
      <c r="O1116" s="6">
        <v>3073.1967969785037</v>
      </c>
      <c r="P1116" s="6">
        <v>3147.7174112753155</v>
      </c>
      <c r="Q1116" s="6">
        <v>3211.7712765142765</v>
      </c>
      <c r="R1116" s="6">
        <v>3265.1971458508397</v>
      </c>
      <c r="S1116" s="25">
        <v>3319.3826049595236</v>
      </c>
      <c r="T1116" s="107">
        <v>4496.7517049441885</v>
      </c>
      <c r="U1116" s="6">
        <v>4571.8317059759484</v>
      </c>
      <c r="V1116" s="6">
        <v>4677.8501003812416</v>
      </c>
      <c r="W1116" s="6">
        <v>4813.5531379161521</v>
      </c>
      <c r="X1116" s="6">
        <v>4965.1487771441707</v>
      </c>
      <c r="Y1116" s="6">
        <v>5111.1879210680045</v>
      </c>
      <c r="Z1116" s="6">
        <v>5247.8531328682784</v>
      </c>
      <c r="AA1116" s="108">
        <v>5392.9207480989744</v>
      </c>
      <c r="AB1116" s="21">
        <v>1.5451037653188211</v>
      </c>
      <c r="AC1116" s="22">
        <v>1.5491009901878432</v>
      </c>
      <c r="AD1116" s="22">
        <v>1.5571284985874445</v>
      </c>
      <c r="AE1116" s="22">
        <v>1.5663016252811166</v>
      </c>
      <c r="AF1116" s="22">
        <v>1.5773807265413042</v>
      </c>
      <c r="AG1116" s="22">
        <v>1.5913922508875407</v>
      </c>
      <c r="AH1116" s="22">
        <v>1.6072086610564524</v>
      </c>
      <c r="AI1116" s="23">
        <v>1.6246758478644059</v>
      </c>
    </row>
    <row r="1117" spans="1:35" x14ac:dyDescent="0.3">
      <c r="A1117" s="116">
        <v>1518</v>
      </c>
      <c r="B1117" s="118" t="s">
        <v>8</v>
      </c>
      <c r="C1117" s="146" t="s">
        <v>579</v>
      </c>
      <c r="D1117" s="107">
        <v>36.471765182719636</v>
      </c>
      <c r="E1117" s="6">
        <v>69.32882286775164</v>
      </c>
      <c r="F1117" s="6">
        <v>81.495802444805733</v>
      </c>
      <c r="G1117" s="6">
        <v>92.313626711346856</v>
      </c>
      <c r="H1117" s="6">
        <v>103.19289579381532</v>
      </c>
      <c r="I1117" s="6">
        <v>115.95764493493033</v>
      </c>
      <c r="J1117" s="6">
        <v>130.13877866377118</v>
      </c>
      <c r="K1117" s="108">
        <v>143.28149444090988</v>
      </c>
      <c r="L1117" s="13">
        <v>1201.7853157657335</v>
      </c>
      <c r="M1117" s="6">
        <v>1223.7832482645547</v>
      </c>
      <c r="N1117" s="6">
        <v>1252.1503927120223</v>
      </c>
      <c r="O1117" s="6">
        <v>1289.5150114786068</v>
      </c>
      <c r="P1117" s="6">
        <v>1330.0668644742627</v>
      </c>
      <c r="Q1117" s="6">
        <v>1365.3132974064138</v>
      </c>
      <c r="R1117" s="6">
        <v>1394.8886057750399</v>
      </c>
      <c r="S1117" s="25">
        <v>1425.0451227975318</v>
      </c>
      <c r="T1117" s="107">
        <v>1900.9777424654028</v>
      </c>
      <c r="U1117" s="6">
        <v>1941.302916880464</v>
      </c>
      <c r="V1117" s="6">
        <v>1998.1854846727122</v>
      </c>
      <c r="W1117" s="6">
        <v>2071.6227967100067</v>
      </c>
      <c r="X1117" s="6">
        <v>2154.1165353186552</v>
      </c>
      <c r="Y1117" s="6">
        <v>2234.4763835897515</v>
      </c>
      <c r="Z1117" s="6">
        <v>2310.1310398910673</v>
      </c>
      <c r="AA1117" s="108">
        <v>2390.8673495962607</v>
      </c>
      <c r="AB1117" s="21">
        <v>1.581794782751335</v>
      </c>
      <c r="AC1117" s="22">
        <v>1.5863127066279286</v>
      </c>
      <c r="AD1117" s="22">
        <v>1.5958031050446413</v>
      </c>
      <c r="AE1117" s="22">
        <v>1.6065131295638082</v>
      </c>
      <c r="AF1117" s="22">
        <v>1.6195550711430704</v>
      </c>
      <c r="AG1117" s="22">
        <v>1.6366033992596598</v>
      </c>
      <c r="AH1117" s="22">
        <v>1.6561401608177111</v>
      </c>
      <c r="AI1117" s="23">
        <v>1.6777485227293756</v>
      </c>
    </row>
    <row r="1118" spans="1:35" x14ac:dyDescent="0.3">
      <c r="A1118" s="116">
        <v>1519</v>
      </c>
      <c r="B1118" s="118" t="s">
        <v>8</v>
      </c>
      <c r="C1118" s="146" t="s">
        <v>579</v>
      </c>
      <c r="D1118" s="107">
        <v>102.38635624807873</v>
      </c>
      <c r="E1118" s="6">
        <v>189.06325390862224</v>
      </c>
      <c r="F1118" s="6">
        <v>230.08433990891854</v>
      </c>
      <c r="G1118" s="6">
        <v>273.75068609231255</v>
      </c>
      <c r="H1118" s="6">
        <v>320.86790309933355</v>
      </c>
      <c r="I1118" s="6">
        <v>377.69121975351811</v>
      </c>
      <c r="J1118" s="6">
        <v>445.29750857305521</v>
      </c>
      <c r="K1118" s="108">
        <v>507.40877195232025</v>
      </c>
      <c r="L1118" s="13">
        <v>2268.3697835078224</v>
      </c>
      <c r="M1118" s="6">
        <v>2336.8678832843016</v>
      </c>
      <c r="N1118" s="6">
        <v>2426.8716232642828</v>
      </c>
      <c r="O1118" s="6">
        <v>2549.6055836386095</v>
      </c>
      <c r="P1118" s="6">
        <v>2685.9775056714248</v>
      </c>
      <c r="Q1118" s="6">
        <v>2807.6862105283749</v>
      </c>
      <c r="R1118" s="6">
        <v>2911.9415551129641</v>
      </c>
      <c r="S1118" s="25">
        <v>3020.294174513383</v>
      </c>
      <c r="T1118" s="107">
        <v>3618.0470823124265</v>
      </c>
      <c r="U1118" s="6">
        <v>3743.6133290828802</v>
      </c>
      <c r="V1118" s="6">
        <v>3924.091270754031</v>
      </c>
      <c r="W1118" s="6">
        <v>4165.3155209434381</v>
      </c>
      <c r="X1118" s="6">
        <v>4442.7339089746629</v>
      </c>
      <c r="Y1118" s="6">
        <v>4720.2227849242809</v>
      </c>
      <c r="Z1118" s="6">
        <v>4986.911543121284</v>
      </c>
      <c r="AA1118" s="108">
        <v>5276.9977832118284</v>
      </c>
      <c r="AB1118" s="21">
        <v>1.5949987998506372</v>
      </c>
      <c r="AC1118" s="22">
        <v>1.6019790232306579</v>
      </c>
      <c r="AD1118" s="22">
        <v>1.6169340121402471</v>
      </c>
      <c r="AE1118" s="22">
        <v>1.6337097579614672</v>
      </c>
      <c r="AF1118" s="22">
        <v>1.6540473252638408</v>
      </c>
      <c r="AG1118" s="22">
        <v>1.681178889301874</v>
      </c>
      <c r="AH1118" s="22">
        <v>1.7125726765926883</v>
      </c>
      <c r="AI1118" s="23">
        <v>1.7471800686640186</v>
      </c>
    </row>
    <row r="1119" spans="1:35" x14ac:dyDescent="0.3">
      <c r="A1119" s="116">
        <v>1520</v>
      </c>
      <c r="B1119" s="118" t="s">
        <v>8</v>
      </c>
      <c r="C1119" s="146" t="s">
        <v>579</v>
      </c>
      <c r="D1119" s="107">
        <v>178.89665886590484</v>
      </c>
      <c r="E1119" s="6">
        <v>218.99275897001095</v>
      </c>
      <c r="F1119" s="6">
        <v>233.31203739065523</v>
      </c>
      <c r="G1119" s="6">
        <v>247.46389773595311</v>
      </c>
      <c r="H1119" s="6">
        <v>262.11993317976544</v>
      </c>
      <c r="I1119" s="6">
        <v>279.44908316716476</v>
      </c>
      <c r="J1119" s="6">
        <v>298.00834634614756</v>
      </c>
      <c r="K1119" s="108">
        <v>315.68550332828437</v>
      </c>
      <c r="L1119" s="13">
        <v>1861.765751673749</v>
      </c>
      <c r="M1119" s="6">
        <v>1892.0649631093395</v>
      </c>
      <c r="N1119" s="6">
        <v>1932.07387409424</v>
      </c>
      <c r="O1119" s="6">
        <v>1984.861305018339</v>
      </c>
      <c r="P1119" s="6">
        <v>2042.033023324821</v>
      </c>
      <c r="Q1119" s="6">
        <v>2091.7486311308171</v>
      </c>
      <c r="R1119" s="6">
        <v>2133.5084505282271</v>
      </c>
      <c r="S1119" s="25">
        <v>2176.1098067905255</v>
      </c>
      <c r="T1119" s="107">
        <v>3006.8873252539502</v>
      </c>
      <c r="U1119" s="6">
        <v>3062.4298625285082</v>
      </c>
      <c r="V1119" s="6">
        <v>3142.6568164824794</v>
      </c>
      <c r="W1119" s="6">
        <v>3246.4064910245097</v>
      </c>
      <c r="X1119" s="6">
        <v>3362.7096544406782</v>
      </c>
      <c r="Y1119" s="6">
        <v>3476.0583926714598</v>
      </c>
      <c r="Z1119" s="6">
        <v>3582.8814473743314</v>
      </c>
      <c r="AA1119" s="108">
        <v>3696.9356098788703</v>
      </c>
      <c r="AB1119" s="21">
        <v>1.6150728535803838</v>
      </c>
      <c r="AC1119" s="22">
        <v>1.6185648602127491</v>
      </c>
      <c r="AD1119" s="22">
        <v>1.6265717675809694</v>
      </c>
      <c r="AE1119" s="22">
        <v>1.6355835457200949</v>
      </c>
      <c r="AF1119" s="22">
        <v>1.6467459713092898</v>
      </c>
      <c r="AG1119" s="22">
        <v>1.6617954666915562</v>
      </c>
      <c r="AH1119" s="22">
        <v>1.6793378280209106</v>
      </c>
      <c r="AI1119" s="23">
        <v>1.698873649823472</v>
      </c>
    </row>
    <row r="1120" spans="1:35" x14ac:dyDescent="0.3">
      <c r="A1120" s="116">
        <v>1521</v>
      </c>
      <c r="B1120" s="118" t="s">
        <v>8</v>
      </c>
      <c r="C1120" s="146" t="s">
        <v>579</v>
      </c>
      <c r="D1120" s="107">
        <v>929.45131457668253</v>
      </c>
      <c r="E1120" s="6">
        <v>999.79618826673266</v>
      </c>
      <c r="F1120" s="6">
        <v>1020.6604773546452</v>
      </c>
      <c r="G1120" s="6">
        <v>1039.8984039262668</v>
      </c>
      <c r="H1120" s="6">
        <v>1059.3982107897568</v>
      </c>
      <c r="I1120" s="6">
        <v>1081.9486325340206</v>
      </c>
      <c r="J1120" s="6">
        <v>1106.4921006105606</v>
      </c>
      <c r="K1120" s="108">
        <v>1129.3163139972598</v>
      </c>
      <c r="L1120" s="13">
        <v>1453.1587443133994</v>
      </c>
      <c r="M1120" s="6">
        <v>1481.286226715469</v>
      </c>
      <c r="N1120" s="6">
        <v>1518.4755750674915</v>
      </c>
      <c r="O1120" s="6">
        <v>1567.6594562286523</v>
      </c>
      <c r="P1120" s="6">
        <v>1620.8503883488379</v>
      </c>
      <c r="Q1120" s="6">
        <v>1666.8202307512988</v>
      </c>
      <c r="R1120" s="6">
        <v>1705.3515677743853</v>
      </c>
      <c r="S1120" s="25">
        <v>1744.5834373617477</v>
      </c>
      <c r="T1120" s="107">
        <v>2378.9076768878217</v>
      </c>
      <c r="U1120" s="6">
        <v>2430.4691422110191</v>
      </c>
      <c r="V1120" s="6">
        <v>2505.0422326643416</v>
      </c>
      <c r="W1120" s="6">
        <v>2601.7094046379407</v>
      </c>
      <c r="X1120" s="6">
        <v>2709.9145426656164</v>
      </c>
      <c r="Y1120" s="6">
        <v>2814.7231503229968</v>
      </c>
      <c r="Z1120" s="6">
        <v>2913.2876360412292</v>
      </c>
      <c r="AA1120" s="108">
        <v>3018.3208655403996</v>
      </c>
      <c r="AB1120" s="21">
        <v>1.6370597405115763</v>
      </c>
      <c r="AC1120" s="22">
        <v>1.640782921205054</v>
      </c>
      <c r="AD1120" s="22">
        <v>1.6497086115810591</v>
      </c>
      <c r="AE1120" s="22">
        <v>1.6596138876340667</v>
      </c>
      <c r="AF1120" s="22">
        <v>1.6719091176738461</v>
      </c>
      <c r="AG1120" s="22">
        <v>1.6886782979915564</v>
      </c>
      <c r="AH1120" s="22">
        <v>1.7083208477905194</v>
      </c>
      <c r="AI1120" s="23">
        <v>1.7301097791601563</v>
      </c>
    </row>
    <row r="1121" spans="1:35" x14ac:dyDescent="0.3">
      <c r="A1121" s="116">
        <v>1522</v>
      </c>
      <c r="B1121" s="118" t="s">
        <v>8</v>
      </c>
      <c r="C1121" s="146" t="s">
        <v>579</v>
      </c>
      <c r="D1121" s="107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s="6">
        <v>0</v>
      </c>
      <c r="K1121" s="108">
        <v>0</v>
      </c>
      <c r="L1121" s="13">
        <v>2.0029755262762232</v>
      </c>
      <c r="M1121" s="6">
        <v>2.0029755262762232</v>
      </c>
      <c r="N1121" s="6">
        <v>2.0029755262762232</v>
      </c>
      <c r="O1121" s="6">
        <v>2.0029755262762232</v>
      </c>
      <c r="P1121" s="6">
        <v>2.0029755262762232</v>
      </c>
      <c r="Q1121" s="6">
        <v>2.0029755262762232</v>
      </c>
      <c r="R1121" s="6">
        <v>2.0029755262762232</v>
      </c>
      <c r="S1121" s="25">
        <v>2.0029755262762232</v>
      </c>
      <c r="T1121" s="107">
        <v>2.9985822733884286</v>
      </c>
      <c r="U1121" s="6">
        <v>2.9985822733884286</v>
      </c>
      <c r="V1121" s="6">
        <v>2.9985822733884286</v>
      </c>
      <c r="W1121" s="6">
        <v>2.9985822733884286</v>
      </c>
      <c r="X1121" s="6">
        <v>2.9985822733884286</v>
      </c>
      <c r="Y1121" s="6">
        <v>2.9985822733884286</v>
      </c>
      <c r="Z1121" s="6">
        <v>2.9985822733884286</v>
      </c>
      <c r="AA1121" s="108">
        <v>2.9985822733884286</v>
      </c>
      <c r="AB1121" s="21">
        <v>1.4970638602675093</v>
      </c>
      <c r="AC1121" s="22">
        <v>1.4970638602675093</v>
      </c>
      <c r="AD1121" s="22">
        <v>1.4970638602675093</v>
      </c>
      <c r="AE1121" s="22">
        <v>1.4970638602675093</v>
      </c>
      <c r="AF1121" s="22">
        <v>1.4970638602675093</v>
      </c>
      <c r="AG1121" s="22">
        <v>1.4970638602675093</v>
      </c>
      <c r="AH1121" s="22">
        <v>1.4970638602675093</v>
      </c>
      <c r="AI1121" s="23">
        <v>1.4970638602675093</v>
      </c>
    </row>
    <row r="1122" spans="1:35" x14ac:dyDescent="0.3">
      <c r="A1122" s="116">
        <v>1523</v>
      </c>
      <c r="B1122" s="118" t="s">
        <v>8</v>
      </c>
      <c r="C1122" s="146" t="s">
        <v>581</v>
      </c>
      <c r="D1122" s="107">
        <v>247.77843005473454</v>
      </c>
      <c r="E1122" s="6">
        <v>285.98145930283027</v>
      </c>
      <c r="F1122" s="6">
        <v>300.88661637886537</v>
      </c>
      <c r="G1122" s="6">
        <v>316.27594406351994</v>
      </c>
      <c r="H1122" s="6">
        <v>332.26362817807575</v>
      </c>
      <c r="I1122" s="6">
        <v>350.76988117536587</v>
      </c>
      <c r="J1122" s="6">
        <v>369.32369326457899</v>
      </c>
      <c r="K1122" s="108">
        <v>387.54650396328037</v>
      </c>
      <c r="L1122" s="13">
        <v>1788.0157643215064</v>
      </c>
      <c r="M1122" s="6">
        <v>1818.1917331085347</v>
      </c>
      <c r="N1122" s="6">
        <v>1859.0866610785326</v>
      </c>
      <c r="O1122" s="6">
        <v>1913.0915451629567</v>
      </c>
      <c r="P1122" s="6">
        <v>1971.4376482739485</v>
      </c>
      <c r="Q1122" s="6">
        <v>2021.5695405077443</v>
      </c>
      <c r="R1122" s="6">
        <v>2063.4120287118067</v>
      </c>
      <c r="S1122" s="25">
        <v>2105.8236432264162</v>
      </c>
      <c r="T1122" s="107">
        <v>4328.7286390720792</v>
      </c>
      <c r="U1122" s="6">
        <v>4395.5092008982856</v>
      </c>
      <c r="V1122" s="6">
        <v>4494.6317676708877</v>
      </c>
      <c r="W1122" s="6">
        <v>4622.9397695056432</v>
      </c>
      <c r="X1122" s="6">
        <v>4766.3481808358656</v>
      </c>
      <c r="Y1122" s="6">
        <v>4904.517226144977</v>
      </c>
      <c r="Z1122" s="6">
        <v>5034.3551213965229</v>
      </c>
      <c r="AA1122" s="108">
        <v>5172.8712718104825</v>
      </c>
      <c r="AB1122" s="21">
        <v>2.4209678267096768</v>
      </c>
      <c r="AC1122" s="22">
        <v>2.4175168772675866</v>
      </c>
      <c r="AD1122" s="22">
        <v>2.4176558639086609</v>
      </c>
      <c r="AE1122" s="22">
        <v>2.4164759816090569</v>
      </c>
      <c r="AF1122" s="22">
        <v>2.4177017137767169</v>
      </c>
      <c r="AG1122" s="22">
        <v>2.4260937493711654</v>
      </c>
      <c r="AH1122" s="22">
        <v>2.4398205745361889</v>
      </c>
      <c r="AI1122" s="23">
        <v>2.4564598694907427</v>
      </c>
    </row>
    <row r="1123" spans="1:35" x14ac:dyDescent="0.3">
      <c r="A1123" s="116">
        <v>1524</v>
      </c>
      <c r="B1123" s="118" t="s">
        <v>8</v>
      </c>
      <c r="C1123" s="146" t="s">
        <v>581</v>
      </c>
      <c r="D1123" s="107">
        <v>1604.9561710753162</v>
      </c>
      <c r="E1123" s="6">
        <v>1684.5944510680597</v>
      </c>
      <c r="F1123" s="6">
        <v>1710.2019032879703</v>
      </c>
      <c r="G1123" s="6">
        <v>1734.8548943098399</v>
      </c>
      <c r="H1123" s="6">
        <v>1760.2387717252873</v>
      </c>
      <c r="I1123" s="6">
        <v>1789.4128155049007</v>
      </c>
      <c r="J1123" s="6">
        <v>1820.5091125586125</v>
      </c>
      <c r="K1123" s="108">
        <v>1849.769135832355</v>
      </c>
      <c r="L1123" s="13">
        <v>2480.9761139436873</v>
      </c>
      <c r="M1123" s="6">
        <v>2517.7569339607608</v>
      </c>
      <c r="N1123" s="6">
        <v>2568.450244867985</v>
      </c>
      <c r="O1123" s="6">
        <v>2635.7146856406453</v>
      </c>
      <c r="P1123" s="6">
        <v>2708.6933182998437</v>
      </c>
      <c r="Q1123" s="6">
        <v>2771.4361669930045</v>
      </c>
      <c r="R1123" s="6">
        <v>2823.9021545543424</v>
      </c>
      <c r="S1123" s="25">
        <v>2877.2281247016276</v>
      </c>
      <c r="T1123" s="107">
        <v>6804.8728911071103</v>
      </c>
      <c r="U1123" s="6">
        <v>6897.0256604324486</v>
      </c>
      <c r="V1123" s="6">
        <v>7036.2554848259697</v>
      </c>
      <c r="W1123" s="6">
        <v>7217.3403692164884</v>
      </c>
      <c r="X1123" s="6">
        <v>7420.6017163106117</v>
      </c>
      <c r="Y1123" s="6">
        <v>7616.5481935260877</v>
      </c>
      <c r="Z1123" s="6">
        <v>7800.9679956176469</v>
      </c>
      <c r="AA1123" s="108">
        <v>7998.1627396566028</v>
      </c>
      <c r="AB1123" s="21">
        <v>2.7428208005962147</v>
      </c>
      <c r="AC1123" s="22">
        <v>2.73935325821247</v>
      </c>
      <c r="AD1123" s="22">
        <v>2.7394945644304758</v>
      </c>
      <c r="AE1123" s="22">
        <v>2.738285903454007</v>
      </c>
      <c r="AF1123" s="22">
        <v>2.7395503456139787</v>
      </c>
      <c r="AG1123" s="22">
        <v>2.7482315069121754</v>
      </c>
      <c r="AH1123" s="22">
        <v>2.7624781485563781</v>
      </c>
      <c r="AI1123" s="23">
        <v>2.7798152920133932</v>
      </c>
    </row>
    <row r="1124" spans="1:35" x14ac:dyDescent="0.3">
      <c r="A1124" s="116">
        <v>1525</v>
      </c>
      <c r="B1124" s="118" t="s">
        <v>8</v>
      </c>
      <c r="C1124" s="146" t="s">
        <v>581</v>
      </c>
      <c r="D1124" s="107">
        <v>247.20410118791835</v>
      </c>
      <c r="E1124" s="6">
        <v>286.65818037981467</v>
      </c>
      <c r="F1124" s="6">
        <v>301.86907330793457</v>
      </c>
      <c r="G1124" s="6">
        <v>317.48542616717401</v>
      </c>
      <c r="H1124" s="6">
        <v>333.58030392403873</v>
      </c>
      <c r="I1124" s="6">
        <v>351.97861327192771</v>
      </c>
      <c r="J1124" s="6">
        <v>370.55900984906344</v>
      </c>
      <c r="K1124" s="108">
        <v>388.42516298526868</v>
      </c>
      <c r="L1124" s="13">
        <v>975.69763986575231</v>
      </c>
      <c r="M1124" s="6">
        <v>999.08871843301768</v>
      </c>
      <c r="N1124" s="6">
        <v>1031.8418884291516</v>
      </c>
      <c r="O1124" s="6">
        <v>1075.6223009393045</v>
      </c>
      <c r="P1124" s="6">
        <v>1122.9054685394271</v>
      </c>
      <c r="Q1124" s="6">
        <v>1163.2989266179206</v>
      </c>
      <c r="R1124" s="6">
        <v>1196.8059920586102</v>
      </c>
      <c r="S1124" s="25">
        <v>1230.5496161279975</v>
      </c>
      <c r="T1124" s="107">
        <v>2511.3939225355971</v>
      </c>
      <c r="U1124" s="6">
        <v>2566.468531395215</v>
      </c>
      <c r="V1124" s="6">
        <v>2650.8250804995337</v>
      </c>
      <c r="W1124" s="6">
        <v>2761.3535069186664</v>
      </c>
      <c r="X1124" s="6">
        <v>2884.8199851048362</v>
      </c>
      <c r="Y1124" s="6">
        <v>3003.1188280462702</v>
      </c>
      <c r="Z1124" s="6">
        <v>3113.7541919577966</v>
      </c>
      <c r="AA1124" s="108">
        <v>3231.2737130452297</v>
      </c>
      <c r="AB1124" s="21">
        <v>2.5739469072418211</v>
      </c>
      <c r="AC1124" s="22">
        <v>2.5688094400870565</v>
      </c>
      <c r="AD1124" s="22">
        <v>2.5690225510568085</v>
      </c>
      <c r="AE1124" s="22">
        <v>2.5672148155605083</v>
      </c>
      <c r="AF1124" s="22">
        <v>2.569067535896095</v>
      </c>
      <c r="AG1124" s="22">
        <v>2.5815538545860179</v>
      </c>
      <c r="AH1124" s="22">
        <v>2.6017200888189649</v>
      </c>
      <c r="AI1124" s="23">
        <v>2.6258784454483335</v>
      </c>
    </row>
    <row r="1125" spans="1:35" x14ac:dyDescent="0.3">
      <c r="A1125" s="116">
        <v>1526</v>
      </c>
      <c r="B1125" s="118" t="s">
        <v>8</v>
      </c>
      <c r="C1125" s="146" t="s">
        <v>581</v>
      </c>
      <c r="D1125" s="107">
        <v>177.38708158543645</v>
      </c>
      <c r="E1125" s="6">
        <v>217.70378740719985</v>
      </c>
      <c r="F1125" s="6">
        <v>233.85061046827664</v>
      </c>
      <c r="G1125" s="6">
        <v>250.44234475889672</v>
      </c>
      <c r="H1125" s="6">
        <v>267.65324029394583</v>
      </c>
      <c r="I1125" s="6">
        <v>287.42166779056879</v>
      </c>
      <c r="J1125" s="6">
        <v>307.42789798236174</v>
      </c>
      <c r="K1125" s="108">
        <v>326.83478220594037</v>
      </c>
      <c r="L1125" s="13">
        <v>1414.3361550002021</v>
      </c>
      <c r="M1125" s="6">
        <v>1443.0293481050917</v>
      </c>
      <c r="N1125" s="6">
        <v>1482.544434040163</v>
      </c>
      <c r="O1125" s="6">
        <v>1534.9140961131509</v>
      </c>
      <c r="P1125" s="6">
        <v>1591.5849517942986</v>
      </c>
      <c r="Q1125" s="6">
        <v>1640.133060077769</v>
      </c>
      <c r="R1125" s="6">
        <v>1680.5649767816785</v>
      </c>
      <c r="S1125" s="25">
        <v>1721.4615488101128</v>
      </c>
      <c r="T1125" s="107">
        <v>3899.7050252139347</v>
      </c>
      <c r="U1125" s="6">
        <v>3972.0191424725754</v>
      </c>
      <c r="V1125" s="6">
        <v>4081.0709019618976</v>
      </c>
      <c r="W1125" s="6">
        <v>4222.7391144149524</v>
      </c>
      <c r="X1125" s="6">
        <v>4381.319778939609</v>
      </c>
      <c r="Y1125" s="6">
        <v>4533.6694008730983</v>
      </c>
      <c r="Z1125" s="6">
        <v>4676.6152274715923</v>
      </c>
      <c r="AA1125" s="108">
        <v>4828.957684670957</v>
      </c>
      <c r="AB1125" s="21">
        <v>2.7572688511334689</v>
      </c>
      <c r="AC1125" s="22">
        <v>2.7525560361529839</v>
      </c>
      <c r="AD1125" s="22">
        <v>2.7527477816232109</v>
      </c>
      <c r="AE1125" s="22">
        <v>2.7511240694890722</v>
      </c>
      <c r="AF1125" s="22">
        <v>2.7528029678844717</v>
      </c>
      <c r="AG1125" s="22">
        <v>2.764208289697013</v>
      </c>
      <c r="AH1125" s="22">
        <v>2.7827637086829102</v>
      </c>
      <c r="AI1125" s="23">
        <v>2.805149896033849</v>
      </c>
    </row>
    <row r="1126" spans="1:35" x14ac:dyDescent="0.3">
      <c r="A1126" s="116">
        <v>1527</v>
      </c>
      <c r="B1126" s="118" t="s">
        <v>8</v>
      </c>
      <c r="C1126" s="146" t="s">
        <v>581</v>
      </c>
      <c r="D1126" s="107">
        <v>769.35686712157349</v>
      </c>
      <c r="E1126" s="6">
        <v>833.41943305301083</v>
      </c>
      <c r="F1126" s="6">
        <v>853.24288410731037</v>
      </c>
      <c r="G1126" s="6">
        <v>871.81112655505285</v>
      </c>
      <c r="H1126" s="6">
        <v>890.8160171365264</v>
      </c>
      <c r="I1126" s="6">
        <v>912.66897425051309</v>
      </c>
      <c r="J1126" s="6">
        <v>935.37529746811288</v>
      </c>
      <c r="K1126" s="108">
        <v>957.20788401784796</v>
      </c>
      <c r="L1126" s="13">
        <v>2110.5851807499803</v>
      </c>
      <c r="M1126" s="6">
        <v>2143.1231384795151</v>
      </c>
      <c r="N1126" s="6">
        <v>2187.2540343200221</v>
      </c>
      <c r="O1126" s="6">
        <v>2245.5857365519014</v>
      </c>
      <c r="P1126" s="6">
        <v>2308.8113910028155</v>
      </c>
      <c r="Q1126" s="6">
        <v>2363.138176058465</v>
      </c>
      <c r="R1126" s="6">
        <v>2408.5776552847387</v>
      </c>
      <c r="S1126" s="25">
        <v>2454.7870485238418</v>
      </c>
      <c r="T1126" s="107">
        <v>4925.3597792613364</v>
      </c>
      <c r="U1126" s="6">
        <v>4994.7725550489558</v>
      </c>
      <c r="V1126" s="6">
        <v>5097.8930318275552</v>
      </c>
      <c r="W1126" s="6">
        <v>5231.4979248582631</v>
      </c>
      <c r="X1126" s="6">
        <v>5381.3180089302159</v>
      </c>
      <c r="Y1126" s="6">
        <v>5525.6651368772618</v>
      </c>
      <c r="Z1126" s="6">
        <v>5661.560668554338</v>
      </c>
      <c r="AA1126" s="108">
        <v>5806.9603640759096</v>
      </c>
      <c r="AB1126" s="21">
        <v>2.3336465280738623</v>
      </c>
      <c r="AC1126" s="22">
        <v>2.3306045580715464</v>
      </c>
      <c r="AD1126" s="22">
        <v>2.3307274563616924</v>
      </c>
      <c r="AE1126" s="22">
        <v>2.3296807775824369</v>
      </c>
      <c r="AF1126" s="22">
        <v>2.3307741939859712</v>
      </c>
      <c r="AG1126" s="22">
        <v>2.3382742460255335</v>
      </c>
      <c r="AH1126" s="22">
        <v>2.3505825756259604</v>
      </c>
      <c r="AI1126" s="23">
        <v>2.3655658308804663</v>
      </c>
    </row>
    <row r="1127" spans="1:35" x14ac:dyDescent="0.3">
      <c r="A1127" s="116">
        <v>1528</v>
      </c>
      <c r="B1127" s="118" t="s">
        <v>8</v>
      </c>
      <c r="C1127" s="146" t="s">
        <v>581</v>
      </c>
      <c r="D1127" s="107">
        <v>1221.0276823068502</v>
      </c>
      <c r="E1127" s="6">
        <v>1277.9138776441473</v>
      </c>
      <c r="F1127" s="6">
        <v>1299.8987388486505</v>
      </c>
      <c r="G1127" s="6">
        <v>1323.0127091646175</v>
      </c>
      <c r="H1127" s="6">
        <v>1347.3075082997034</v>
      </c>
      <c r="I1127" s="6">
        <v>1375.3828317902912</v>
      </c>
      <c r="J1127" s="6">
        <v>1405.6169420654485</v>
      </c>
      <c r="K1127" s="108">
        <v>1433.9845617662079</v>
      </c>
      <c r="L1127" s="13">
        <v>2152.1972029838012</v>
      </c>
      <c r="M1127" s="6">
        <v>2188.3585445113094</v>
      </c>
      <c r="N1127" s="6">
        <v>2237.5566005981641</v>
      </c>
      <c r="O1127" s="6">
        <v>2302.874943465903</v>
      </c>
      <c r="P1127" s="6">
        <v>2373.7946547747306</v>
      </c>
      <c r="Q1127" s="6">
        <v>2434.8959082929387</v>
      </c>
      <c r="R1127" s="6">
        <v>2486.0868551631238</v>
      </c>
      <c r="S1127" s="25">
        <v>2538.2109584685763</v>
      </c>
      <c r="T1127" s="107">
        <v>4245.592088748198</v>
      </c>
      <c r="U1127" s="6">
        <v>4311.8807003828369</v>
      </c>
      <c r="V1127" s="6">
        <v>4410.5339774439044</v>
      </c>
      <c r="W1127" s="6">
        <v>4538.9122049029511</v>
      </c>
      <c r="X1127" s="6">
        <v>4683.1826067397787</v>
      </c>
      <c r="Y1127" s="6">
        <v>4822.4899650573952</v>
      </c>
      <c r="Z1127" s="6">
        <v>4953.438168299499</v>
      </c>
      <c r="AA1127" s="108">
        <v>5092.9870341196392</v>
      </c>
      <c r="AB1127" s="21">
        <v>1.9726780068583487</v>
      </c>
      <c r="AC1127" s="22">
        <v>1.9703721363199829</v>
      </c>
      <c r="AD1127" s="22">
        <v>1.9711385071845067</v>
      </c>
      <c r="AE1127" s="22">
        <v>1.9709764170136559</v>
      </c>
      <c r="AF1127" s="22">
        <v>1.9728676182330547</v>
      </c>
      <c r="AG1127" s="22">
        <v>1.9805733578312821</v>
      </c>
      <c r="AH1127" s="22">
        <v>1.9924638425291383</v>
      </c>
      <c r="AI1127" s="23">
        <v>2.006526296455863</v>
      </c>
    </row>
    <row r="1128" spans="1:35" x14ac:dyDescent="0.3">
      <c r="A1128" s="116">
        <v>1529</v>
      </c>
      <c r="B1128" s="118" t="s">
        <v>8</v>
      </c>
      <c r="C1128" s="146" t="s">
        <v>581</v>
      </c>
      <c r="D1128" s="107">
        <v>4070.1292928387606</v>
      </c>
      <c r="E1128" s="6">
        <v>4235.39793362404</v>
      </c>
      <c r="F1128" s="6">
        <v>4280.9760419296244</v>
      </c>
      <c r="G1128" s="6">
        <v>4321.1981351432214</v>
      </c>
      <c r="H1128" s="6">
        <v>4361.6954501948248</v>
      </c>
      <c r="I1128" s="6">
        <v>4407.8983548275273</v>
      </c>
      <c r="J1128" s="6">
        <v>4458.7898013090471</v>
      </c>
      <c r="K1128" s="108">
        <v>4505.46052468379</v>
      </c>
      <c r="L1128" s="13">
        <v>1925.3436783536031</v>
      </c>
      <c r="M1128" s="6">
        <v>1960.2255508712085</v>
      </c>
      <c r="N1128" s="6">
        <v>2007.8868950479782</v>
      </c>
      <c r="O1128" s="6">
        <v>2071.2734470229416</v>
      </c>
      <c r="P1128" s="6">
        <v>2140.1975129691937</v>
      </c>
      <c r="Q1128" s="6">
        <v>2199.5047366848771</v>
      </c>
      <c r="R1128" s="6">
        <v>2249.1590540377329</v>
      </c>
      <c r="S1128" s="25">
        <v>2299.7065379350324</v>
      </c>
      <c r="T1128" s="107">
        <v>5196.2209153514641</v>
      </c>
      <c r="U1128" s="6">
        <v>5282.3444778847088</v>
      </c>
      <c r="V1128" s="6">
        <v>5411.1162099884896</v>
      </c>
      <c r="W1128" s="6">
        <v>5578.9853885239809</v>
      </c>
      <c r="X1128" s="6">
        <v>5767.8145055142686</v>
      </c>
      <c r="Y1128" s="6">
        <v>5950.0189495050381</v>
      </c>
      <c r="Z1128" s="6">
        <v>6121.820408746572</v>
      </c>
      <c r="AA1128" s="108">
        <v>6305.9898953698412</v>
      </c>
      <c r="AB1128" s="21">
        <v>2.6988537027295036</v>
      </c>
      <c r="AC1128" s="22">
        <v>2.6947636079618529</v>
      </c>
      <c r="AD1128" s="22">
        <v>2.6949307868554975</v>
      </c>
      <c r="AE1128" s="22">
        <v>2.6935050012554851</v>
      </c>
      <c r="AF1128" s="22">
        <v>2.694991686777692</v>
      </c>
      <c r="AG1128" s="22">
        <v>2.7051630534212836</v>
      </c>
      <c r="AH1128" s="22">
        <v>2.7218263633941602</v>
      </c>
      <c r="AI1128" s="23">
        <v>2.742084605730676</v>
      </c>
    </row>
    <row r="1129" spans="1:35" x14ac:dyDescent="0.3">
      <c r="A1129" s="116">
        <v>1530</v>
      </c>
      <c r="B1129" s="118" t="s">
        <v>8</v>
      </c>
      <c r="C1129" s="146" t="s">
        <v>581</v>
      </c>
      <c r="D1129" s="107">
        <v>3496.4075622590221</v>
      </c>
      <c r="E1129" s="6">
        <v>3641.4200053670584</v>
      </c>
      <c r="F1129" s="6">
        <v>3683.563121370516</v>
      </c>
      <c r="G1129" s="6">
        <v>3721.8164447711688</v>
      </c>
      <c r="H1129" s="6">
        <v>3760.6222691046323</v>
      </c>
      <c r="I1129" s="6">
        <v>3805.0839176109625</v>
      </c>
      <c r="J1129" s="6">
        <v>3854.3597192331158</v>
      </c>
      <c r="K1129" s="108">
        <v>3899.4059396920261</v>
      </c>
      <c r="L1129" s="13">
        <v>1751.4114877185823</v>
      </c>
      <c r="M1129" s="6">
        <v>1830.6698512865773</v>
      </c>
      <c r="N1129" s="6">
        <v>1895.4961199496788</v>
      </c>
      <c r="O1129" s="6">
        <v>1966.2472935113267</v>
      </c>
      <c r="P1129" s="6">
        <v>2039.2286421944532</v>
      </c>
      <c r="Q1129" s="6">
        <v>2100.8781425069405</v>
      </c>
      <c r="R1129" s="6">
        <v>2152.2531870160774</v>
      </c>
      <c r="S1129" s="25">
        <v>2204.4714766758743</v>
      </c>
      <c r="T1129" s="107">
        <v>3928.0061084856698</v>
      </c>
      <c r="U1129" s="6">
        <v>4092.0405973992365</v>
      </c>
      <c r="V1129" s="6">
        <v>4237.3234994648883</v>
      </c>
      <c r="W1129" s="6">
        <v>4392.7512605189859</v>
      </c>
      <c r="X1129" s="6">
        <v>4558.591778561542</v>
      </c>
      <c r="Y1129" s="6">
        <v>4715.6961546729881</v>
      </c>
      <c r="Z1129" s="6">
        <v>4863.1898811660485</v>
      </c>
      <c r="AA1129" s="108">
        <v>5021.1357345745637</v>
      </c>
      <c r="AB1129" s="21">
        <v>2.2427659839107004</v>
      </c>
      <c r="AC1129" s="22">
        <v>2.2352695624082024</v>
      </c>
      <c r="AD1129" s="22">
        <v>2.2354693606955944</v>
      </c>
      <c r="AE1129" s="22">
        <v>2.2340787321183826</v>
      </c>
      <c r="AF1129" s="22">
        <v>2.2354490733594021</v>
      </c>
      <c r="AG1129" s="22">
        <v>2.2446309756194767</v>
      </c>
      <c r="AH1129" s="22">
        <v>2.2595807549521916</v>
      </c>
      <c r="AI1129" s="23">
        <v>2.2777050135145958</v>
      </c>
    </row>
    <row r="1130" spans="1:35" x14ac:dyDescent="0.3">
      <c r="A1130" s="116">
        <v>1531</v>
      </c>
      <c r="B1130" s="118" t="s">
        <v>8</v>
      </c>
      <c r="C1130" s="146" t="s">
        <v>581</v>
      </c>
      <c r="D1130" s="107">
        <v>1154.7200047936124</v>
      </c>
      <c r="E1130" s="6">
        <v>1214.2639166637525</v>
      </c>
      <c r="F1130" s="6">
        <v>1234.9399537897089</v>
      </c>
      <c r="G1130" s="6">
        <v>1255.5803629398563</v>
      </c>
      <c r="H1130" s="6">
        <v>1276.9443950915829</v>
      </c>
      <c r="I1130" s="6">
        <v>1301.6620446362992</v>
      </c>
      <c r="J1130" s="6">
        <v>1328.0860021310134</v>
      </c>
      <c r="K1130" s="108">
        <v>1352.7564426881102</v>
      </c>
      <c r="L1130" s="13">
        <v>1300.9326043164065</v>
      </c>
      <c r="M1130" s="6">
        <v>1327.386153015397</v>
      </c>
      <c r="N1130" s="6">
        <v>1363.988198190752</v>
      </c>
      <c r="O1130" s="6">
        <v>1412.6939155209054</v>
      </c>
      <c r="P1130" s="6">
        <v>1465.514048771895</v>
      </c>
      <c r="Q1130" s="6">
        <v>1511.1685776782522</v>
      </c>
      <c r="R1130" s="6">
        <v>1549.3052902827519</v>
      </c>
      <c r="S1130" s="25">
        <v>1587.9552430134927</v>
      </c>
      <c r="T1130" s="107">
        <v>3112.611925397915</v>
      </c>
      <c r="U1130" s="6">
        <v>3170.4744671932945</v>
      </c>
      <c r="V1130" s="6">
        <v>3258.1272900587769</v>
      </c>
      <c r="W1130" s="6">
        <v>3372.4581842273251</v>
      </c>
      <c r="X1130" s="6">
        <v>3500.7143575304458</v>
      </c>
      <c r="Y1130" s="6">
        <v>3625.0353580309225</v>
      </c>
      <c r="Z1130" s="6">
        <v>3742.0442783174017</v>
      </c>
      <c r="AA1130" s="108">
        <v>3867.0064614689859</v>
      </c>
      <c r="AB1130" s="21">
        <v>2.3926004429979533</v>
      </c>
      <c r="AC1130" s="22">
        <v>2.388509523013322</v>
      </c>
      <c r="AD1130" s="22">
        <v>2.3886770386873479</v>
      </c>
      <c r="AE1130" s="22">
        <v>2.3872532805408113</v>
      </c>
      <c r="AF1130" s="22">
        <v>2.3887279418877321</v>
      </c>
      <c r="AG1130" s="22">
        <v>2.398829231613854</v>
      </c>
      <c r="AH1130" s="22">
        <v>2.4153046541488732</v>
      </c>
      <c r="AI1130" s="23">
        <v>2.4352112431900124</v>
      </c>
    </row>
    <row r="1131" spans="1:35" x14ac:dyDescent="0.3">
      <c r="A1131" s="116">
        <v>1532</v>
      </c>
      <c r="B1131" s="118" t="s">
        <v>8</v>
      </c>
      <c r="C1131" s="146" t="s">
        <v>581</v>
      </c>
      <c r="D1131" s="107">
        <v>373.3036063342613</v>
      </c>
      <c r="E1131" s="6">
        <v>415.32702174405881</v>
      </c>
      <c r="F1131" s="6">
        <v>430.29465095267659</v>
      </c>
      <c r="G1131" s="6">
        <v>445.30615352875645</v>
      </c>
      <c r="H1131" s="6">
        <v>460.73930465623465</v>
      </c>
      <c r="I1131" s="6">
        <v>478.4418071954164</v>
      </c>
      <c r="J1131" s="6">
        <v>497.7274888159123</v>
      </c>
      <c r="K1131" s="108">
        <v>515.45632365416304</v>
      </c>
      <c r="L1131" s="13">
        <v>1274.1106762344755</v>
      </c>
      <c r="M1131" s="6">
        <v>1298.8283042040639</v>
      </c>
      <c r="N1131" s="6">
        <v>1332.5656640695925</v>
      </c>
      <c r="O1131" s="6">
        <v>1377.3781736349529</v>
      </c>
      <c r="P1131" s="6">
        <v>1425.755622407647</v>
      </c>
      <c r="Q1131" s="6">
        <v>1467.1818283734915</v>
      </c>
      <c r="R1131" s="6">
        <v>1501.6950006648958</v>
      </c>
      <c r="S1131" s="25">
        <v>1536.6273815784562</v>
      </c>
      <c r="T1131" s="107">
        <v>3758.6879133167836</v>
      </c>
      <c r="U1131" s="6">
        <v>3825.3524590402671</v>
      </c>
      <c r="V1131" s="6">
        <v>3924.9765525853045</v>
      </c>
      <c r="W1131" s="6">
        <v>4054.6866946211876</v>
      </c>
      <c r="X1131" s="6">
        <v>4199.5396477545937</v>
      </c>
      <c r="Y1131" s="6">
        <v>4338.6391878379054</v>
      </c>
      <c r="Z1131" s="6">
        <v>4469.175356016035</v>
      </c>
      <c r="AA1131" s="108">
        <v>4608.3408502077018</v>
      </c>
      <c r="AB1131" s="21">
        <v>2.9500482049371586</v>
      </c>
      <c r="AC1131" s="22">
        <v>2.9452333666107506</v>
      </c>
      <c r="AD1131" s="22">
        <v>2.9454282504913207</v>
      </c>
      <c r="AE1131" s="22">
        <v>2.9437715597893619</v>
      </c>
      <c r="AF1131" s="22">
        <v>2.9454834908263656</v>
      </c>
      <c r="AG1131" s="22">
        <v>2.9571244026704537</v>
      </c>
      <c r="AH1131" s="22">
        <v>2.9760872574239423</v>
      </c>
      <c r="AI1131" s="23">
        <v>2.9989969627340081</v>
      </c>
    </row>
    <row r="1132" spans="1:35" x14ac:dyDescent="0.3">
      <c r="A1132" s="116">
        <v>1533</v>
      </c>
      <c r="B1132" s="118" t="s">
        <v>8</v>
      </c>
      <c r="C1132" s="146" t="s">
        <v>581</v>
      </c>
      <c r="D1132" s="107">
        <v>100.98649292108684</v>
      </c>
      <c r="E1132" s="6">
        <v>129.44730777298255</v>
      </c>
      <c r="F1132" s="6">
        <v>141.69967276273766</v>
      </c>
      <c r="G1132" s="6">
        <v>154.61710101921517</v>
      </c>
      <c r="H1132" s="6">
        <v>167.99211218396826</v>
      </c>
      <c r="I1132" s="6">
        <v>183.39834594440489</v>
      </c>
      <c r="J1132" s="6">
        <v>199.2248941153569</v>
      </c>
      <c r="K1132" s="108">
        <v>210.51441050711242</v>
      </c>
      <c r="L1132" s="13">
        <v>1065.6065367780554</v>
      </c>
      <c r="M1132" s="6">
        <v>1087.9433785589629</v>
      </c>
      <c r="N1132" s="6">
        <v>1118.6479296154805</v>
      </c>
      <c r="O1132" s="6">
        <v>1159.4273833210245</v>
      </c>
      <c r="P1132" s="6">
        <v>1203.427780085975</v>
      </c>
      <c r="Q1132" s="6">
        <v>1241.1334950239448</v>
      </c>
      <c r="R1132" s="6">
        <v>1272.4852709356801</v>
      </c>
      <c r="S1132" s="25">
        <v>1272.4852709356801</v>
      </c>
      <c r="T1132" s="107">
        <v>2584.8394307760591</v>
      </c>
      <c r="U1132" s="6">
        <v>2634.3269934880454</v>
      </c>
      <c r="V1132" s="6">
        <v>2708.868766382745</v>
      </c>
      <c r="W1132" s="6">
        <v>2805.911309078504</v>
      </c>
      <c r="X1132" s="6">
        <v>2914.2209872890858</v>
      </c>
      <c r="Y1132" s="6">
        <v>3018.3096837732428</v>
      </c>
      <c r="Z1132" s="6">
        <v>3115.82746974876</v>
      </c>
      <c r="AA1132" s="108">
        <v>3115.82746974876</v>
      </c>
      <c r="AB1132" s="21">
        <v>2.4256977989188417</v>
      </c>
      <c r="AC1132" s="22">
        <v>2.4213824408558353</v>
      </c>
      <c r="AD1132" s="22">
        <v>2.4215561435078867</v>
      </c>
      <c r="AE1132" s="22">
        <v>2.4200836977313291</v>
      </c>
      <c r="AF1132" s="22">
        <v>2.4216002285412497</v>
      </c>
      <c r="AG1132" s="22">
        <v>2.4318976934185565</v>
      </c>
      <c r="AH1132" s="22">
        <v>2.4486157450432717</v>
      </c>
      <c r="AI1132" s="23">
        <v>2.4486157450432717</v>
      </c>
    </row>
    <row r="1133" spans="1:35" x14ac:dyDescent="0.3">
      <c r="A1133" s="116">
        <v>1534</v>
      </c>
      <c r="B1133" s="118" t="s">
        <v>8</v>
      </c>
      <c r="C1133" s="146" t="s">
        <v>581</v>
      </c>
      <c r="D1133" s="107">
        <v>631.13195756716243</v>
      </c>
      <c r="E1133" s="6">
        <v>674.55082031106519</v>
      </c>
      <c r="F1133" s="6">
        <v>689.60947423861433</v>
      </c>
      <c r="G1133" s="6">
        <v>704.86664207061881</v>
      </c>
      <c r="H1133" s="6">
        <v>720.57294019854351</v>
      </c>
      <c r="I1133" s="6">
        <v>738.80240927774946</v>
      </c>
      <c r="J1133" s="6">
        <v>758.83035378095349</v>
      </c>
      <c r="K1133" s="108">
        <v>777.28613781539286</v>
      </c>
      <c r="L1133" s="13">
        <v>1346.2410316519545</v>
      </c>
      <c r="M1133" s="6">
        <v>1369.6383858243025</v>
      </c>
      <c r="N1133" s="6">
        <v>1401.9436364310156</v>
      </c>
      <c r="O1133" s="6">
        <v>1445.4361341003305</v>
      </c>
      <c r="P1133" s="6">
        <v>1492.4463903362293</v>
      </c>
      <c r="Q1133" s="6">
        <v>1533.0551880439723</v>
      </c>
      <c r="R1133" s="6">
        <v>1567.0268728915846</v>
      </c>
      <c r="S1133" s="25">
        <v>1601.5759065885566</v>
      </c>
      <c r="T1133" s="107">
        <v>3545.2911208766022</v>
      </c>
      <c r="U1133" s="6">
        <v>3601.6132896831618</v>
      </c>
      <c r="V1133" s="6">
        <v>3686.7854872288235</v>
      </c>
      <c r="W1133" s="6">
        <v>3799.1833066302238</v>
      </c>
      <c r="X1133" s="6">
        <v>3924.8627492786982</v>
      </c>
      <c r="Y1133" s="6">
        <v>4046.6045740462337</v>
      </c>
      <c r="Z1133" s="6">
        <v>4161.2948112242238</v>
      </c>
      <c r="AA1133" s="108">
        <v>4284.1081856949322</v>
      </c>
      <c r="AB1133" s="21">
        <v>2.6334742720820379</v>
      </c>
      <c r="AC1133" s="22">
        <v>2.6296089003927623</v>
      </c>
      <c r="AD1133" s="22">
        <v>2.6297672684006197</v>
      </c>
      <c r="AE1133" s="22">
        <v>2.6283992886305656</v>
      </c>
      <c r="AF1133" s="22">
        <v>2.6298182465331141</v>
      </c>
      <c r="AG1133" s="22">
        <v>2.6395687549965525</v>
      </c>
      <c r="AH1133" s="22">
        <v>2.6555350665719724</v>
      </c>
      <c r="AI1133" s="23">
        <v>2.6749329632588661</v>
      </c>
    </row>
    <row r="1134" spans="1:35" x14ac:dyDescent="0.3">
      <c r="A1134" s="116">
        <v>1535</v>
      </c>
      <c r="B1134" s="118" t="s">
        <v>8</v>
      </c>
      <c r="C1134" s="146" t="s">
        <v>581</v>
      </c>
      <c r="D1134" s="107">
        <v>3807.1877188834783</v>
      </c>
      <c r="E1134" s="6">
        <v>3990.4770445901008</v>
      </c>
      <c r="F1134" s="6">
        <v>4036.0621141455604</v>
      </c>
      <c r="G1134" s="6">
        <v>4073.2355496700707</v>
      </c>
      <c r="H1134" s="6">
        <v>4109.8236735742357</v>
      </c>
      <c r="I1134" s="6">
        <v>4151.5684219354416</v>
      </c>
      <c r="J1134" s="6">
        <v>4198.4253578109028</v>
      </c>
      <c r="K1134" s="108">
        <v>4240.7540378852691</v>
      </c>
      <c r="L1134" s="13">
        <v>2403.5706315314669</v>
      </c>
      <c r="M1134" s="6">
        <v>2438.8719071014975</v>
      </c>
      <c r="N1134" s="6">
        <v>2487.1867300318186</v>
      </c>
      <c r="O1134" s="6">
        <v>2551.1411848393764</v>
      </c>
      <c r="P1134" s="6">
        <v>2620.463853239316</v>
      </c>
      <c r="Q1134" s="6">
        <v>2680.1893186059069</v>
      </c>
      <c r="R1134" s="6">
        <v>2730.1549594932171</v>
      </c>
      <c r="S1134" s="25">
        <v>2780.9675568785665</v>
      </c>
      <c r="T1134" s="107">
        <v>6409.8884871486225</v>
      </c>
      <c r="U1134" s="6">
        <v>6495.897907502821</v>
      </c>
      <c r="V1134" s="6">
        <v>6624.9200261398455</v>
      </c>
      <c r="W1134" s="6">
        <v>6792.3253519000518</v>
      </c>
      <c r="X1134" s="6">
        <v>6980.0578869168758</v>
      </c>
      <c r="Y1134" s="6">
        <v>7161.4148916037966</v>
      </c>
      <c r="Z1134" s="6">
        <v>7332.1729510403648</v>
      </c>
      <c r="AA1134" s="108">
        <v>7514.8460165023425</v>
      </c>
      <c r="AB1134" s="21">
        <v>2.6668192742330508</v>
      </c>
      <c r="AC1134" s="22">
        <v>2.663484658045423</v>
      </c>
      <c r="AD1134" s="22">
        <v>2.6636198827158801</v>
      </c>
      <c r="AE1134" s="22">
        <v>2.662465484962059</v>
      </c>
      <c r="AF1134" s="22">
        <v>2.6636726464623424</v>
      </c>
      <c r="AG1134" s="22">
        <v>2.6719809835406654</v>
      </c>
      <c r="AH1134" s="22">
        <v>2.6856251970406082</v>
      </c>
      <c r="AI1134" s="23">
        <v>2.7022415266639106</v>
      </c>
    </row>
    <row r="1135" spans="1:35" x14ac:dyDescent="0.3">
      <c r="A1135" s="116">
        <v>1536</v>
      </c>
      <c r="B1135" s="118" t="s">
        <v>8</v>
      </c>
      <c r="C1135" s="146" t="s">
        <v>581</v>
      </c>
      <c r="D1135" s="107">
        <v>1128.7746543875467</v>
      </c>
      <c r="E1135" s="6">
        <v>1187.1431466497079</v>
      </c>
      <c r="F1135" s="6">
        <v>1208.3119715824389</v>
      </c>
      <c r="G1135" s="6">
        <v>1229.7725159795559</v>
      </c>
      <c r="H1135" s="6">
        <v>1252.095524848939</v>
      </c>
      <c r="I1135" s="6">
        <v>1277.9598826517652</v>
      </c>
      <c r="J1135" s="6">
        <v>1305.801597083414</v>
      </c>
      <c r="K1135" s="108">
        <v>1331.7133471016007</v>
      </c>
      <c r="L1135" s="13">
        <v>2295.6195222385168</v>
      </c>
      <c r="M1135" s="6">
        <v>2330.8017740541413</v>
      </c>
      <c r="N1135" s="6">
        <v>2379.2745781240233</v>
      </c>
      <c r="O1135" s="6">
        <v>2443.3681895964119</v>
      </c>
      <c r="P1135" s="6">
        <v>2512.7674281205122</v>
      </c>
      <c r="Q1135" s="6">
        <v>2572.5905479859548</v>
      </c>
      <c r="R1135" s="6">
        <v>2622.5750128363652</v>
      </c>
      <c r="S1135" s="25">
        <v>2673.2567288004061</v>
      </c>
      <c r="T1135" s="107">
        <v>6215.2883915391885</v>
      </c>
      <c r="U1135" s="6">
        <v>6302.2787402080075</v>
      </c>
      <c r="V1135" s="6">
        <v>6433.687400712638</v>
      </c>
      <c r="W1135" s="6">
        <v>6604.0037564586082</v>
      </c>
      <c r="X1135" s="6">
        <v>6794.7927812350954</v>
      </c>
      <c r="Y1135" s="6">
        <v>6979.2038234522506</v>
      </c>
      <c r="Z1135" s="6">
        <v>7152.6427769366683</v>
      </c>
      <c r="AA1135" s="108">
        <v>7337.6751189680481</v>
      </c>
      <c r="AB1135" s="21">
        <v>2.7074558006365548</v>
      </c>
      <c r="AC1135" s="22">
        <v>2.7039102210935653</v>
      </c>
      <c r="AD1135" s="22">
        <v>2.704054193604414</v>
      </c>
      <c r="AE1135" s="22">
        <v>2.7028279178626113</v>
      </c>
      <c r="AF1135" s="22">
        <v>2.7041073141884175</v>
      </c>
      <c r="AG1135" s="22">
        <v>2.7129089115701572</v>
      </c>
      <c r="AH1135" s="22">
        <v>2.7273358214455601</v>
      </c>
      <c r="AI1135" s="23">
        <v>2.7448449076796106</v>
      </c>
    </row>
    <row r="1136" spans="1:35" x14ac:dyDescent="0.3">
      <c r="A1136" s="116">
        <v>1537</v>
      </c>
      <c r="B1136" s="118" t="s">
        <v>8</v>
      </c>
      <c r="C1136" s="146" t="s">
        <v>581</v>
      </c>
      <c r="D1136" s="107">
        <v>1654.1388292190272</v>
      </c>
      <c r="E1136" s="6">
        <v>1747.5620710809987</v>
      </c>
      <c r="F1136" s="6">
        <v>1774.0009178951932</v>
      </c>
      <c r="G1136" s="6">
        <v>1797.5884270781805</v>
      </c>
      <c r="H1136" s="6">
        <v>1821.3712028966245</v>
      </c>
      <c r="I1136" s="6">
        <v>1848.6624084056648</v>
      </c>
      <c r="J1136" s="6">
        <v>1878.9959173877132</v>
      </c>
      <c r="K1136" s="108">
        <v>1906.6705796590725</v>
      </c>
      <c r="L1136" s="13">
        <v>1546.2971062852439</v>
      </c>
      <c r="M1136" s="6">
        <v>1574.5595670781629</v>
      </c>
      <c r="N1136" s="6">
        <v>1613.024033929695</v>
      </c>
      <c r="O1136" s="6">
        <v>1663.9638475132226</v>
      </c>
      <c r="P1136" s="6">
        <v>1719.1596680699979</v>
      </c>
      <c r="Q1136" s="6">
        <v>1766.7228331811216</v>
      </c>
      <c r="R1136" s="6">
        <v>1806.5450060679964</v>
      </c>
      <c r="S1136" s="25">
        <v>1847.0515331978634</v>
      </c>
      <c r="T1136" s="107">
        <v>3216.3534820915215</v>
      </c>
      <c r="U1136" s="6">
        <v>3270.077545883154</v>
      </c>
      <c r="V1136" s="6">
        <v>3350.1701198367755</v>
      </c>
      <c r="W1136" s="6">
        <v>3454.1404911503214</v>
      </c>
      <c r="X1136" s="6">
        <v>3570.6825248165601</v>
      </c>
      <c r="Y1136" s="6">
        <v>3683.2984249331785</v>
      </c>
      <c r="Z1136" s="6">
        <v>3789.4850515904122</v>
      </c>
      <c r="AA1136" s="108">
        <v>3903.2252918778836</v>
      </c>
      <c r="AB1136" s="21">
        <v>2.0800358928552529</v>
      </c>
      <c r="AC1136" s="22">
        <v>2.0768204736460274</v>
      </c>
      <c r="AD1136" s="22">
        <v>2.0769499085980732</v>
      </c>
      <c r="AE1136" s="22">
        <v>2.0758506840833713</v>
      </c>
      <c r="AF1136" s="22">
        <v>2.0769929583243196</v>
      </c>
      <c r="AG1136" s="22">
        <v>2.0848196195557818</v>
      </c>
      <c r="AH1136" s="22">
        <v>2.0976422059023867</v>
      </c>
      <c r="AI1136" s="23">
        <v>2.1132194861505007</v>
      </c>
    </row>
    <row r="1137" spans="1:35" x14ac:dyDescent="0.3">
      <c r="A1137" s="116">
        <v>1538</v>
      </c>
      <c r="B1137" s="118" t="s">
        <v>8</v>
      </c>
      <c r="C1137" s="146" t="s">
        <v>581</v>
      </c>
      <c r="D1137" s="107">
        <v>753.29714796963003</v>
      </c>
      <c r="E1137" s="6">
        <v>801.44822588290685</v>
      </c>
      <c r="F1137" s="6">
        <v>819.37007524677267</v>
      </c>
      <c r="G1137" s="6">
        <v>837.86457770177674</v>
      </c>
      <c r="H1137" s="6">
        <v>857.10086726827103</v>
      </c>
      <c r="I1137" s="6">
        <v>879.2857659300779</v>
      </c>
      <c r="J1137" s="6">
        <v>902.95189229707285</v>
      </c>
      <c r="K1137" s="108">
        <v>925.03718900162517</v>
      </c>
      <c r="L1137" s="13">
        <v>2447.7231666747011</v>
      </c>
      <c r="M1137" s="6">
        <v>2482.5294079177843</v>
      </c>
      <c r="N1137" s="6">
        <v>2530.5780524518996</v>
      </c>
      <c r="O1137" s="6">
        <v>2594.4372050077131</v>
      </c>
      <c r="P1137" s="6">
        <v>2663.5000215260525</v>
      </c>
      <c r="Q1137" s="6">
        <v>2722.7634148164516</v>
      </c>
      <c r="R1137" s="6">
        <v>2772.1521604708005</v>
      </c>
      <c r="S1137" s="25">
        <v>2822.1600426071973</v>
      </c>
      <c r="T1137" s="107">
        <v>6394.2680850431207</v>
      </c>
      <c r="U1137" s="6">
        <v>6477.2881675542631</v>
      </c>
      <c r="V1137" s="6">
        <v>6602.9818745695939</v>
      </c>
      <c r="W1137" s="6">
        <v>6766.7275127458943</v>
      </c>
      <c r="X1137" s="6">
        <v>6949.9421205340514</v>
      </c>
      <c r="Y1137" s="6">
        <v>7126.2245141229841</v>
      </c>
      <c r="Z1137" s="6">
        <v>7291.5553936675087</v>
      </c>
      <c r="AA1137" s="108">
        <v>7467.6310418499816</v>
      </c>
      <c r="AB1137" s="21">
        <v>2.6123330334491661</v>
      </c>
      <c r="AC1137" s="22">
        <v>2.609148615478869</v>
      </c>
      <c r="AD1137" s="22">
        <v>2.6092780928736445</v>
      </c>
      <c r="AE1137" s="22">
        <v>2.6081677751478964</v>
      </c>
      <c r="AF1137" s="22">
        <v>2.6093268497711826</v>
      </c>
      <c r="AG1137" s="22">
        <v>2.6172764314902408</v>
      </c>
      <c r="AH1137" s="22">
        <v>2.6302868571359981</v>
      </c>
      <c r="AI1137" s="23">
        <v>2.6460692976685891</v>
      </c>
    </row>
    <row r="1138" spans="1:35" x14ac:dyDescent="0.3">
      <c r="A1138" s="116">
        <v>1539</v>
      </c>
      <c r="B1138" s="118" t="s">
        <v>8</v>
      </c>
      <c r="C1138" s="146" t="s">
        <v>581</v>
      </c>
      <c r="D1138" s="107">
        <v>67.70265500379638</v>
      </c>
      <c r="E1138" s="6">
        <v>89.250485972457525</v>
      </c>
      <c r="F1138" s="6">
        <v>98.774151443425708</v>
      </c>
      <c r="G1138" s="6">
        <v>108.96792702289366</v>
      </c>
      <c r="H1138" s="6">
        <v>119.5514475128932</v>
      </c>
      <c r="I1138" s="6">
        <v>131.82944913712168</v>
      </c>
      <c r="J1138" s="6">
        <v>145.10060167402338</v>
      </c>
      <c r="K1138" s="108">
        <v>157.41398590280704</v>
      </c>
      <c r="L1138" s="13">
        <v>1352.103832195701</v>
      </c>
      <c r="M1138" s="6">
        <v>1373.9081745923111</v>
      </c>
      <c r="N1138" s="6">
        <v>1403.3618868112276</v>
      </c>
      <c r="O1138" s="6">
        <v>1442.4316052517349</v>
      </c>
      <c r="P1138" s="6">
        <v>1484.5509848454046</v>
      </c>
      <c r="Q1138" s="6">
        <v>1520.7145904566257</v>
      </c>
      <c r="R1138" s="6">
        <v>1550.8348034246269</v>
      </c>
      <c r="S1138" s="25">
        <v>1581.3390527742949</v>
      </c>
      <c r="T1138" s="107">
        <v>3435.9946431920102</v>
      </c>
      <c r="U1138" s="6">
        <v>3486.5688636689943</v>
      </c>
      <c r="V1138" s="6">
        <v>3561.5089443536158</v>
      </c>
      <c r="W1138" s="6">
        <v>3658.9475060101317</v>
      </c>
      <c r="X1138" s="6">
        <v>3767.6208926449217</v>
      </c>
      <c r="Y1138" s="6">
        <v>3872.2464403437389</v>
      </c>
      <c r="Z1138" s="6">
        <v>3970.3420792440834</v>
      </c>
      <c r="AA1138" s="108">
        <v>4074.881586505187</v>
      </c>
      <c r="AB1138" s="21">
        <v>2.5412209930743623</v>
      </c>
      <c r="AC1138" s="22">
        <v>2.5377015204845019</v>
      </c>
      <c r="AD1138" s="22">
        <v>2.5378407222147183</v>
      </c>
      <c r="AE1138" s="22">
        <v>2.5366523394858418</v>
      </c>
      <c r="AF1138" s="22">
        <v>2.5378858194198477</v>
      </c>
      <c r="AG1138" s="22">
        <v>2.5463334570762668</v>
      </c>
      <c r="AH1138" s="22">
        <v>2.5601321755718827</v>
      </c>
      <c r="AI1138" s="23">
        <v>2.5768550895876698</v>
      </c>
    </row>
    <row r="1139" spans="1:35" x14ac:dyDescent="0.3">
      <c r="A1139" s="116">
        <v>1540</v>
      </c>
      <c r="B1139" s="118" t="s">
        <v>8</v>
      </c>
      <c r="C1139" s="146" t="s">
        <v>581</v>
      </c>
      <c r="D1139" s="107">
        <v>263.39285399190595</v>
      </c>
      <c r="E1139" s="6">
        <v>280.90707193710637</v>
      </c>
      <c r="F1139" s="6">
        <v>286.88744887010989</v>
      </c>
      <c r="G1139" s="6">
        <v>292.87069873600478</v>
      </c>
      <c r="H1139" s="6">
        <v>298.92226732603689</v>
      </c>
      <c r="I1139" s="6">
        <v>305.96525542655212</v>
      </c>
      <c r="J1139" s="6">
        <v>313.68826753031829</v>
      </c>
      <c r="K1139" s="108">
        <v>320.62954421238294</v>
      </c>
      <c r="L1139" s="13">
        <v>372.55477638601252</v>
      </c>
      <c r="M1139" s="6">
        <v>380.64123048787758</v>
      </c>
      <c r="N1139" s="6">
        <v>391.69958490551443</v>
      </c>
      <c r="O1139" s="6">
        <v>406.52592424990036</v>
      </c>
      <c r="P1139" s="6">
        <v>422.39027686591032</v>
      </c>
      <c r="Q1139" s="6">
        <v>436.11373664792637</v>
      </c>
      <c r="R1139" s="6">
        <v>447.47285167386366</v>
      </c>
      <c r="S1139" s="25">
        <v>458.87884637958103</v>
      </c>
      <c r="T1139" s="107">
        <v>743.94150974475565</v>
      </c>
      <c r="U1139" s="6">
        <v>758.76506973497601</v>
      </c>
      <c r="V1139" s="6">
        <v>780.93958208311926</v>
      </c>
      <c r="W1139" s="6">
        <v>810.07962270834878</v>
      </c>
      <c r="X1139" s="6">
        <v>842.35212473287402</v>
      </c>
      <c r="Y1139" s="6">
        <v>873.64082699560265</v>
      </c>
      <c r="Z1139" s="6">
        <v>902.74491787635759</v>
      </c>
      <c r="AA1139" s="108">
        <v>933.54765040990446</v>
      </c>
      <c r="AB1139" s="21">
        <v>1.9968647750577779</v>
      </c>
      <c r="AC1139" s="22">
        <v>1.9933864462408537</v>
      </c>
      <c r="AD1139" s="22">
        <v>1.9937207292969104</v>
      </c>
      <c r="AE1139" s="22">
        <v>1.992688717707398</v>
      </c>
      <c r="AF1139" s="22">
        <v>1.9942507459760548</v>
      </c>
      <c r="AG1139" s="22">
        <v>2.0032407915206094</v>
      </c>
      <c r="AH1139" s="22">
        <v>2.0174294697420319</v>
      </c>
      <c r="AI1139" s="23">
        <v>2.0344098617212811</v>
      </c>
    </row>
    <row r="1140" spans="1:35" x14ac:dyDescent="0.3">
      <c r="A1140" s="116">
        <v>1541</v>
      </c>
      <c r="B1140" s="118" t="s">
        <v>8</v>
      </c>
      <c r="C1140" s="146" t="s">
        <v>583</v>
      </c>
      <c r="D1140" s="107">
        <v>834.94567613431593</v>
      </c>
      <c r="E1140" s="6">
        <v>953.27261100039425</v>
      </c>
      <c r="F1140" s="6">
        <v>953.28392735375382</v>
      </c>
      <c r="G1140" s="6">
        <v>953.29393787381321</v>
      </c>
      <c r="H1140" s="6">
        <v>953.30400287815894</v>
      </c>
      <c r="I1140" s="6">
        <v>953.31428294975819</v>
      </c>
      <c r="J1140" s="6">
        <v>953.32478952120209</v>
      </c>
      <c r="K1140" s="108">
        <v>953.33371261731781</v>
      </c>
      <c r="L1140" s="13">
        <v>664.76851777325828</v>
      </c>
      <c r="M1140" s="6">
        <v>699.65828898286361</v>
      </c>
      <c r="N1140" s="6">
        <v>699.65828898286361</v>
      </c>
      <c r="O1140" s="6">
        <v>699.65828898286361</v>
      </c>
      <c r="P1140" s="6">
        <v>699.65828898286361</v>
      </c>
      <c r="Q1140" s="6">
        <v>699.65828898286361</v>
      </c>
      <c r="R1140" s="6">
        <v>699.65828898286361</v>
      </c>
      <c r="S1140" s="25">
        <v>699.65828898286361</v>
      </c>
      <c r="T1140" s="107">
        <v>1725.7474257610641</v>
      </c>
      <c r="U1140" s="6">
        <v>1809.2346963817295</v>
      </c>
      <c r="V1140" s="6">
        <v>1809.2346963817295</v>
      </c>
      <c r="W1140" s="6">
        <v>1809.2346963817295</v>
      </c>
      <c r="X1140" s="6">
        <v>1809.2346963817295</v>
      </c>
      <c r="Y1140" s="6">
        <v>1809.2346963817295</v>
      </c>
      <c r="Z1140" s="6">
        <v>1809.2346963817295</v>
      </c>
      <c r="AA1140" s="108">
        <v>1809.2346963817295</v>
      </c>
      <c r="AB1140" s="21">
        <v>2.5960125662113387</v>
      </c>
      <c r="AC1140" s="22">
        <v>2.5858833159997654</v>
      </c>
      <c r="AD1140" s="22">
        <v>2.5858833159997654</v>
      </c>
      <c r="AE1140" s="22">
        <v>2.5858833159997654</v>
      </c>
      <c r="AF1140" s="22">
        <v>2.5858833159997654</v>
      </c>
      <c r="AG1140" s="22">
        <v>2.5858833159997654</v>
      </c>
      <c r="AH1140" s="22">
        <v>2.5858833159997654</v>
      </c>
      <c r="AI1140" s="23">
        <v>2.5858833159997654</v>
      </c>
    </row>
    <row r="1141" spans="1:35" x14ac:dyDescent="0.3">
      <c r="A1141" s="116">
        <v>1542</v>
      </c>
      <c r="B1141" s="118" t="s">
        <v>8</v>
      </c>
      <c r="C1141" s="146" t="s">
        <v>585</v>
      </c>
      <c r="D1141" s="107">
        <v>66.333532717339807</v>
      </c>
      <c r="E1141" s="6">
        <v>75.060862051841767</v>
      </c>
      <c r="F1141" s="6">
        <v>78.398594831897412</v>
      </c>
      <c r="G1141" s="6">
        <v>81.736762729596038</v>
      </c>
      <c r="H1141" s="6">
        <v>85.082185882758424</v>
      </c>
      <c r="I1141" s="6">
        <v>85.083103377031037</v>
      </c>
      <c r="J1141" s="6">
        <v>85.084041086368117</v>
      </c>
      <c r="K1141" s="108">
        <v>85.084837470858346</v>
      </c>
      <c r="L1141" s="13">
        <v>169.2514319703408</v>
      </c>
      <c r="M1141" s="6">
        <v>174.07956491348017</v>
      </c>
      <c r="N1141" s="6">
        <v>180.7564005883292</v>
      </c>
      <c r="O1141" s="6">
        <v>189.46779840938575</v>
      </c>
      <c r="P1141" s="6">
        <v>190.67399957334811</v>
      </c>
      <c r="Q1141" s="6">
        <v>190.67399957334811</v>
      </c>
      <c r="R1141" s="6">
        <v>190.67399957334811</v>
      </c>
      <c r="S1141" s="25">
        <v>190.67399957334811</v>
      </c>
      <c r="T1141" s="107">
        <v>336.63934020166721</v>
      </c>
      <c r="U1141" s="6">
        <v>345.48995846052537</v>
      </c>
      <c r="V1141" s="6">
        <v>358.87853053254469</v>
      </c>
      <c r="W1141" s="6">
        <v>376.00011938274497</v>
      </c>
      <c r="X1141" s="6">
        <v>378.45386776114873</v>
      </c>
      <c r="Y1141" s="6">
        <v>378.45386776114873</v>
      </c>
      <c r="Z1141" s="6">
        <v>378.45386776114873</v>
      </c>
      <c r="AA1141" s="108">
        <v>378.45386776114873</v>
      </c>
      <c r="AB1141" s="21">
        <v>1.9889896131611995</v>
      </c>
      <c r="AC1141" s="22">
        <v>1.984666946015395</v>
      </c>
      <c r="AD1141" s="22">
        <v>1.985426404622245</v>
      </c>
      <c r="AE1141" s="22">
        <v>1.9845067211385241</v>
      </c>
      <c r="AF1141" s="22">
        <v>1.9848215729883287</v>
      </c>
      <c r="AG1141" s="22">
        <v>1.9848215729883287</v>
      </c>
      <c r="AH1141" s="22">
        <v>1.9848215729883287</v>
      </c>
      <c r="AI1141" s="23">
        <v>1.9848215729883287</v>
      </c>
    </row>
    <row r="1142" spans="1:35" x14ac:dyDescent="0.3">
      <c r="A1142" s="116">
        <v>1543</v>
      </c>
      <c r="B1142" s="118" t="s">
        <v>8</v>
      </c>
      <c r="C1142" s="146" t="s">
        <v>587</v>
      </c>
      <c r="D1142" s="107">
        <v>347.96058935129275</v>
      </c>
      <c r="E1142" s="6">
        <v>386.05550120611883</v>
      </c>
      <c r="F1142" s="6">
        <v>400.06895304563255</v>
      </c>
      <c r="G1142" s="6">
        <v>414.27928510272346</v>
      </c>
      <c r="H1142" s="6">
        <v>428.98022848876792</v>
      </c>
      <c r="I1142" s="6">
        <v>445.80498577278178</v>
      </c>
      <c r="J1142" s="6">
        <v>445.80989903382994</v>
      </c>
      <c r="K1142" s="108">
        <v>445.81407180330172</v>
      </c>
      <c r="L1142" s="13">
        <v>684.09022574969424</v>
      </c>
      <c r="M1142" s="6">
        <v>704.63584358891364</v>
      </c>
      <c r="N1142" s="6">
        <v>731.93625525545417</v>
      </c>
      <c r="O1142" s="6">
        <v>767.92638850601247</v>
      </c>
      <c r="P1142" s="6">
        <v>806.84591428053056</v>
      </c>
      <c r="Q1142" s="6">
        <v>809.04501592689007</v>
      </c>
      <c r="R1142" s="6">
        <v>809.04501592689007</v>
      </c>
      <c r="S1142" s="25">
        <v>809.04501592689007</v>
      </c>
      <c r="T1142" s="107">
        <v>1670.6881208887075</v>
      </c>
      <c r="U1142" s="6">
        <v>1716.541199347924</v>
      </c>
      <c r="V1142" s="6">
        <v>1783.2206899684206</v>
      </c>
      <c r="W1142" s="6">
        <v>1869.3877966620439</v>
      </c>
      <c r="X1142" s="6">
        <v>1965.7546411218341</v>
      </c>
      <c r="Y1142" s="6">
        <v>1971.8623446825854</v>
      </c>
      <c r="Z1142" s="6">
        <v>1971.8623446825854</v>
      </c>
      <c r="AA1142" s="108">
        <v>1971.8623446825854</v>
      </c>
      <c r="AB1142" s="21">
        <v>2.4422043438170764</v>
      </c>
      <c r="AC1142" s="22">
        <v>2.4360685238563575</v>
      </c>
      <c r="AD1142" s="22">
        <v>2.4363059995519092</v>
      </c>
      <c r="AE1142" s="22">
        <v>2.4343320201548297</v>
      </c>
      <c r="AF1142" s="22">
        <v>2.4363445440195473</v>
      </c>
      <c r="AG1142" s="22">
        <v>2.4372714816412318</v>
      </c>
      <c r="AH1142" s="22">
        <v>2.4372714816412318</v>
      </c>
      <c r="AI1142" s="23">
        <v>2.4372714816412318</v>
      </c>
    </row>
    <row r="1143" spans="1:35" x14ac:dyDescent="0.3">
      <c r="A1143" s="116">
        <v>1544</v>
      </c>
      <c r="B1143" s="118" t="s">
        <v>8</v>
      </c>
      <c r="C1143" s="146" t="s">
        <v>589</v>
      </c>
      <c r="D1143" s="107">
        <v>161.57725179670126</v>
      </c>
      <c r="E1143" s="6">
        <v>202.50181868780047</v>
      </c>
      <c r="F1143" s="6">
        <v>217.6704438137063</v>
      </c>
      <c r="G1143" s="6">
        <v>232.65364598207651</v>
      </c>
      <c r="H1143" s="6">
        <v>232.65610237025317</v>
      </c>
      <c r="I1143" s="6">
        <v>232.65861124610302</v>
      </c>
      <c r="J1143" s="6">
        <v>232.66117539977699</v>
      </c>
      <c r="K1143" s="108">
        <v>232.6633531025424</v>
      </c>
      <c r="L1143" s="13">
        <v>883.46401744078162</v>
      </c>
      <c r="M1143" s="6">
        <v>907.5704588980177</v>
      </c>
      <c r="N1143" s="6">
        <v>939.43546880384372</v>
      </c>
      <c r="O1143" s="6">
        <v>948.1865591211091</v>
      </c>
      <c r="P1143" s="6">
        <v>948.1865591211091</v>
      </c>
      <c r="Q1143" s="6">
        <v>948.1865591211091</v>
      </c>
      <c r="R1143" s="6">
        <v>948.1865591211091</v>
      </c>
      <c r="S1143" s="25">
        <v>948.1865591211091</v>
      </c>
      <c r="T1143" s="107">
        <v>2880.163587375941</v>
      </c>
      <c r="U1143" s="6">
        <v>2952.0300704996489</v>
      </c>
      <c r="V1143" s="6">
        <v>3055.9474199268116</v>
      </c>
      <c r="W1143" s="6">
        <v>3083.9222406319977</v>
      </c>
      <c r="X1143" s="6">
        <v>3083.9222406319977</v>
      </c>
      <c r="Y1143" s="6">
        <v>3083.9222406319977</v>
      </c>
      <c r="Z1143" s="6">
        <v>3083.9222406319977</v>
      </c>
      <c r="AA1143" s="108">
        <v>3083.9222406319977</v>
      </c>
      <c r="AB1143" s="21">
        <v>3.2600802415464507</v>
      </c>
      <c r="AC1143" s="22">
        <v>3.2526731578328776</v>
      </c>
      <c r="AD1143" s="22">
        <v>3.252961508700392</v>
      </c>
      <c r="AE1143" s="22">
        <v>3.2524424766055953</v>
      </c>
      <c r="AF1143" s="22">
        <v>3.2524424766055953</v>
      </c>
      <c r="AG1143" s="22">
        <v>3.2524424766055953</v>
      </c>
      <c r="AH1143" s="22">
        <v>3.2524424766055953</v>
      </c>
      <c r="AI1143" s="23">
        <v>3.2524424766055953</v>
      </c>
    </row>
    <row r="1144" spans="1:35" x14ac:dyDescent="0.3">
      <c r="A1144" s="116">
        <v>1545</v>
      </c>
      <c r="B1144" s="118" t="s">
        <v>8</v>
      </c>
      <c r="C1144" s="146" t="s">
        <v>589</v>
      </c>
      <c r="D1144" s="107">
        <v>1007.0495698613845</v>
      </c>
      <c r="E1144" s="6">
        <v>1077.462151588765</v>
      </c>
      <c r="F1144" s="6">
        <v>1099.1784530350608</v>
      </c>
      <c r="G1144" s="6">
        <v>1119.618363411206</v>
      </c>
      <c r="H1144" s="6">
        <v>1140.2525448732176</v>
      </c>
      <c r="I1144" s="6">
        <v>1163.8781436329095</v>
      </c>
      <c r="J1144" s="6">
        <v>1188.6275485955589</v>
      </c>
      <c r="K1144" s="108">
        <v>1212.0631514086167</v>
      </c>
      <c r="L1144" s="13">
        <v>1660.2132788397653</v>
      </c>
      <c r="M1144" s="6">
        <v>1691.1201341028695</v>
      </c>
      <c r="N1144" s="6">
        <v>1731.9957296895786</v>
      </c>
      <c r="O1144" s="6">
        <v>1785.8765743038057</v>
      </c>
      <c r="P1144" s="6">
        <v>1843.7796673312935</v>
      </c>
      <c r="Q1144" s="6">
        <v>1893.3406419704481</v>
      </c>
      <c r="R1144" s="6">
        <v>1934.6597971031551</v>
      </c>
      <c r="S1144" s="25">
        <v>1955.4379713720095</v>
      </c>
      <c r="T1144" s="107">
        <v>4622.6485187201752</v>
      </c>
      <c r="U1144" s="6">
        <v>4701.5196570208709</v>
      </c>
      <c r="V1144" s="6">
        <v>4815.4557878252244</v>
      </c>
      <c r="W1144" s="6">
        <v>4962.6704948741735</v>
      </c>
      <c r="X1144" s="6">
        <v>5126.3318149156803</v>
      </c>
      <c r="Y1144" s="6">
        <v>5283.4156412903967</v>
      </c>
      <c r="Z1144" s="6">
        <v>5430.8890906251172</v>
      </c>
      <c r="AA1144" s="108">
        <v>5508.9675849608902</v>
      </c>
      <c r="AB1144" s="21">
        <v>2.7843702840099547</v>
      </c>
      <c r="AC1144" s="22">
        <v>2.7801216260221531</v>
      </c>
      <c r="AD1144" s="22">
        <v>2.7802931065472585</v>
      </c>
      <c r="AE1144" s="22">
        <v>2.778842931409629</v>
      </c>
      <c r="AF1144" s="22">
        <v>2.7803386194922024</v>
      </c>
      <c r="AG1144" s="22">
        <v>2.7905256582839795</v>
      </c>
      <c r="AH1144" s="22">
        <v>2.8071545698923441</v>
      </c>
      <c r="AI1144" s="23">
        <v>2.8172550935459175</v>
      </c>
    </row>
    <row r="1145" spans="1:35" x14ac:dyDescent="0.3">
      <c r="A1145" s="116">
        <v>1546</v>
      </c>
      <c r="B1145" s="118" t="s">
        <v>8</v>
      </c>
      <c r="C1145" s="146" t="s">
        <v>589</v>
      </c>
      <c r="D1145" s="107">
        <v>1680.1213677512444</v>
      </c>
      <c r="E1145" s="6">
        <v>1805.4681413826243</v>
      </c>
      <c r="F1145" s="6">
        <v>1842.8287776917223</v>
      </c>
      <c r="G1145" s="6">
        <v>1876.9458989330642</v>
      </c>
      <c r="H1145" s="6">
        <v>1911.2388105822263</v>
      </c>
      <c r="I1145" s="6">
        <v>1950.0192470963561</v>
      </c>
      <c r="J1145" s="6">
        <v>1991.3759756149175</v>
      </c>
      <c r="K1145" s="108">
        <v>2029.1799185875941</v>
      </c>
      <c r="L1145" s="13">
        <v>2564.9252574836974</v>
      </c>
      <c r="M1145" s="6">
        <v>2614.660094767532</v>
      </c>
      <c r="N1145" s="6">
        <v>2680.8709039341234</v>
      </c>
      <c r="O1145" s="6">
        <v>2767.816320623162</v>
      </c>
      <c r="P1145" s="6">
        <v>2861.2462166558666</v>
      </c>
      <c r="Q1145" s="6">
        <v>2940.5409564473603</v>
      </c>
      <c r="R1145" s="6">
        <v>3005.9671298849776</v>
      </c>
      <c r="S1145" s="25">
        <v>3071.5938915153897</v>
      </c>
      <c r="T1145" s="107">
        <v>8811.3475855134093</v>
      </c>
      <c r="U1145" s="6">
        <v>8968.2404553280212</v>
      </c>
      <c r="V1145" s="6">
        <v>9195.9359712666301</v>
      </c>
      <c r="W1145" s="6">
        <v>9489.0205393392334</v>
      </c>
      <c r="X1145" s="6">
        <v>9814.8199340536594</v>
      </c>
      <c r="Y1145" s="6">
        <v>10124.893985788714</v>
      </c>
      <c r="Z1145" s="6">
        <v>10413.025762909989</v>
      </c>
      <c r="AA1145" s="108">
        <v>10717.346402922611</v>
      </c>
      <c r="AB1145" s="21">
        <v>3.4353233334205311</v>
      </c>
      <c r="AC1145" s="22">
        <v>3.4299832981255571</v>
      </c>
      <c r="AD1145" s="22">
        <v>3.4302046986939136</v>
      </c>
      <c r="AE1145" s="22">
        <v>3.4283418551426204</v>
      </c>
      <c r="AF1145" s="22">
        <v>3.4302605196713576</v>
      </c>
      <c r="AG1145" s="22">
        <v>3.4432079456635734</v>
      </c>
      <c r="AH1145" s="22">
        <v>3.4641183063463639</v>
      </c>
      <c r="AI1145" s="23">
        <v>3.4891807906399834</v>
      </c>
    </row>
    <row r="1146" spans="1:35" x14ac:dyDescent="0.3">
      <c r="A1146" s="116">
        <v>1547</v>
      </c>
      <c r="B1146" s="118" t="s">
        <v>8</v>
      </c>
      <c r="C1146" s="146" t="s">
        <v>589</v>
      </c>
      <c r="D1146" s="107">
        <v>265.33074415305998</v>
      </c>
      <c r="E1146" s="6">
        <v>318.94149711803908</v>
      </c>
      <c r="F1146" s="6">
        <v>339.20402517856155</v>
      </c>
      <c r="G1146" s="6">
        <v>359.49364175684116</v>
      </c>
      <c r="H1146" s="6">
        <v>380.28143389063405</v>
      </c>
      <c r="I1146" s="6">
        <v>404.17462262041647</v>
      </c>
      <c r="J1146" s="6">
        <v>428.94816358900272</v>
      </c>
      <c r="K1146" s="108">
        <v>452.51534430374011</v>
      </c>
      <c r="L1146" s="13">
        <v>1969.1117783429083</v>
      </c>
      <c r="M1146" s="6">
        <v>2081.1283083610501</v>
      </c>
      <c r="N1146" s="6">
        <v>2159.5667221754547</v>
      </c>
      <c r="O1146" s="6">
        <v>2237.1406215410907</v>
      </c>
      <c r="P1146" s="6">
        <v>2314.0407445868368</v>
      </c>
      <c r="Q1146" s="6">
        <v>2377.6209393424915</v>
      </c>
      <c r="R1146" s="6">
        <v>2430.0403148698174</v>
      </c>
      <c r="S1146" s="25">
        <v>2482.8723691950977</v>
      </c>
      <c r="T1146" s="107">
        <v>4843.4212961005778</v>
      </c>
      <c r="U1146" s="6">
        <v>5098.5960867138538</v>
      </c>
      <c r="V1146" s="6">
        <v>5291.266101908931</v>
      </c>
      <c r="W1146" s="6">
        <v>5478.0480153744356</v>
      </c>
      <c r="X1146" s="6">
        <v>5669.5793664648672</v>
      </c>
      <c r="Y1146" s="6">
        <v>5847.1600129074141</v>
      </c>
      <c r="Z1146" s="6">
        <v>6012.0410043859529</v>
      </c>
      <c r="AA1146" s="108">
        <v>6187.0110367069374</v>
      </c>
      <c r="AB1146" s="21">
        <v>2.459698504356377</v>
      </c>
      <c r="AC1146" s="22">
        <v>2.4499191454125904</v>
      </c>
      <c r="AD1146" s="22">
        <v>2.4501517121817549</v>
      </c>
      <c r="AE1146" s="22">
        <v>2.4486829136385682</v>
      </c>
      <c r="AF1146" s="22">
        <v>2.4500775881874755</v>
      </c>
      <c r="AG1146" s="22">
        <v>2.4592481989683312</v>
      </c>
      <c r="AH1146" s="22">
        <v>2.4740499026280687</v>
      </c>
      <c r="AI1146" s="23">
        <v>2.4918763902119765</v>
      </c>
    </row>
    <row r="1147" spans="1:35" x14ac:dyDescent="0.3">
      <c r="A1147" s="116">
        <v>1548</v>
      </c>
      <c r="B1147" s="118" t="s">
        <v>8</v>
      </c>
      <c r="C1147" s="146" t="s">
        <v>589</v>
      </c>
      <c r="D1147" s="107">
        <v>1654.6091784349576</v>
      </c>
      <c r="E1147" s="6">
        <v>1793.2057795884591</v>
      </c>
      <c r="F1147" s="6">
        <v>1918.1552441809133</v>
      </c>
      <c r="G1147" s="6">
        <v>1982.4278189714366</v>
      </c>
      <c r="H1147" s="6">
        <v>2242.3048308660259</v>
      </c>
      <c r="I1147" s="6">
        <v>2334.2591327291593</v>
      </c>
      <c r="J1147" s="6">
        <v>2392.8250741665461</v>
      </c>
      <c r="K1147" s="108">
        <v>2434.6533885424269</v>
      </c>
      <c r="L1147" s="13">
        <v>3082.2281741398047</v>
      </c>
      <c r="M1147" s="6">
        <v>3201.6500312257886</v>
      </c>
      <c r="N1147" s="6">
        <v>3558.6500312257886</v>
      </c>
      <c r="O1147" s="6">
        <v>3916.6500312257886</v>
      </c>
      <c r="P1147" s="6">
        <v>4437.6500312257886</v>
      </c>
      <c r="Q1147" s="6">
        <v>4644.6610740902715</v>
      </c>
      <c r="R1147" s="6">
        <v>4755.4824264647568</v>
      </c>
      <c r="S1147" s="25">
        <v>4845.8403326903926</v>
      </c>
      <c r="T1147" s="107">
        <v>8759.7859211629511</v>
      </c>
      <c r="U1147" s="6">
        <v>9071.8274944624754</v>
      </c>
      <c r="V1147" s="6">
        <v>10086.025421977272</v>
      </c>
      <c r="W1147" s="6">
        <v>11083.137613005914</v>
      </c>
      <c r="X1147" s="6">
        <v>12582.704936767228</v>
      </c>
      <c r="Y1147" s="6">
        <v>13251.83172583799</v>
      </c>
      <c r="Z1147" s="6">
        <v>13656.241566598654</v>
      </c>
      <c r="AA1147" s="108">
        <v>14003.586114888623</v>
      </c>
      <c r="AB1147" s="21">
        <v>2.8420303190589231</v>
      </c>
      <c r="AC1147" s="22">
        <v>2.8334850486420033</v>
      </c>
      <c r="AD1147" s="22">
        <v>2.8342279610178776</v>
      </c>
      <c r="AE1147" s="22">
        <v>2.8297492818211385</v>
      </c>
      <c r="AF1147" s="22">
        <v>2.8354432747576479</v>
      </c>
      <c r="AG1147" s="22">
        <v>2.8531321262087062</v>
      </c>
      <c r="AH1147" s="22">
        <v>2.8716837414013439</v>
      </c>
      <c r="AI1147" s="23">
        <v>2.8898158324407448</v>
      </c>
    </row>
    <row r="1148" spans="1:35" x14ac:dyDescent="0.3">
      <c r="A1148" s="116">
        <v>1549</v>
      </c>
      <c r="B1148" s="118" t="s">
        <v>8</v>
      </c>
      <c r="C1148" s="146" t="s">
        <v>589</v>
      </c>
      <c r="D1148" s="107">
        <v>1700.6034619685106</v>
      </c>
      <c r="E1148" s="6">
        <v>1892.9658039154867</v>
      </c>
      <c r="F1148" s="6">
        <v>1951.3396649215579</v>
      </c>
      <c r="G1148" s="6">
        <v>2004.5244096310423</v>
      </c>
      <c r="H1148" s="6">
        <v>2057.5469249414314</v>
      </c>
      <c r="I1148" s="6">
        <v>2116.6693719222153</v>
      </c>
      <c r="J1148" s="6">
        <v>2180.877706942013</v>
      </c>
      <c r="K1148" s="108">
        <v>2237.1907013039654</v>
      </c>
      <c r="L1148" s="13">
        <v>1841.9879641972598</v>
      </c>
      <c r="M1148" s="6">
        <v>1933.8946787521957</v>
      </c>
      <c r="N1148" s="6">
        <v>2032.6444218123781</v>
      </c>
      <c r="O1148" s="6">
        <v>2154.1698005690455</v>
      </c>
      <c r="P1148" s="6">
        <v>2281.9878650119067</v>
      </c>
      <c r="Q1148" s="6">
        <v>2388.1751849321686</v>
      </c>
      <c r="R1148" s="6">
        <v>2474.1922935261186</v>
      </c>
      <c r="S1148" s="25">
        <v>2558.9060963187499</v>
      </c>
      <c r="T1148" s="107">
        <v>6141.1468854427303</v>
      </c>
      <c r="U1148" s="6">
        <v>6423.4208428524798</v>
      </c>
      <c r="V1148" s="6">
        <v>6752.2748284676472</v>
      </c>
      <c r="W1148" s="6">
        <v>7148.9928254045299</v>
      </c>
      <c r="X1148" s="6">
        <v>7580.4497578754499</v>
      </c>
      <c r="Y1148" s="6">
        <v>7982.5628782856802</v>
      </c>
      <c r="Z1148" s="6">
        <v>8350.2999319623814</v>
      </c>
      <c r="AA1148" s="108">
        <v>8733.0193710097101</v>
      </c>
      <c r="AB1148" s="21">
        <v>3.3339777483937296</v>
      </c>
      <c r="AC1148" s="22">
        <v>3.3214946570911792</v>
      </c>
      <c r="AD1148" s="22">
        <v>3.3219163942344028</v>
      </c>
      <c r="AE1148" s="22">
        <v>3.3186765609266513</v>
      </c>
      <c r="AF1148" s="22">
        <v>3.3218624314796248</v>
      </c>
      <c r="AG1148" s="22">
        <v>3.3425365645914327</v>
      </c>
      <c r="AH1148" s="22">
        <v>3.3749599632217238</v>
      </c>
      <c r="AI1148" s="23">
        <v>3.4127939995817189</v>
      </c>
    </row>
    <row r="1149" spans="1:35" x14ac:dyDescent="0.3">
      <c r="A1149" s="116">
        <v>1550</v>
      </c>
      <c r="B1149" s="118" t="s">
        <v>8</v>
      </c>
      <c r="C1149" s="146" t="s">
        <v>589</v>
      </c>
      <c r="D1149" s="107">
        <v>1387.0902979763694</v>
      </c>
      <c r="E1149" s="6">
        <v>1622.7343539013627</v>
      </c>
      <c r="F1149" s="6">
        <v>1709.9852513852284</v>
      </c>
      <c r="G1149" s="6">
        <v>1797.555633955177</v>
      </c>
      <c r="H1149" s="6">
        <v>1887.6233440292135</v>
      </c>
      <c r="I1149" s="6">
        <v>1989.2868963887945</v>
      </c>
      <c r="J1149" s="6">
        <v>2102.8136031970153</v>
      </c>
      <c r="K1149" s="108">
        <v>2201.5278969704896</v>
      </c>
      <c r="L1149" s="13">
        <v>2107.6735960140136</v>
      </c>
      <c r="M1149" s="6">
        <v>2255.1743242049643</v>
      </c>
      <c r="N1149" s="6">
        <v>2421.7646806826797</v>
      </c>
      <c r="O1149" s="6">
        <v>2631.6875512214101</v>
      </c>
      <c r="P1149" s="6">
        <v>2855.5815900308144</v>
      </c>
      <c r="Q1149" s="6">
        <v>3043.5949730870839</v>
      </c>
      <c r="R1149" s="6">
        <v>3196.976928142491</v>
      </c>
      <c r="S1149" s="25">
        <v>3348.8296642158002</v>
      </c>
      <c r="T1149" s="107">
        <v>5868.2879507486186</v>
      </c>
      <c r="U1149" s="6">
        <v>6247.1556380395505</v>
      </c>
      <c r="V1149" s="6">
        <v>6709.8408747393423</v>
      </c>
      <c r="W1149" s="6">
        <v>7281.4067047663248</v>
      </c>
      <c r="X1149" s="6">
        <v>7911.4984363143249</v>
      </c>
      <c r="Y1149" s="6">
        <v>8505.3075766634993</v>
      </c>
      <c r="Z1149" s="6">
        <v>9053.5262445500739</v>
      </c>
      <c r="AA1149" s="108">
        <v>9629.1763689072959</v>
      </c>
      <c r="AB1149" s="21">
        <v>2.7842489282242737</v>
      </c>
      <c r="AC1149" s="22">
        <v>2.7701431197527993</v>
      </c>
      <c r="AD1149" s="22">
        <v>2.7706411478624267</v>
      </c>
      <c r="AE1149" s="22">
        <v>2.7668203626174779</v>
      </c>
      <c r="AF1149" s="22">
        <v>2.770538395377788</v>
      </c>
      <c r="AG1149" s="22">
        <v>2.7944938968133011</v>
      </c>
      <c r="AH1149" s="22">
        <v>2.8319022776965608</v>
      </c>
      <c r="AI1149" s="23">
        <v>2.8753855329820643</v>
      </c>
    </row>
    <row r="1150" spans="1:35" x14ac:dyDescent="0.3">
      <c r="A1150" s="116">
        <v>1551</v>
      </c>
      <c r="B1150" s="118" t="s">
        <v>8</v>
      </c>
      <c r="C1150" s="146" t="s">
        <v>589</v>
      </c>
      <c r="D1150" s="107">
        <v>560.08207839683985</v>
      </c>
      <c r="E1150" s="6">
        <v>630.35904645092614</v>
      </c>
      <c r="F1150" s="6">
        <v>655.7739847556644</v>
      </c>
      <c r="G1150" s="6">
        <v>681.34303034191635</v>
      </c>
      <c r="H1150" s="6">
        <v>707.99385789458347</v>
      </c>
      <c r="I1150" s="6">
        <v>738.76431145907759</v>
      </c>
      <c r="J1150" s="6">
        <v>771.77157410710606</v>
      </c>
      <c r="K1150" s="108">
        <v>802.58539794795126</v>
      </c>
      <c r="L1150" s="13">
        <v>2963.9212123503225</v>
      </c>
      <c r="M1150" s="6">
        <v>3014.9726457713996</v>
      </c>
      <c r="N1150" s="6">
        <v>3082.0844197093561</v>
      </c>
      <c r="O1150" s="6">
        <v>3170.213487334961</v>
      </c>
      <c r="P1150" s="6">
        <v>3265.6072875726004</v>
      </c>
      <c r="Q1150" s="6">
        <v>3347.5292421420281</v>
      </c>
      <c r="R1150" s="6">
        <v>3415.880544362722</v>
      </c>
      <c r="S1150" s="25">
        <v>3485.1838365497351</v>
      </c>
      <c r="T1150" s="107">
        <v>7501.0645857671016</v>
      </c>
      <c r="U1150" s="6">
        <v>7619.1472978037937</v>
      </c>
      <c r="V1150" s="6">
        <v>7789.1889394784594</v>
      </c>
      <c r="W1150" s="6">
        <v>8008.0624003444836</v>
      </c>
      <c r="X1150" s="6">
        <v>8253.1601796009145</v>
      </c>
      <c r="Y1150" s="6">
        <v>8489.1811350661046</v>
      </c>
      <c r="Z1150" s="6">
        <v>8710.8805767329231</v>
      </c>
      <c r="AA1150" s="108">
        <v>8947.4567319694324</v>
      </c>
      <c r="AB1150" s="21">
        <v>2.5307908167433797</v>
      </c>
      <c r="AC1150" s="22">
        <v>2.5271032917959979</v>
      </c>
      <c r="AD1150" s="22">
        <v>2.5272471090240249</v>
      </c>
      <c r="AE1150" s="22">
        <v>2.5260325313537351</v>
      </c>
      <c r="AF1150" s="22">
        <v>2.5272972077838776</v>
      </c>
      <c r="AG1150" s="22">
        <v>2.535954287776145</v>
      </c>
      <c r="AH1150" s="22">
        <v>2.5501127640744397</v>
      </c>
      <c r="AI1150" s="23">
        <v>2.5672840089914</v>
      </c>
    </row>
    <row r="1151" spans="1:35" x14ac:dyDescent="0.3">
      <c r="A1151" s="116">
        <v>1552</v>
      </c>
      <c r="B1151" s="118" t="s">
        <v>8</v>
      </c>
      <c r="C1151" s="146" t="s">
        <v>589</v>
      </c>
      <c r="D1151" s="107">
        <v>4903.7520735260259</v>
      </c>
      <c r="E1151" s="6">
        <v>5232.3951298642205</v>
      </c>
      <c r="F1151" s="6">
        <v>5312.2876828490216</v>
      </c>
      <c r="G1151" s="6">
        <v>5375.7897760398246</v>
      </c>
      <c r="H1151" s="6">
        <v>5437.7009010070105</v>
      </c>
      <c r="I1151" s="6">
        <v>5507.9435943635053</v>
      </c>
      <c r="J1151" s="6">
        <v>5586.7787702766327</v>
      </c>
      <c r="K1151" s="108">
        <v>5657.2586629350262</v>
      </c>
      <c r="L1151" s="13">
        <v>3111.1111846225672</v>
      </c>
      <c r="M1151" s="6">
        <v>3289.9827021448154</v>
      </c>
      <c r="N1151" s="6">
        <v>3418.7248269207225</v>
      </c>
      <c r="O1151" s="6">
        <v>3549.0436295643099</v>
      </c>
      <c r="P1151" s="6">
        <v>3679.6826371330289</v>
      </c>
      <c r="Q1151" s="6">
        <v>3788.1269101755843</v>
      </c>
      <c r="R1151" s="6">
        <v>3877.5130121026891</v>
      </c>
      <c r="S1151" s="25">
        <v>3967.5434658773543</v>
      </c>
      <c r="T1151" s="107">
        <v>7647.7839259172788</v>
      </c>
      <c r="U1151" s="6">
        <v>8054.8825487970507</v>
      </c>
      <c r="V1151" s="6">
        <v>8370.9063899198536</v>
      </c>
      <c r="W1151" s="6">
        <v>8684.4815421486765</v>
      </c>
      <c r="X1151" s="6">
        <v>9009.6330088575651</v>
      </c>
      <c r="Y1151" s="6">
        <v>9312.3224701609834</v>
      </c>
      <c r="Z1151" s="6">
        <v>9593.370062989914</v>
      </c>
      <c r="AA1151" s="108">
        <v>9891.5408498889592</v>
      </c>
      <c r="AB1151" s="21">
        <v>2.4582162038175728</v>
      </c>
      <c r="AC1151" s="22">
        <v>2.4483054404954432</v>
      </c>
      <c r="AD1151" s="22">
        <v>2.4485464065441054</v>
      </c>
      <c r="AE1151" s="22">
        <v>2.4469920487325219</v>
      </c>
      <c r="AF1151" s="22">
        <v>2.4484809961429961</v>
      </c>
      <c r="AG1151" s="22">
        <v>2.4582921034526128</v>
      </c>
      <c r="AH1151" s="22">
        <v>2.4741038993413054</v>
      </c>
      <c r="AI1151" s="23">
        <v>2.4931146778757758</v>
      </c>
    </row>
    <row r="1152" spans="1:35" x14ac:dyDescent="0.3">
      <c r="A1152" s="116">
        <v>1553</v>
      </c>
      <c r="B1152" s="118" t="s">
        <v>8</v>
      </c>
      <c r="C1152" s="146" t="s">
        <v>589</v>
      </c>
      <c r="D1152" s="107">
        <v>64</v>
      </c>
      <c r="E1152" s="6">
        <v>64</v>
      </c>
      <c r="F1152" s="6">
        <v>64</v>
      </c>
      <c r="G1152" s="6">
        <v>64</v>
      </c>
      <c r="H1152" s="6">
        <v>64</v>
      </c>
      <c r="I1152" s="6">
        <v>64</v>
      </c>
      <c r="J1152" s="6">
        <v>64</v>
      </c>
      <c r="K1152" s="108">
        <v>64</v>
      </c>
      <c r="L1152" s="13">
        <v>14.020828683933557</v>
      </c>
      <c r="M1152" s="6">
        <v>14.020828683933557</v>
      </c>
      <c r="N1152" s="6">
        <v>14.020828683933557</v>
      </c>
      <c r="O1152" s="6">
        <v>14.020828683933557</v>
      </c>
      <c r="P1152" s="6">
        <v>14.020828683933557</v>
      </c>
      <c r="Q1152" s="6">
        <v>14.020828683933557</v>
      </c>
      <c r="R1152" s="6">
        <v>14.020828683933557</v>
      </c>
      <c r="S1152" s="25">
        <v>14.020828683933557</v>
      </c>
      <c r="T1152" s="107">
        <v>49.804960835907032</v>
      </c>
      <c r="U1152" s="6">
        <v>49.804960835907032</v>
      </c>
      <c r="V1152" s="6">
        <v>49.804960835907032</v>
      </c>
      <c r="W1152" s="6">
        <v>49.804960835907032</v>
      </c>
      <c r="X1152" s="6">
        <v>49.804960835907032</v>
      </c>
      <c r="Y1152" s="6">
        <v>49.804960835907032</v>
      </c>
      <c r="Z1152" s="6">
        <v>49.804960835907032</v>
      </c>
      <c r="AA1152" s="108">
        <v>49.804960835907032</v>
      </c>
      <c r="AB1152" s="21">
        <v>3.5522123519687856</v>
      </c>
      <c r="AC1152" s="22">
        <v>3.5522123519687856</v>
      </c>
      <c r="AD1152" s="22">
        <v>3.5522123519687856</v>
      </c>
      <c r="AE1152" s="22">
        <v>3.5522123519687856</v>
      </c>
      <c r="AF1152" s="22">
        <v>3.5522123519687856</v>
      </c>
      <c r="AG1152" s="22">
        <v>3.5522123519687856</v>
      </c>
      <c r="AH1152" s="22">
        <v>3.5522123519687856</v>
      </c>
      <c r="AI1152" s="23">
        <v>3.5522123519687856</v>
      </c>
    </row>
    <row r="1153" spans="1:35" x14ac:dyDescent="0.3">
      <c r="A1153" s="116">
        <v>1554</v>
      </c>
      <c r="B1153" s="118" t="s">
        <v>8</v>
      </c>
      <c r="C1153" s="146" t="s">
        <v>591</v>
      </c>
      <c r="D1153" s="107">
        <v>2590.7091074215136</v>
      </c>
      <c r="E1153" s="6">
        <v>2590.8129110938021</v>
      </c>
      <c r="F1153" s="6">
        <v>2590.8436667811593</v>
      </c>
      <c r="G1153" s="6">
        <v>2590.8708734629809</v>
      </c>
      <c r="H1153" s="6">
        <v>2590.898228222688</v>
      </c>
      <c r="I1153" s="6">
        <v>2590.926167494119</v>
      </c>
      <c r="J1153" s="6">
        <v>2590.9547223488726</v>
      </c>
      <c r="K1153" s="108">
        <v>2590.9789736200796</v>
      </c>
      <c r="L1153" s="13">
        <v>1855.8805532926217</v>
      </c>
      <c r="M1153" s="6">
        <v>1855.8805532926217</v>
      </c>
      <c r="N1153" s="6">
        <v>1855.8805532926217</v>
      </c>
      <c r="O1153" s="6">
        <v>1855.8805532926217</v>
      </c>
      <c r="P1153" s="6">
        <v>1855.8805532926217</v>
      </c>
      <c r="Q1153" s="6">
        <v>1855.8805532926217</v>
      </c>
      <c r="R1153" s="6">
        <v>1855.8805532926217</v>
      </c>
      <c r="S1153" s="25">
        <v>1855.8805532926217</v>
      </c>
      <c r="T1153" s="107">
        <v>5816.710620374517</v>
      </c>
      <c r="U1153" s="6">
        <v>5816.710620374517</v>
      </c>
      <c r="V1153" s="6">
        <v>5816.710620374517</v>
      </c>
      <c r="W1153" s="6">
        <v>5816.710620374517</v>
      </c>
      <c r="X1153" s="6">
        <v>5816.710620374517</v>
      </c>
      <c r="Y1153" s="6">
        <v>5816.710620374517</v>
      </c>
      <c r="Z1153" s="6">
        <v>5816.710620374517</v>
      </c>
      <c r="AA1153" s="108">
        <v>5816.710620374517</v>
      </c>
      <c r="AB1153" s="21">
        <v>3.1342052752558698</v>
      </c>
      <c r="AC1153" s="22">
        <v>3.1342052752558698</v>
      </c>
      <c r="AD1153" s="22">
        <v>3.1342052752558698</v>
      </c>
      <c r="AE1153" s="22">
        <v>3.1342052752558698</v>
      </c>
      <c r="AF1153" s="22">
        <v>3.1342052752558698</v>
      </c>
      <c r="AG1153" s="22">
        <v>3.1342052752558698</v>
      </c>
      <c r="AH1153" s="22">
        <v>3.1342052752558698</v>
      </c>
      <c r="AI1153" s="23">
        <v>3.1342052752558698</v>
      </c>
    </row>
    <row r="1154" spans="1:35" x14ac:dyDescent="0.3">
      <c r="A1154" s="116">
        <v>1555</v>
      </c>
      <c r="B1154" s="118" t="s">
        <v>8</v>
      </c>
      <c r="C1154" s="146" t="s">
        <v>591</v>
      </c>
      <c r="D1154" s="107">
        <v>2421.6860315938943</v>
      </c>
      <c r="E1154" s="6">
        <v>2551.478533198725</v>
      </c>
      <c r="F1154" s="6">
        <v>2590.798138228</v>
      </c>
      <c r="G1154" s="6">
        <v>2626.9076760909534</v>
      </c>
      <c r="H1154" s="6">
        <v>2662.8540483526858</v>
      </c>
      <c r="I1154" s="6">
        <v>2702.9142848080746</v>
      </c>
      <c r="J1154" s="6">
        <v>2746.2364949910348</v>
      </c>
      <c r="K1154" s="108">
        <v>2784.3768757454091</v>
      </c>
      <c r="L1154" s="13">
        <v>3183.729599016056</v>
      </c>
      <c r="M1154" s="6">
        <v>3240.6640431663263</v>
      </c>
      <c r="N1154" s="6">
        <v>3311.9382022157897</v>
      </c>
      <c r="O1154" s="6">
        <v>3403.15430604324</v>
      </c>
      <c r="P1154" s="6">
        <v>3499.8516311901362</v>
      </c>
      <c r="Q1154" s="6">
        <v>3580.5853015437642</v>
      </c>
      <c r="R1154" s="6">
        <v>3646.2299643222159</v>
      </c>
      <c r="S1154" s="25">
        <v>3711.17244460653</v>
      </c>
      <c r="T1154" s="107">
        <v>8548.7152922687728</v>
      </c>
      <c r="U1154" s="6">
        <v>8688.6070358632442</v>
      </c>
      <c r="V1154" s="6">
        <v>8880.2010004848999</v>
      </c>
      <c r="W1154" s="6">
        <v>9120.5477818487852</v>
      </c>
      <c r="X1154" s="6">
        <v>9384.1408766022851</v>
      </c>
      <c r="Y1154" s="6">
        <v>9630.9115369362607</v>
      </c>
      <c r="Z1154" s="6">
        <v>9856.7454586377553</v>
      </c>
      <c r="AA1154" s="108">
        <v>10091.749902926043</v>
      </c>
      <c r="AB1154" s="21">
        <v>2.685126053076488</v>
      </c>
      <c r="AC1154" s="22">
        <v>2.6811193385457956</v>
      </c>
      <c r="AD1154" s="22">
        <v>2.6812701379946549</v>
      </c>
      <c r="AE1154" s="22">
        <v>2.6800276924419015</v>
      </c>
      <c r="AF1154" s="22">
        <v>2.6812967706894413</v>
      </c>
      <c r="AG1154" s="22">
        <v>2.6897589991177999</v>
      </c>
      <c r="AH1154" s="22">
        <v>2.7032703792916113</v>
      </c>
      <c r="AI1154" s="23">
        <v>2.7192888645183939</v>
      </c>
    </row>
    <row r="1155" spans="1:35" x14ac:dyDescent="0.3">
      <c r="A1155" s="116">
        <v>1556</v>
      </c>
      <c r="B1155" s="118" t="s">
        <v>8</v>
      </c>
      <c r="C1155" s="146" t="s">
        <v>591</v>
      </c>
      <c r="D1155" s="107">
        <v>539.88098647480115</v>
      </c>
      <c r="E1155" s="6">
        <v>578.0624146954342</v>
      </c>
      <c r="F1155" s="6">
        <v>591.52222713271942</v>
      </c>
      <c r="G1155" s="6">
        <v>605.29352757827053</v>
      </c>
      <c r="H1155" s="6">
        <v>619.27521649323228</v>
      </c>
      <c r="I1155" s="6">
        <v>635.3384709056777</v>
      </c>
      <c r="J1155" s="6">
        <v>652.04596095430315</v>
      </c>
      <c r="K1155" s="108">
        <v>667.78695313405569</v>
      </c>
      <c r="L1155" s="13">
        <v>2385.9165415749062</v>
      </c>
      <c r="M1155" s="6">
        <v>2419.0318539430277</v>
      </c>
      <c r="N1155" s="6">
        <v>2461.2765892647312</v>
      </c>
      <c r="O1155" s="6">
        <v>2516.593535349873</v>
      </c>
      <c r="P1155" s="6">
        <v>2575.685375755882</v>
      </c>
      <c r="Q1155" s="6">
        <v>2626.0771652877479</v>
      </c>
      <c r="R1155" s="6">
        <v>2667.8898841414943</v>
      </c>
      <c r="S1155" s="25">
        <v>2710.1174522513229</v>
      </c>
      <c r="T1155" s="107">
        <v>6455.0483595430342</v>
      </c>
      <c r="U1155" s="6">
        <v>6536.9553382669783</v>
      </c>
      <c r="V1155" s="6">
        <v>6651.4117433772481</v>
      </c>
      <c r="W1155" s="6">
        <v>6798.3171666981616</v>
      </c>
      <c r="X1155" s="6">
        <v>6960.6835617916504</v>
      </c>
      <c r="Y1155" s="6">
        <v>7115.9268386510139</v>
      </c>
      <c r="Z1155" s="6">
        <v>7260.8403182457769</v>
      </c>
      <c r="AA1155" s="108">
        <v>7414.6815594414011</v>
      </c>
      <c r="AB1155" s="21">
        <v>2.7054795283334419</v>
      </c>
      <c r="AC1155" s="22">
        <v>2.7023022981742573</v>
      </c>
      <c r="AD1155" s="22">
        <v>2.7024235197248823</v>
      </c>
      <c r="AE1155" s="22">
        <v>2.7013965788293324</v>
      </c>
      <c r="AF1155" s="22">
        <v>2.7024587813831533</v>
      </c>
      <c r="AG1155" s="22">
        <v>2.7097173429293719</v>
      </c>
      <c r="AH1155" s="22">
        <v>2.7215667188536372</v>
      </c>
      <c r="AI1155" s="23">
        <v>2.7359262799779942</v>
      </c>
    </row>
    <row r="1156" spans="1:35" x14ac:dyDescent="0.3">
      <c r="A1156" s="116">
        <v>1557</v>
      </c>
      <c r="B1156" s="118" t="s">
        <v>8</v>
      </c>
      <c r="C1156" s="146" t="s">
        <v>591</v>
      </c>
      <c r="D1156" s="107">
        <v>384.96687772951259</v>
      </c>
      <c r="E1156" s="6">
        <v>423.18551939515396</v>
      </c>
      <c r="F1156" s="6">
        <v>436.04744444601101</v>
      </c>
      <c r="G1156" s="6">
        <v>448.80714983569879</v>
      </c>
      <c r="H1156" s="6">
        <v>461.72896897680272</v>
      </c>
      <c r="I1156" s="6">
        <v>476.51327926288496</v>
      </c>
      <c r="J1156" s="6">
        <v>492.69727274488605</v>
      </c>
      <c r="K1156" s="108">
        <v>507.41128868593847</v>
      </c>
      <c r="L1156" s="13">
        <v>1066.6715103998179</v>
      </c>
      <c r="M1156" s="6">
        <v>1088.3894338909186</v>
      </c>
      <c r="N1156" s="6">
        <v>1116.4784638260426</v>
      </c>
      <c r="O1156" s="6">
        <v>1153.6038865807332</v>
      </c>
      <c r="P1156" s="6">
        <v>1193.3507419031951</v>
      </c>
      <c r="Q1156" s="6">
        <v>1227.2708360889492</v>
      </c>
      <c r="R1156" s="6">
        <v>1255.4153841190675</v>
      </c>
      <c r="S1156" s="25">
        <v>1279.9919439366538</v>
      </c>
      <c r="T1156" s="107">
        <v>2652.9218472616844</v>
      </c>
      <c r="U1156" s="6">
        <v>2702.2947328399255</v>
      </c>
      <c r="V1156" s="6">
        <v>2772.2175175493876</v>
      </c>
      <c r="W1156" s="6">
        <v>2862.806333300588</v>
      </c>
      <c r="X1156" s="6">
        <v>2963.1334472832928</v>
      </c>
      <c r="Y1156" s="6">
        <v>3059.1473435544076</v>
      </c>
      <c r="Z1156" s="6">
        <v>3148.8758926587916</v>
      </c>
      <c r="AA1156" s="108">
        <v>3231.3935533170898</v>
      </c>
      <c r="AB1156" s="21">
        <v>2.487102937873813</v>
      </c>
      <c r="AC1156" s="22">
        <v>2.4828380804648247</v>
      </c>
      <c r="AD1156" s="22">
        <v>2.4830013362275873</v>
      </c>
      <c r="AE1156" s="22">
        <v>2.4816198754200705</v>
      </c>
      <c r="AF1156" s="22">
        <v>2.4830364981862667</v>
      </c>
      <c r="AG1156" s="22">
        <v>2.4926424173031427</v>
      </c>
      <c r="AH1156" s="22">
        <v>2.5082342724901183</v>
      </c>
      <c r="AI1156" s="23">
        <v>2.5245421024907717</v>
      </c>
    </row>
    <row r="1157" spans="1:35" x14ac:dyDescent="0.3">
      <c r="A1157" s="116">
        <v>1558</v>
      </c>
      <c r="B1157" s="118" t="s">
        <v>8</v>
      </c>
      <c r="C1157" s="146" t="s">
        <v>591</v>
      </c>
      <c r="D1157" s="107">
        <v>262.10510824137032</v>
      </c>
      <c r="E1157" s="6">
        <v>308.73647360825038</v>
      </c>
      <c r="F1157" s="6">
        <v>326.80155590730266</v>
      </c>
      <c r="G1157" s="6">
        <v>345.83093736981169</v>
      </c>
      <c r="H1157" s="6">
        <v>365.77269932141343</v>
      </c>
      <c r="I1157" s="6">
        <v>389.10021729920351</v>
      </c>
      <c r="J1157" s="6">
        <v>414.96730750844318</v>
      </c>
      <c r="K1157" s="108">
        <v>438.81431596002329</v>
      </c>
      <c r="L1157" s="13">
        <v>1706.6744166397084</v>
      </c>
      <c r="M1157" s="6">
        <v>1742.4341331290991</v>
      </c>
      <c r="N1157" s="6">
        <v>1788.4041695013225</v>
      </c>
      <c r="O1157" s="6">
        <v>1849.4367701179583</v>
      </c>
      <c r="P1157" s="6">
        <v>1915.5631271940752</v>
      </c>
      <c r="Q1157" s="6">
        <v>1972.8225043983191</v>
      </c>
      <c r="R1157" s="6">
        <v>2020.8118545875113</v>
      </c>
      <c r="S1157" s="25">
        <v>2069.6766331944832</v>
      </c>
      <c r="T1157" s="107">
        <v>4165.1672074853996</v>
      </c>
      <c r="U1157" s="6">
        <v>4244.9395379816578</v>
      </c>
      <c r="V1157" s="6">
        <v>4357.2250085650057</v>
      </c>
      <c r="W1157" s="6">
        <v>4503.3526622019863</v>
      </c>
      <c r="X1157" s="6">
        <v>4667.1290752055529</v>
      </c>
      <c r="Y1157" s="6">
        <v>4826.1645113955365</v>
      </c>
      <c r="Z1157" s="6">
        <v>4976.3179779738448</v>
      </c>
      <c r="AA1157" s="108">
        <v>5137.3958547460388</v>
      </c>
      <c r="AB1157" s="21">
        <v>2.4405165782506115</v>
      </c>
      <c r="AC1157" s="22">
        <v>2.4362123406974976</v>
      </c>
      <c r="AD1157" s="22">
        <v>2.4363760065377011</v>
      </c>
      <c r="AE1157" s="22">
        <v>2.4349860103164054</v>
      </c>
      <c r="AF1157" s="22">
        <v>2.4364266616689281</v>
      </c>
      <c r="AG1157" s="22">
        <v>2.4463247457061237</v>
      </c>
      <c r="AH1157" s="22">
        <v>2.4625340388205572</v>
      </c>
      <c r="AI1157" s="23">
        <v>2.4822215085922017</v>
      </c>
    </row>
    <row r="1158" spans="1:35" x14ac:dyDescent="0.3">
      <c r="A1158" s="116">
        <v>1559</v>
      </c>
      <c r="B1158" s="118" t="s">
        <v>8</v>
      </c>
      <c r="C1158" s="146" t="s">
        <v>593</v>
      </c>
      <c r="D1158" s="107">
        <v>1350.4108590558315</v>
      </c>
      <c r="E1158" s="6">
        <v>1412.9969670233468</v>
      </c>
      <c r="F1158" s="6">
        <v>1429.1211725262008</v>
      </c>
      <c r="G1158" s="6">
        <v>1442.6277707602303</v>
      </c>
      <c r="H1158" s="6">
        <v>1455.7364321286232</v>
      </c>
      <c r="I1158" s="6">
        <v>1470.550715913902</v>
      </c>
      <c r="J1158" s="6">
        <v>1486.7402548073765</v>
      </c>
      <c r="K1158" s="108">
        <v>1486.7541706588665</v>
      </c>
      <c r="L1158" s="13">
        <v>882.31071932467614</v>
      </c>
      <c r="M1158" s="6">
        <v>897.17060323338683</v>
      </c>
      <c r="N1158" s="6">
        <v>915.86232178549983</v>
      </c>
      <c r="O1158" s="6">
        <v>940.02863794055088</v>
      </c>
      <c r="P1158" s="6">
        <v>965.5944156416175</v>
      </c>
      <c r="Q1158" s="6">
        <v>987.22469876412299</v>
      </c>
      <c r="R1158" s="6">
        <v>990.79698847227417</v>
      </c>
      <c r="S1158" s="25">
        <v>990.79698847227417</v>
      </c>
      <c r="T1158" s="107">
        <v>2650.6489783372531</v>
      </c>
      <c r="U1158" s="6">
        <v>2691.4539266919778</v>
      </c>
      <c r="V1158" s="6">
        <v>2747.6744294657096</v>
      </c>
      <c r="W1158" s="6">
        <v>2818.9222778295757</v>
      </c>
      <c r="X1158" s="6">
        <v>2896.9019333482001</v>
      </c>
      <c r="Y1158" s="6">
        <v>2970.8786740826845</v>
      </c>
      <c r="Z1158" s="6">
        <v>2984.6283341711846</v>
      </c>
      <c r="AA1158" s="108">
        <v>2984.6283341711846</v>
      </c>
      <c r="AB1158" s="21">
        <v>3.004212597990501</v>
      </c>
      <c r="AC1158" s="22">
        <v>2.9999354827187004</v>
      </c>
      <c r="AD1158" s="22">
        <v>3.0000954991892663</v>
      </c>
      <c r="AE1158" s="22">
        <v>2.9987621270830362</v>
      </c>
      <c r="AF1158" s="22">
        <v>3.0001229153994937</v>
      </c>
      <c r="AG1158" s="22">
        <v>3.0093236907482548</v>
      </c>
      <c r="AH1158" s="22">
        <v>3.0123510354762293</v>
      </c>
      <c r="AI1158" s="23">
        <v>3.0123510354762293</v>
      </c>
    </row>
    <row r="1159" spans="1:35" x14ac:dyDescent="0.3">
      <c r="A1159" s="116">
        <v>1560</v>
      </c>
      <c r="B1159" s="118" t="s">
        <v>8</v>
      </c>
      <c r="C1159" s="146" t="s">
        <v>595</v>
      </c>
      <c r="D1159" s="107">
        <v>5514.5126295499922</v>
      </c>
      <c r="E1159" s="6">
        <v>5723.7607359675831</v>
      </c>
      <c r="F1159" s="6">
        <v>5785.269453935206</v>
      </c>
      <c r="G1159" s="6">
        <v>5842.1091922601618</v>
      </c>
      <c r="H1159" s="6">
        <v>5900.3098154934951</v>
      </c>
      <c r="I1159" s="6">
        <v>5967.2701111720153</v>
      </c>
      <c r="J1159" s="6">
        <v>6043.1028911238791</v>
      </c>
      <c r="K1159" s="108">
        <v>6111.6943731503752</v>
      </c>
      <c r="L1159" s="13">
        <v>2397.9459184052762</v>
      </c>
      <c r="M1159" s="6">
        <v>2445.6209555434939</v>
      </c>
      <c r="N1159" s="6">
        <v>2512.1777619369182</v>
      </c>
      <c r="O1159" s="6">
        <v>2602.0641543947368</v>
      </c>
      <c r="P1159" s="6">
        <v>2700.5796036860602</v>
      </c>
      <c r="Q1159" s="6">
        <v>2786.2292541208626</v>
      </c>
      <c r="R1159" s="6">
        <v>2858.383371046797</v>
      </c>
      <c r="S1159" s="25">
        <v>2932.2159457455559</v>
      </c>
      <c r="T1159" s="107">
        <v>8905.8817449750295</v>
      </c>
      <c r="U1159" s="6">
        <v>9067.9909916306242</v>
      </c>
      <c r="V1159" s="6">
        <v>9315.4185019776778</v>
      </c>
      <c r="W1159" s="6">
        <v>9642.9644080361013</v>
      </c>
      <c r="X1159" s="6">
        <v>10014.309076415906</v>
      </c>
      <c r="Y1159" s="6">
        <v>10376.371574601395</v>
      </c>
      <c r="Z1159" s="6">
        <v>10720.060999021624</v>
      </c>
      <c r="AA1159" s="108">
        <v>11090.72679467524</v>
      </c>
      <c r="AB1159" s="21">
        <v>3.7139627197671641</v>
      </c>
      <c r="AC1159" s="22">
        <v>3.7078480911263827</v>
      </c>
      <c r="AD1159" s="22">
        <v>3.7081048336306353</v>
      </c>
      <c r="AE1159" s="22">
        <v>3.7058903377726828</v>
      </c>
      <c r="AF1159" s="22">
        <v>3.7082073280666235</v>
      </c>
      <c r="AG1159" s="22">
        <v>3.724162884032113</v>
      </c>
      <c r="AH1159" s="22">
        <v>3.7503930045239953</v>
      </c>
      <c r="AI1159" s="23">
        <v>3.78237039832183</v>
      </c>
    </row>
    <row r="1160" spans="1:35" x14ac:dyDescent="0.3">
      <c r="A1160" s="116">
        <v>1561</v>
      </c>
      <c r="B1160" s="118" t="s">
        <v>8</v>
      </c>
      <c r="C1160" s="146" t="s">
        <v>595</v>
      </c>
      <c r="D1160" s="107">
        <v>1368.3024417282336</v>
      </c>
      <c r="E1160" s="6">
        <v>1446.1002086745798</v>
      </c>
      <c r="F1160" s="6">
        <v>1471.0707759767702</v>
      </c>
      <c r="G1160" s="6">
        <v>1495.1502371236563</v>
      </c>
      <c r="H1160" s="6">
        <v>1519.8773683682134</v>
      </c>
      <c r="I1160" s="6">
        <v>1548.302831086914</v>
      </c>
      <c r="J1160" s="6">
        <v>1578.5990636979525</v>
      </c>
      <c r="K1160" s="108">
        <v>1607.1718867231141</v>
      </c>
      <c r="L1160" s="13">
        <v>2384.1584408994272</v>
      </c>
      <c r="M1160" s="6">
        <v>2463.041539135631</v>
      </c>
      <c r="N1160" s="6">
        <v>2529.0889814106667</v>
      </c>
      <c r="O1160" s="6">
        <v>2602.4369527446038</v>
      </c>
      <c r="P1160" s="6">
        <v>2678.2512947437153</v>
      </c>
      <c r="Q1160" s="6">
        <v>2742.1839783481137</v>
      </c>
      <c r="R1160" s="6">
        <v>2795.3978517826486</v>
      </c>
      <c r="S1160" s="25">
        <v>2849.4364853463171</v>
      </c>
      <c r="T1160" s="107">
        <v>13424.132331140001</v>
      </c>
      <c r="U1160" s="6">
        <v>13832.288402936743</v>
      </c>
      <c r="V1160" s="6">
        <v>14204.176159325463</v>
      </c>
      <c r="W1160" s="6">
        <v>14609.000174555616</v>
      </c>
      <c r="X1160" s="6">
        <v>15041.88457330985</v>
      </c>
      <c r="Y1160" s="6">
        <v>15451.209133412078</v>
      </c>
      <c r="Z1160" s="6">
        <v>15834.710697450826</v>
      </c>
      <c r="AA1160" s="108">
        <v>16244.469775032581</v>
      </c>
      <c r="AB1160" s="21">
        <v>5.6305537840327959</v>
      </c>
      <c r="AC1160" s="22">
        <v>5.6159379300565861</v>
      </c>
      <c r="AD1160" s="22">
        <v>5.6163212380936889</v>
      </c>
      <c r="AE1160" s="22">
        <v>5.6135846669209606</v>
      </c>
      <c r="AF1160" s="22">
        <v>5.6163081495865468</v>
      </c>
      <c r="AG1160" s="22">
        <v>5.6346362080052179</v>
      </c>
      <c r="AH1160" s="22">
        <v>5.6645642363046456</v>
      </c>
      <c r="AI1160" s="23">
        <v>5.7009411715517668</v>
      </c>
    </row>
    <row r="1161" spans="1:35" x14ac:dyDescent="0.3">
      <c r="A1161" s="116">
        <v>1562</v>
      </c>
      <c r="B1161" s="118" t="s">
        <v>8</v>
      </c>
      <c r="C1161" s="146" t="s">
        <v>595</v>
      </c>
      <c r="D1161" s="107">
        <v>1447.0424807490313</v>
      </c>
      <c r="E1161" s="6">
        <v>1528.9054788739058</v>
      </c>
      <c r="F1161" s="6">
        <v>1554.1302319550337</v>
      </c>
      <c r="G1161" s="6">
        <v>1577.864032806237</v>
      </c>
      <c r="H1161" s="6">
        <v>1602.3240369150808</v>
      </c>
      <c r="I1161" s="6">
        <v>1630.5276127537595</v>
      </c>
      <c r="J1161" s="6">
        <v>1660.8327555787353</v>
      </c>
      <c r="K1161" s="108">
        <v>1689.4399654849499</v>
      </c>
      <c r="L1161" s="13">
        <v>1890.8811985433197</v>
      </c>
      <c r="M1161" s="6">
        <v>1924.7738140675251</v>
      </c>
      <c r="N1161" s="6">
        <v>1969.6896998343373</v>
      </c>
      <c r="O1161" s="6">
        <v>2028.8306058584051</v>
      </c>
      <c r="P1161" s="6">
        <v>2093.1743053618998</v>
      </c>
      <c r="Q1161" s="6">
        <v>2148.7402646893438</v>
      </c>
      <c r="R1161" s="6">
        <v>2195.4330379066141</v>
      </c>
      <c r="S1161" s="25">
        <v>2243.1177100445102</v>
      </c>
      <c r="T1161" s="107">
        <v>9258.5534412822562</v>
      </c>
      <c r="U1161" s="6">
        <v>9410.125931972394</v>
      </c>
      <c r="V1161" s="6">
        <v>9630.2914390079422</v>
      </c>
      <c r="W1161" s="6">
        <v>9914.4467719563672</v>
      </c>
      <c r="X1161" s="6">
        <v>10234.269270580284</v>
      </c>
      <c r="Y1161" s="6">
        <v>10543.978538885867</v>
      </c>
      <c r="Z1161" s="6">
        <v>10837.031858551438</v>
      </c>
      <c r="AA1161" s="108">
        <v>11152.116093649218</v>
      </c>
      <c r="AB1161" s="21">
        <v>4.8964226036066032</v>
      </c>
      <c r="AC1161" s="22">
        <v>4.8889515553448124</v>
      </c>
      <c r="AD1161" s="22">
        <v>4.8892429298979971</v>
      </c>
      <c r="AE1161" s="22">
        <v>4.8867789865391602</v>
      </c>
      <c r="AF1161" s="22">
        <v>4.8893535738347538</v>
      </c>
      <c r="AG1161" s="22">
        <v>4.9070512207348029</v>
      </c>
      <c r="AH1161" s="22">
        <v>4.9361705282911963</v>
      </c>
      <c r="AI1161" s="23">
        <v>4.9717034659888295</v>
      </c>
    </row>
    <row r="1162" spans="1:35" x14ac:dyDescent="0.3">
      <c r="A1162" s="116">
        <v>1563</v>
      </c>
      <c r="B1162" s="118" t="s">
        <v>8</v>
      </c>
      <c r="C1162" s="146" t="s">
        <v>595</v>
      </c>
      <c r="D1162" s="107">
        <v>2995.3344402585758</v>
      </c>
      <c r="E1162" s="6">
        <v>3118.1724088658857</v>
      </c>
      <c r="F1162" s="6">
        <v>3152.8428997632168</v>
      </c>
      <c r="G1162" s="6">
        <v>3183.8935481507151</v>
      </c>
      <c r="H1162" s="6">
        <v>3215.3623670844095</v>
      </c>
      <c r="I1162" s="6">
        <v>3251.5074761939063</v>
      </c>
      <c r="J1162" s="6">
        <v>3290.9158428406431</v>
      </c>
      <c r="K1162" s="108">
        <v>3327.5751498159584</v>
      </c>
      <c r="L1162" s="13">
        <v>1232.9129490889318</v>
      </c>
      <c r="M1162" s="6">
        <v>1260.0722036131779</v>
      </c>
      <c r="N1162" s="6">
        <v>1296.1879798556938</v>
      </c>
      <c r="O1162" s="6">
        <v>1343.917758320433</v>
      </c>
      <c r="P1162" s="6">
        <v>1395.9282593092857</v>
      </c>
      <c r="Q1162" s="6">
        <v>1441.0446575778278</v>
      </c>
      <c r="R1162" s="6">
        <v>1479.0520002876144</v>
      </c>
      <c r="S1162" s="25">
        <v>1517.9315323652565</v>
      </c>
      <c r="T1162" s="107">
        <v>5828.7540839506364</v>
      </c>
      <c r="U1162" s="6">
        <v>5946.1363628274421</v>
      </c>
      <c r="V1162" s="6">
        <v>6117.0079935598778</v>
      </c>
      <c r="W1162" s="6">
        <v>6338.3616489089345</v>
      </c>
      <c r="X1162" s="6">
        <v>6587.8645767624967</v>
      </c>
      <c r="Y1162" s="6">
        <v>6830.5870152753932</v>
      </c>
      <c r="Z1162" s="6">
        <v>7061.0093012387388</v>
      </c>
      <c r="AA1162" s="108">
        <v>7309.472509395745</v>
      </c>
      <c r="AB1162" s="21">
        <v>4.7276282467937643</v>
      </c>
      <c r="AC1162" s="22">
        <v>4.7188854303565062</v>
      </c>
      <c r="AD1162" s="22">
        <v>4.7192290691053094</v>
      </c>
      <c r="AE1162" s="22">
        <v>4.716331493997318</v>
      </c>
      <c r="AF1162" s="22">
        <v>4.7193432275826366</v>
      </c>
      <c r="AG1162" s="22">
        <v>4.7400245227351583</v>
      </c>
      <c r="AH1162" s="22">
        <v>4.7740101766980905</v>
      </c>
      <c r="AI1162" s="23">
        <v>4.8154164753439499</v>
      </c>
    </row>
    <row r="1163" spans="1:35" x14ac:dyDescent="0.3">
      <c r="A1163" s="116">
        <v>1564</v>
      </c>
      <c r="B1163" s="118" t="s">
        <v>8</v>
      </c>
      <c r="C1163" s="146" t="s">
        <v>595</v>
      </c>
      <c r="D1163" s="107">
        <v>1889.1320757007677</v>
      </c>
      <c r="E1163" s="6">
        <v>1995.3470854363461</v>
      </c>
      <c r="F1163" s="6">
        <v>2025.1797374007299</v>
      </c>
      <c r="G1163" s="6">
        <v>2051.7620267826478</v>
      </c>
      <c r="H1163" s="6">
        <v>2078.4104370248324</v>
      </c>
      <c r="I1163" s="6">
        <v>2108.8615779292963</v>
      </c>
      <c r="J1163" s="6">
        <v>2141.9641395267536</v>
      </c>
      <c r="K1163" s="108">
        <v>2172.2727720751968</v>
      </c>
      <c r="L1163" s="13">
        <v>1113.7694224996883</v>
      </c>
      <c r="M1163" s="6">
        <v>1139.4938162418409</v>
      </c>
      <c r="N1163" s="6">
        <v>1175.669104671488</v>
      </c>
      <c r="O1163" s="6">
        <v>1224.2691289593906</v>
      </c>
      <c r="P1163" s="6">
        <v>1276.917882101319</v>
      </c>
      <c r="Q1163" s="6">
        <v>1322.1799674718698</v>
      </c>
      <c r="R1163" s="6">
        <v>1359.8476483640482</v>
      </c>
      <c r="S1163" s="25">
        <v>1397.8543764512299</v>
      </c>
      <c r="T1163" s="107">
        <v>6475.7075464457403</v>
      </c>
      <c r="U1163" s="6">
        <v>6612.4907032029741</v>
      </c>
      <c r="V1163" s="6">
        <v>6822.9648130758587</v>
      </c>
      <c r="W1163" s="6">
        <v>7100.1376925060795</v>
      </c>
      <c r="X1163" s="6">
        <v>7410.7067969168711</v>
      </c>
      <c r="Y1163" s="6">
        <v>7710.1573795376489</v>
      </c>
      <c r="Z1163" s="6">
        <v>7991.100200011274</v>
      </c>
      <c r="AA1163" s="108">
        <v>8290.0749587739356</v>
      </c>
      <c r="AB1163" s="21">
        <v>5.8142263700434391</v>
      </c>
      <c r="AC1163" s="22">
        <v>5.8030070974949188</v>
      </c>
      <c r="AD1163" s="22">
        <v>5.8034737716292799</v>
      </c>
      <c r="AE1163" s="22">
        <v>5.7994909162996571</v>
      </c>
      <c r="AF1163" s="22">
        <v>5.8035891742088213</v>
      </c>
      <c r="AG1163" s="22">
        <v>5.8313978196781955</v>
      </c>
      <c r="AH1163" s="22">
        <v>5.876467271627738</v>
      </c>
      <c r="AI1163" s="23">
        <v>5.930571237198663</v>
      </c>
    </row>
    <row r="1164" spans="1:35" x14ac:dyDescent="0.3">
      <c r="A1164" s="116">
        <v>1565</v>
      </c>
      <c r="B1164" s="118" t="s">
        <v>8</v>
      </c>
      <c r="C1164" s="146" t="s">
        <v>595</v>
      </c>
      <c r="D1164" s="107">
        <v>975.97992532825663</v>
      </c>
      <c r="E1164" s="6">
        <v>1046.4662624095356</v>
      </c>
      <c r="F1164" s="6">
        <v>1067.7085760868142</v>
      </c>
      <c r="G1164" s="6">
        <v>1087.4583912446747</v>
      </c>
      <c r="H1164" s="6">
        <v>1107.6602262957515</v>
      </c>
      <c r="I1164" s="6">
        <v>1130.9095013133483</v>
      </c>
      <c r="J1164" s="6">
        <v>1155.4805516710521</v>
      </c>
      <c r="K1164" s="108">
        <v>1178.9672089923658</v>
      </c>
      <c r="L1164" s="13">
        <v>1323.5569164202279</v>
      </c>
      <c r="M1164" s="6">
        <v>1351.4739000099248</v>
      </c>
      <c r="N1164" s="6">
        <v>1388.0610443474641</v>
      </c>
      <c r="O1164" s="6">
        <v>1436.2873218999318</v>
      </c>
      <c r="P1164" s="6">
        <v>1488.6632691142149</v>
      </c>
      <c r="Q1164" s="6">
        <v>1533.82747792022</v>
      </c>
      <c r="R1164" s="6">
        <v>1571.7832220254406</v>
      </c>
      <c r="S1164" s="25">
        <v>1610.5390380205224</v>
      </c>
      <c r="T1164" s="107">
        <v>6291.4113096177125</v>
      </c>
      <c r="U1164" s="6">
        <v>6412.8371820809507</v>
      </c>
      <c r="V1164" s="6">
        <v>6586.8994515437835</v>
      </c>
      <c r="W1164" s="6">
        <v>6811.7958137137866</v>
      </c>
      <c r="X1164" s="6">
        <v>7064.4534747076295</v>
      </c>
      <c r="Y1164" s="6">
        <v>7308.779901779908</v>
      </c>
      <c r="Z1164" s="6">
        <v>7540.1047390588874</v>
      </c>
      <c r="AA1164" s="108">
        <v>7788.9786278726542</v>
      </c>
      <c r="AB1164" s="21">
        <v>4.7534119852086478</v>
      </c>
      <c r="AC1164" s="22">
        <v>4.7450692033592778</v>
      </c>
      <c r="AD1164" s="22">
        <v>4.7453960892911056</v>
      </c>
      <c r="AE1164" s="22">
        <v>4.7426414686325371</v>
      </c>
      <c r="AF1164" s="22">
        <v>4.7455012972215833</v>
      </c>
      <c r="AG1164" s="22">
        <v>4.7650599607787605</v>
      </c>
      <c r="AH1164" s="22">
        <v>4.7971658135798858</v>
      </c>
      <c r="AI1164" s="23">
        <v>4.8362557156304105</v>
      </c>
    </row>
    <row r="1165" spans="1:35" x14ac:dyDescent="0.3">
      <c r="A1165" s="116">
        <v>1566</v>
      </c>
      <c r="B1165" s="118" t="s">
        <v>8</v>
      </c>
      <c r="C1165" s="146" t="s">
        <v>595</v>
      </c>
      <c r="D1165" s="107">
        <v>583.63649319183401</v>
      </c>
      <c r="E1165" s="6">
        <v>649.66687122153292</v>
      </c>
      <c r="F1165" s="6">
        <v>672.33046132934533</v>
      </c>
      <c r="G1165" s="6">
        <v>694.74806591917957</v>
      </c>
      <c r="H1165" s="6">
        <v>717.82644345598601</v>
      </c>
      <c r="I1165" s="6">
        <v>744.4588241826234</v>
      </c>
      <c r="J1165" s="6">
        <v>773.06995185486414</v>
      </c>
      <c r="K1165" s="108">
        <v>799.73467045747793</v>
      </c>
      <c r="L1165" s="13">
        <v>2330.1737616774949</v>
      </c>
      <c r="M1165" s="6">
        <v>2370.6510662694336</v>
      </c>
      <c r="N1165" s="6">
        <v>2425.0993931813632</v>
      </c>
      <c r="O1165" s="6">
        <v>2497.299292249048</v>
      </c>
      <c r="P1165" s="6">
        <v>2575.3351352275627</v>
      </c>
      <c r="Q1165" s="6">
        <v>2642.3993875272877</v>
      </c>
      <c r="R1165" s="6">
        <v>2698.3685390751357</v>
      </c>
      <c r="S1165" s="25">
        <v>2755.1134536974296</v>
      </c>
      <c r="T1165" s="107">
        <v>11781.983551763446</v>
      </c>
      <c r="U1165" s="6">
        <v>11969.646369854567</v>
      </c>
      <c r="V1165" s="6">
        <v>12245.279743733738</v>
      </c>
      <c r="W1165" s="6">
        <v>12603.54276148755</v>
      </c>
      <c r="X1165" s="6">
        <v>13004.129398726391</v>
      </c>
      <c r="Y1165" s="6">
        <v>13390.169621370638</v>
      </c>
      <c r="Z1165" s="6">
        <v>13752.92405345388</v>
      </c>
      <c r="AA1165" s="108">
        <v>14140.07332424197</v>
      </c>
      <c r="AB1165" s="21">
        <v>5.0562682258002862</v>
      </c>
      <c r="AC1165" s="22">
        <v>5.0490966554139733</v>
      </c>
      <c r="AD1165" s="22">
        <v>5.0493929354663623</v>
      </c>
      <c r="AE1165" s="22">
        <v>5.0468691520498128</v>
      </c>
      <c r="AF1165" s="22">
        <v>5.0494901501731402</v>
      </c>
      <c r="AG1165" s="22">
        <v>5.0674283700545857</v>
      </c>
      <c r="AH1165" s="22">
        <v>5.0967552631515955</v>
      </c>
      <c r="AI1165" s="23">
        <v>5.1323016499613274</v>
      </c>
    </row>
    <row r="1166" spans="1:35" x14ac:dyDescent="0.3">
      <c r="A1166" s="116">
        <v>1567</v>
      </c>
      <c r="B1166" s="118" t="s">
        <v>8</v>
      </c>
      <c r="C1166" s="146" t="s">
        <v>595</v>
      </c>
      <c r="D1166" s="107">
        <v>1810.7271015839756</v>
      </c>
      <c r="E1166" s="6">
        <v>1907.9345265162181</v>
      </c>
      <c r="F1166" s="6">
        <v>1936.1988460022951</v>
      </c>
      <c r="G1166" s="6">
        <v>1961.9372877361996</v>
      </c>
      <c r="H1166" s="6">
        <v>1987.9966889451252</v>
      </c>
      <c r="I1166" s="6">
        <v>2018.1569485665116</v>
      </c>
      <c r="J1166" s="6">
        <v>2050.8037841486953</v>
      </c>
      <c r="K1166" s="108">
        <v>2081.3169714394007</v>
      </c>
      <c r="L1166" s="13">
        <v>1264.0524439359256</v>
      </c>
      <c r="M1166" s="6">
        <v>1307.8198876364588</v>
      </c>
      <c r="N1166" s="6">
        <v>1351.595639094742</v>
      </c>
      <c r="O1166" s="6">
        <v>1404.3249935525973</v>
      </c>
      <c r="P1166" s="6">
        <v>1460.124542564525</v>
      </c>
      <c r="Q1166" s="6">
        <v>1508.1603730803313</v>
      </c>
      <c r="R1166" s="6">
        <v>1548.4447084368435</v>
      </c>
      <c r="S1166" s="25">
        <v>1589.5152404996575</v>
      </c>
      <c r="T1166" s="107">
        <v>6570.6544157966555</v>
      </c>
      <c r="U1166" s="6">
        <v>6779.3004301152887</v>
      </c>
      <c r="V1166" s="6">
        <v>7006.8123369603227</v>
      </c>
      <c r="W1166" s="6">
        <v>7275.44101807077</v>
      </c>
      <c r="X1166" s="6">
        <v>7569.4784862051001</v>
      </c>
      <c r="Y1166" s="6">
        <v>7853.3588172366572</v>
      </c>
      <c r="Z1166" s="6">
        <v>8121.6587125921433</v>
      </c>
      <c r="AA1166" s="108">
        <v>8410.0200832148766</v>
      </c>
      <c r="AB1166" s="21">
        <v>5.198086873150114</v>
      </c>
      <c r="AC1166" s="22">
        <v>5.183665192893721</v>
      </c>
      <c r="AD1166" s="22">
        <v>5.1841039836835181</v>
      </c>
      <c r="AE1166" s="22">
        <v>5.1807388257512184</v>
      </c>
      <c r="AF1166" s="22">
        <v>5.184132082945653</v>
      </c>
      <c r="AG1166" s="22">
        <v>5.2072438431707502</v>
      </c>
      <c r="AH1166" s="22">
        <v>5.2450427634519583</v>
      </c>
      <c r="AI1166" s="23">
        <v>5.2909339079826765</v>
      </c>
    </row>
    <row r="1167" spans="1:35" x14ac:dyDescent="0.3">
      <c r="A1167" s="116">
        <v>1568</v>
      </c>
      <c r="B1167" s="118" t="s">
        <v>8</v>
      </c>
      <c r="C1167" s="146" t="s">
        <v>595</v>
      </c>
      <c r="D1167" s="107">
        <v>3564.5473943353159</v>
      </c>
      <c r="E1167" s="6">
        <v>3733.1679254379783</v>
      </c>
      <c r="F1167" s="6">
        <v>3782.612349400591</v>
      </c>
      <c r="G1167" s="6">
        <v>3828.0503739284245</v>
      </c>
      <c r="H1167" s="6">
        <v>3874.7723837356693</v>
      </c>
      <c r="I1167" s="6">
        <v>3928.8487801608171</v>
      </c>
      <c r="J1167" s="6">
        <v>3990.3775224064016</v>
      </c>
      <c r="K1167" s="108">
        <v>4046.1859237794715</v>
      </c>
      <c r="L1167" s="13">
        <v>2879.2740774805184</v>
      </c>
      <c r="M1167" s="6">
        <v>3015.3727173914081</v>
      </c>
      <c r="N1167" s="6">
        <v>3117.0814267551118</v>
      </c>
      <c r="O1167" s="6">
        <v>3223.3331457165777</v>
      </c>
      <c r="P1167" s="6">
        <v>3332.0414375303098</v>
      </c>
      <c r="Q1167" s="6">
        <v>3424.1012880944104</v>
      </c>
      <c r="R1167" s="6">
        <v>3501.1493354538379</v>
      </c>
      <c r="S1167" s="25">
        <v>3579.9230213698979</v>
      </c>
      <c r="T1167" s="107">
        <v>9649.4034265927912</v>
      </c>
      <c r="U1167" s="6">
        <v>10069.533567341459</v>
      </c>
      <c r="V1167" s="6">
        <v>10410.067248812506</v>
      </c>
      <c r="W1167" s="6">
        <v>10758.779795649769</v>
      </c>
      <c r="X1167" s="6">
        <v>11127.843029512298</v>
      </c>
      <c r="Y1167" s="6">
        <v>11478.3242913624</v>
      </c>
      <c r="Z1167" s="6">
        <v>11808.670943375068</v>
      </c>
      <c r="AA1167" s="108">
        <v>12164.326232215866</v>
      </c>
      <c r="AB1167" s="21">
        <v>3.3513320256876731</v>
      </c>
      <c r="AC1167" s="22">
        <v>3.3393993085049165</v>
      </c>
      <c r="AD1167" s="22">
        <v>3.3396840902065903</v>
      </c>
      <c r="AE1167" s="22">
        <v>3.3377808961344546</v>
      </c>
      <c r="AF1167" s="22">
        <v>3.3396472517341178</v>
      </c>
      <c r="AG1167" s="22">
        <v>3.3522151728608316</v>
      </c>
      <c r="AH1167" s="22">
        <v>3.3727984190209823</v>
      </c>
      <c r="AI1167" s="23">
        <v>3.3979295531223599</v>
      </c>
    </row>
    <row r="1168" spans="1:35" x14ac:dyDescent="0.3">
      <c r="A1168" s="116">
        <v>1569</v>
      </c>
      <c r="B1168" s="118" t="s">
        <v>8</v>
      </c>
      <c r="C1168" s="146" t="s">
        <v>595</v>
      </c>
      <c r="D1168" s="107">
        <v>9614.3182996850555</v>
      </c>
      <c r="E1168" s="6">
        <v>10005.829748957764</v>
      </c>
      <c r="F1168" s="6">
        <v>10110.512896794678</v>
      </c>
      <c r="G1168" s="6">
        <v>10201.374495513872</v>
      </c>
      <c r="H1168" s="6">
        <v>10293.223477982905</v>
      </c>
      <c r="I1168" s="6">
        <v>10398.800557578126</v>
      </c>
      <c r="J1168" s="6">
        <v>10520.82862946692</v>
      </c>
      <c r="K1168" s="108">
        <v>10629.706980371915</v>
      </c>
      <c r="L1168" s="13">
        <v>1395.8186764061604</v>
      </c>
      <c r="M1168" s="6">
        <v>1473.658707353093</v>
      </c>
      <c r="N1168" s="6">
        <v>1556.2171780629449</v>
      </c>
      <c r="O1168" s="6">
        <v>1659.3533899349893</v>
      </c>
      <c r="P1168" s="6">
        <v>1771.3260703211133</v>
      </c>
      <c r="Q1168" s="6">
        <v>1868.8741078330634</v>
      </c>
      <c r="R1168" s="6">
        <v>1951.4345065146142</v>
      </c>
      <c r="S1168" s="25">
        <v>2036.2609157877316</v>
      </c>
      <c r="T1168" s="107">
        <v>5878.2135555748846</v>
      </c>
      <c r="U1168" s="6">
        <v>6179.7692927801845</v>
      </c>
      <c r="V1168" s="6">
        <v>6526.8820412425002</v>
      </c>
      <c r="W1168" s="6">
        <v>6951.9642770771934</v>
      </c>
      <c r="X1168" s="6">
        <v>7429.1209547480421</v>
      </c>
      <c r="Y1168" s="6">
        <v>7895.513276806576</v>
      </c>
      <c r="Z1168" s="6">
        <v>8341.6299839134881</v>
      </c>
      <c r="AA1168" s="108">
        <v>8827.014304976743</v>
      </c>
      <c r="AB1168" s="21">
        <v>4.2113016933615102</v>
      </c>
      <c r="AC1168" s="22">
        <v>4.1934874485829603</v>
      </c>
      <c r="AD1168" s="22">
        <v>4.1940688827035331</v>
      </c>
      <c r="AE1168" s="22">
        <v>4.1895622229991405</v>
      </c>
      <c r="AF1168" s="22">
        <v>4.1941012889858618</v>
      </c>
      <c r="AG1168" s="22">
        <v>4.2247432524822806</v>
      </c>
      <c r="AH1168" s="22">
        <v>4.2746143701292691</v>
      </c>
      <c r="AI1168" s="23">
        <v>4.3349131913981633</v>
      </c>
    </row>
    <row r="1169" spans="1:35" x14ac:dyDescent="0.3">
      <c r="A1169" s="116">
        <v>1570</v>
      </c>
      <c r="B1169" s="118" t="s">
        <v>8</v>
      </c>
      <c r="C1169" s="146" t="s">
        <v>595</v>
      </c>
      <c r="D1169" s="107">
        <v>525.02315950596767</v>
      </c>
      <c r="E1169" s="6">
        <v>569.2932388411698</v>
      </c>
      <c r="F1169" s="6">
        <v>585.5431525542341</v>
      </c>
      <c r="G1169" s="6">
        <v>602.1070890884572</v>
      </c>
      <c r="H1169" s="6">
        <v>619.47692964694193</v>
      </c>
      <c r="I1169" s="6">
        <v>639.66253000632548</v>
      </c>
      <c r="J1169" s="6">
        <v>661.84705745433939</v>
      </c>
      <c r="K1169" s="108">
        <v>682.4692058244641</v>
      </c>
      <c r="L1169" s="13">
        <v>1146.8334960613158</v>
      </c>
      <c r="M1169" s="6">
        <v>1172.6615300922861</v>
      </c>
      <c r="N1169" s="6">
        <v>1207.0059051089638</v>
      </c>
      <c r="O1169" s="6">
        <v>1252.2940731007443</v>
      </c>
      <c r="P1169" s="6">
        <v>1301.5627920842578</v>
      </c>
      <c r="Q1169" s="6">
        <v>1344.2302833708022</v>
      </c>
      <c r="R1169" s="6">
        <v>1380.0732916972217</v>
      </c>
      <c r="S1169" s="25">
        <v>1416.6661655158757</v>
      </c>
      <c r="T1169" s="107">
        <v>2232.4536974413213</v>
      </c>
      <c r="U1169" s="6">
        <v>2279.7999640576413</v>
      </c>
      <c r="V1169" s="6">
        <v>2348.6682367802055</v>
      </c>
      <c r="W1169" s="6">
        <v>2437.6786812647651</v>
      </c>
      <c r="X1169" s="6">
        <v>2537.9049477647036</v>
      </c>
      <c r="Y1169" s="6">
        <v>2635.1843840269589</v>
      </c>
      <c r="Z1169" s="6">
        <v>2726.8720324511783</v>
      </c>
      <c r="AA1169" s="108">
        <v>2824.8400302614828</v>
      </c>
      <c r="AB1169" s="21">
        <v>1.946624078480842</v>
      </c>
      <c r="AC1169" s="22">
        <v>1.9441244600888594</v>
      </c>
      <c r="AD1169" s="22">
        <v>1.9458630871968905</v>
      </c>
      <c r="AE1169" s="22">
        <v>1.9465704850211003</v>
      </c>
      <c r="AF1169" s="22">
        <v>1.9498905186899427</v>
      </c>
      <c r="AG1169" s="22">
        <v>1.9603667739272694</v>
      </c>
      <c r="AH1169" s="22">
        <v>1.9758892870810187</v>
      </c>
      <c r="AI1169" s="23">
        <v>1.9940054326297993</v>
      </c>
    </row>
    <row r="1170" spans="1:35" x14ac:dyDescent="0.3">
      <c r="A1170" s="116">
        <v>1571</v>
      </c>
      <c r="B1170" s="118" t="s">
        <v>8</v>
      </c>
      <c r="C1170" s="146" t="s">
        <v>595</v>
      </c>
      <c r="D1170" s="107">
        <v>562.69092235001972</v>
      </c>
      <c r="E1170" s="6">
        <v>622.1701777159634</v>
      </c>
      <c r="F1170" s="6">
        <v>642.7478751015351</v>
      </c>
      <c r="G1170" s="6">
        <v>663.17778928693974</v>
      </c>
      <c r="H1170" s="6">
        <v>684.38286301475136</v>
      </c>
      <c r="I1170" s="6">
        <v>708.98875766622416</v>
      </c>
      <c r="J1170" s="6">
        <v>735.59399399689573</v>
      </c>
      <c r="K1170" s="108">
        <v>760.40562842082193</v>
      </c>
      <c r="L1170" s="13">
        <v>2748.2030730953184</v>
      </c>
      <c r="M1170" s="6">
        <v>2789.5303974130711</v>
      </c>
      <c r="N1170" s="6">
        <v>2845.1426756724941</v>
      </c>
      <c r="O1170" s="6">
        <v>2918.6726709176432</v>
      </c>
      <c r="P1170" s="6">
        <v>2998.3271151453741</v>
      </c>
      <c r="Q1170" s="6">
        <v>3066.9337223754601</v>
      </c>
      <c r="R1170" s="6">
        <v>3124.2654630440611</v>
      </c>
      <c r="S1170" s="25">
        <v>3182.5009268308677</v>
      </c>
      <c r="T1170" s="107">
        <v>4208.0958714369353</v>
      </c>
      <c r="U1170" s="6">
        <v>4283.8544256242658</v>
      </c>
      <c r="V1170" s="6">
        <v>4395.369675036527</v>
      </c>
      <c r="W1170" s="6">
        <v>4539.8872797430395</v>
      </c>
      <c r="X1170" s="6">
        <v>4701.9265557742365</v>
      </c>
      <c r="Y1170" s="6">
        <v>4858.3456906698812</v>
      </c>
      <c r="Z1170" s="6">
        <v>5005.0022557131833</v>
      </c>
      <c r="AA1170" s="108">
        <v>5160.9127156847526</v>
      </c>
      <c r="AB1170" s="21">
        <v>1.5312172206755197</v>
      </c>
      <c r="AC1170" s="22">
        <v>1.535690175520936</v>
      </c>
      <c r="AD1170" s="22">
        <v>1.5448679296891894</v>
      </c>
      <c r="AE1170" s="22">
        <v>1.5554629763657872</v>
      </c>
      <c r="AF1170" s="22">
        <v>1.5681833152972247</v>
      </c>
      <c r="AG1170" s="22">
        <v>1.5841052107597886</v>
      </c>
      <c r="AH1170" s="22">
        <v>1.6019772695104681</v>
      </c>
      <c r="AI1170" s="23">
        <v>1.6216531697365399</v>
      </c>
    </row>
    <row r="1171" spans="1:35" x14ac:dyDescent="0.3">
      <c r="A1171" s="116">
        <v>1572</v>
      </c>
      <c r="B1171" s="118" t="s">
        <v>8</v>
      </c>
      <c r="C1171" s="146" t="s">
        <v>595</v>
      </c>
      <c r="D1171" s="107">
        <v>627.76962728025364</v>
      </c>
      <c r="E1171" s="6">
        <v>677.59078842660767</v>
      </c>
      <c r="F1171" s="6">
        <v>696.26286767644478</v>
      </c>
      <c r="G1171" s="6">
        <v>715.51501582237961</v>
      </c>
      <c r="H1171" s="6">
        <v>735.62808850708586</v>
      </c>
      <c r="I1171" s="6">
        <v>758.82040383365154</v>
      </c>
      <c r="J1171" s="6">
        <v>784.25040723380653</v>
      </c>
      <c r="K1171" s="108">
        <v>807.73503094658975</v>
      </c>
      <c r="L1171" s="13">
        <v>2670.5982810378891</v>
      </c>
      <c r="M1171" s="6">
        <v>2710.5073083190014</v>
      </c>
      <c r="N1171" s="6">
        <v>2763.7412144911227</v>
      </c>
      <c r="O1171" s="6">
        <v>2833.8071515718248</v>
      </c>
      <c r="P1171" s="6">
        <v>2909.5820408157906</v>
      </c>
      <c r="Q1171" s="6">
        <v>2974.5765255405631</v>
      </c>
      <c r="R1171" s="6">
        <v>3028.8542958680137</v>
      </c>
      <c r="S1171" s="25">
        <v>3084.012565972866</v>
      </c>
      <c r="T1171" s="107">
        <v>4400.8943856370124</v>
      </c>
      <c r="U1171" s="6">
        <v>4474.0530102455987</v>
      </c>
      <c r="V1171" s="6">
        <v>4580.7990834109642</v>
      </c>
      <c r="W1171" s="6">
        <v>4718.5083456604852</v>
      </c>
      <c r="X1171" s="6">
        <v>4872.6555287019273</v>
      </c>
      <c r="Y1171" s="6">
        <v>5020.839231177436</v>
      </c>
      <c r="Z1171" s="6">
        <v>5159.6836350207814</v>
      </c>
      <c r="AA1171" s="108">
        <v>5307.355701216843</v>
      </c>
      <c r="AB1171" s="21">
        <v>1.6479057958229004</v>
      </c>
      <c r="AC1171" s="22">
        <v>1.6506330739319461</v>
      </c>
      <c r="AD1171" s="22">
        <v>1.6574631008838536</v>
      </c>
      <c r="AE1171" s="22">
        <v>1.6650774358598379</v>
      </c>
      <c r="AF1171" s="22">
        <v>1.674692605449176</v>
      </c>
      <c r="AG1171" s="22">
        <v>1.6879173180004203</v>
      </c>
      <c r="AH1171" s="22">
        <v>1.7035100176524376</v>
      </c>
      <c r="AI1171" s="23">
        <v>1.7209254462108889</v>
      </c>
    </row>
    <row r="1172" spans="1:35" x14ac:dyDescent="0.3">
      <c r="A1172" s="116">
        <v>1573</v>
      </c>
      <c r="B1172" s="118" t="s">
        <v>8</v>
      </c>
      <c r="C1172" s="146" t="s">
        <v>597</v>
      </c>
      <c r="D1172" s="107">
        <v>391.61953801153868</v>
      </c>
      <c r="E1172" s="6">
        <v>409.66587539205045</v>
      </c>
      <c r="F1172" s="6">
        <v>416.01604838746152</v>
      </c>
      <c r="G1172" s="6">
        <v>422.58658427741949</v>
      </c>
      <c r="H1172" s="6">
        <v>429.18231113897872</v>
      </c>
      <c r="I1172" s="6">
        <v>436.69241543287728</v>
      </c>
      <c r="J1172" s="6">
        <v>445.03420473903583</v>
      </c>
      <c r="K1172" s="108">
        <v>452.46751347018869</v>
      </c>
      <c r="L1172" s="13">
        <v>946.40593616551519</v>
      </c>
      <c r="M1172" s="6">
        <v>958.79466279226119</v>
      </c>
      <c r="N1172" s="6">
        <v>975.44299150186896</v>
      </c>
      <c r="O1172" s="6">
        <v>997.69822610779954</v>
      </c>
      <c r="P1172" s="6">
        <v>1021.397159841454</v>
      </c>
      <c r="Q1172" s="6">
        <v>1041.52109748972</v>
      </c>
      <c r="R1172" s="6">
        <v>1058.1590923562544</v>
      </c>
      <c r="S1172" s="25">
        <v>1060.0185110361128</v>
      </c>
      <c r="T1172" s="107">
        <v>1829.9585191923518</v>
      </c>
      <c r="U1172" s="6">
        <v>1852.6687244369043</v>
      </c>
      <c r="V1172" s="6">
        <v>1886.0524049199935</v>
      </c>
      <c r="W1172" s="6">
        <v>1929.7933733058544</v>
      </c>
      <c r="X1172" s="6">
        <v>1978.0035906031305</v>
      </c>
      <c r="Y1172" s="6">
        <v>2023.8850157999632</v>
      </c>
      <c r="Z1172" s="6">
        <v>2066.4455790739548</v>
      </c>
      <c r="AA1172" s="108">
        <v>2071.4236938309309</v>
      </c>
      <c r="AB1172" s="21">
        <v>1.9335873215320933</v>
      </c>
      <c r="AC1172" s="22">
        <v>1.9322893590598926</v>
      </c>
      <c r="AD1172" s="22">
        <v>1.9335342212219686</v>
      </c>
      <c r="AE1172" s="22">
        <v>1.9342455692582776</v>
      </c>
      <c r="AF1172" s="22">
        <v>1.9365665662416423</v>
      </c>
      <c r="AG1172" s="22">
        <v>1.9432011705552026</v>
      </c>
      <c r="AH1172" s="22">
        <v>1.9528685185443144</v>
      </c>
      <c r="AI1172" s="23">
        <v>1.9541391704624311</v>
      </c>
    </row>
    <row r="1173" spans="1:35" x14ac:dyDescent="0.3">
      <c r="A1173" s="116">
        <v>1574</v>
      </c>
      <c r="B1173" s="118" t="s">
        <v>8</v>
      </c>
      <c r="C1173" s="146" t="s">
        <v>599</v>
      </c>
      <c r="D1173" s="107">
        <v>266.76277654966418</v>
      </c>
      <c r="E1173" s="6">
        <v>338.63478211880118</v>
      </c>
      <c r="F1173" s="6">
        <v>365.29591944863017</v>
      </c>
      <c r="G1173" s="6">
        <v>391.21506442560269</v>
      </c>
      <c r="H1173" s="6">
        <v>417.03348132080242</v>
      </c>
      <c r="I1173" s="6">
        <v>445.60918673184659</v>
      </c>
      <c r="J1173" s="6">
        <v>477.3602809058678</v>
      </c>
      <c r="K1173" s="108">
        <v>503.46451477553694</v>
      </c>
      <c r="L1173" s="13">
        <v>1226.1175037941666</v>
      </c>
      <c r="M1173" s="6">
        <v>1305.5913225557128</v>
      </c>
      <c r="N1173" s="6">
        <v>1372.3181327868481</v>
      </c>
      <c r="O1173" s="6">
        <v>1445.5080400959719</v>
      </c>
      <c r="P1173" s="6">
        <v>1519.3391459618931</v>
      </c>
      <c r="Q1173" s="6">
        <v>1579.1484543335469</v>
      </c>
      <c r="R1173" s="6">
        <v>1626.461073742136</v>
      </c>
      <c r="S1173" s="25">
        <v>1672.0606916732906</v>
      </c>
      <c r="T1173" s="107">
        <v>3128.4763291755175</v>
      </c>
      <c r="U1173" s="6">
        <v>3315.7707351524914</v>
      </c>
      <c r="V1173" s="6">
        <v>3485.6776996894805</v>
      </c>
      <c r="W1173" s="6">
        <v>3668.365625310048</v>
      </c>
      <c r="X1173" s="6">
        <v>3858.9431859604279</v>
      </c>
      <c r="Y1173" s="6">
        <v>4032.1146698363577</v>
      </c>
      <c r="Z1173" s="6">
        <v>4186.6270538281487</v>
      </c>
      <c r="AA1173" s="108">
        <v>4343.7499675677864</v>
      </c>
      <c r="AB1173" s="21">
        <v>2.5515305992244506</v>
      </c>
      <c r="AC1173" s="22">
        <v>2.5396697097081073</v>
      </c>
      <c r="AD1173" s="22">
        <v>2.5399924524868789</v>
      </c>
      <c r="AE1173" s="22">
        <v>2.5377690912507784</v>
      </c>
      <c r="AF1173" s="22">
        <v>2.5398826826892109</v>
      </c>
      <c r="AG1173" s="22">
        <v>2.5533474441692339</v>
      </c>
      <c r="AH1173" s="22">
        <v>2.5740714742072637</v>
      </c>
      <c r="AI1173" s="23">
        <v>2.5978422847922111</v>
      </c>
    </row>
    <row r="1174" spans="1:35" x14ac:dyDescent="0.3">
      <c r="A1174" s="116">
        <v>1575</v>
      </c>
      <c r="B1174" s="118" t="s">
        <v>8</v>
      </c>
      <c r="C1174" s="146" t="s">
        <v>599</v>
      </c>
      <c r="D1174" s="107">
        <v>1254.9339173969536</v>
      </c>
      <c r="E1174" s="6">
        <v>1364.2880078727387</v>
      </c>
      <c r="F1174" s="6">
        <v>1400.0972666227362</v>
      </c>
      <c r="G1174" s="6">
        <v>1435.347708340151</v>
      </c>
      <c r="H1174" s="6">
        <v>1472.0970812831811</v>
      </c>
      <c r="I1174" s="6">
        <v>1514.9278180703066</v>
      </c>
      <c r="J1174" s="6">
        <v>1565.2923166962994</v>
      </c>
      <c r="K1174" s="108">
        <v>1609.7471633128609</v>
      </c>
      <c r="L1174" s="13">
        <v>2158.9210314153875</v>
      </c>
      <c r="M1174" s="6">
        <v>2238.9153841674897</v>
      </c>
      <c r="N1174" s="6">
        <v>2316.95662287096</v>
      </c>
      <c r="O1174" s="6">
        <v>2411.477942160061</v>
      </c>
      <c r="P1174" s="6">
        <v>2512.0781859482995</v>
      </c>
      <c r="Q1174" s="6">
        <v>2598.6700963865878</v>
      </c>
      <c r="R1174" s="6">
        <v>2671.2727399396363</v>
      </c>
      <c r="S1174" s="25">
        <v>2745.260192579281</v>
      </c>
      <c r="T1174" s="107">
        <v>5927.9833488686209</v>
      </c>
      <c r="U1174" s="6">
        <v>6129.9417554019319</v>
      </c>
      <c r="V1174" s="6">
        <v>6344.1698370755848</v>
      </c>
      <c r="W1174" s="6">
        <v>6598.5087984934917</v>
      </c>
      <c r="X1174" s="6">
        <v>6878.4983508627674</v>
      </c>
      <c r="Y1174" s="6">
        <v>7148.7894520796344</v>
      </c>
      <c r="Z1174" s="6">
        <v>7404.241963688045</v>
      </c>
      <c r="AA1174" s="108">
        <v>7678.7646019733502</v>
      </c>
      <c r="AB1174" s="21">
        <v>2.7458083286085913</v>
      </c>
      <c r="AC1174" s="22">
        <v>2.7379068448722403</v>
      </c>
      <c r="AD1174" s="22">
        <v>2.7381478679624447</v>
      </c>
      <c r="AE1174" s="22">
        <v>2.7362924135158928</v>
      </c>
      <c r="AF1174" s="22">
        <v>2.7381704874230106</v>
      </c>
      <c r="AG1174" s="22">
        <v>2.7509415150541501</v>
      </c>
      <c r="AH1174" s="22">
        <v>2.7718030633799531</v>
      </c>
      <c r="AI1174" s="23">
        <v>2.797099022792024</v>
      </c>
    </row>
    <row r="1175" spans="1:35" x14ac:dyDescent="0.3">
      <c r="A1175" s="116">
        <v>1576</v>
      </c>
      <c r="B1175" s="118" t="s">
        <v>8</v>
      </c>
      <c r="C1175" s="146" t="s">
        <v>599</v>
      </c>
      <c r="D1175" s="107">
        <v>1904.2256532626041</v>
      </c>
      <c r="E1175" s="6">
        <v>2053.7962611273124</v>
      </c>
      <c r="F1175" s="6">
        <v>2093.1711215001501</v>
      </c>
      <c r="G1175" s="6">
        <v>2126.4002466730694</v>
      </c>
      <c r="H1175" s="6">
        <v>2159.6451627792562</v>
      </c>
      <c r="I1175" s="6">
        <v>2197.6977417558937</v>
      </c>
      <c r="J1175" s="6">
        <v>2242.3273467351473</v>
      </c>
      <c r="K1175" s="108">
        <v>2281.3891650448063</v>
      </c>
      <c r="L1175" s="13">
        <v>3221.5001048457889</v>
      </c>
      <c r="M1175" s="6">
        <v>3312.4589307092092</v>
      </c>
      <c r="N1175" s="6">
        <v>3394.821939840072</v>
      </c>
      <c r="O1175" s="6">
        <v>3489.5914879327702</v>
      </c>
      <c r="P1175" s="6">
        <v>3588.9168524109755</v>
      </c>
      <c r="Q1175" s="6">
        <v>3673.1206926772707</v>
      </c>
      <c r="R1175" s="6">
        <v>3743.1976847268179</v>
      </c>
      <c r="S1175" s="25">
        <v>3814.2885234559694</v>
      </c>
      <c r="T1175" s="107">
        <v>8000.0851175193429</v>
      </c>
      <c r="U1175" s="6">
        <v>8207.513174340178</v>
      </c>
      <c r="V1175" s="6">
        <v>8412.1231805515908</v>
      </c>
      <c r="W1175" s="6">
        <v>8642.8954676535632</v>
      </c>
      <c r="X1175" s="6">
        <v>8893.117257126707</v>
      </c>
      <c r="Y1175" s="6">
        <v>9130.9745444494001</v>
      </c>
      <c r="Z1175" s="6">
        <v>9353.7840787019304</v>
      </c>
      <c r="AA1175" s="108">
        <v>9591.5863145586773</v>
      </c>
      <c r="AB1175" s="21">
        <v>2.4833415667085013</v>
      </c>
      <c r="AC1175" s="22">
        <v>2.4777705463001531</v>
      </c>
      <c r="AD1175" s="22">
        <v>2.4779276585410193</v>
      </c>
      <c r="AE1175" s="22">
        <v>2.476764256659052</v>
      </c>
      <c r="AF1175" s="22">
        <v>2.4779390615172532</v>
      </c>
      <c r="AG1175" s="22">
        <v>2.4858901485739091</v>
      </c>
      <c r="AH1175" s="22">
        <v>2.498875257608677</v>
      </c>
      <c r="AI1175" s="23">
        <v>2.5146462454466176</v>
      </c>
    </row>
    <row r="1176" spans="1:35" x14ac:dyDescent="0.3">
      <c r="A1176" s="116">
        <v>1577</v>
      </c>
      <c r="B1176" s="118" t="s">
        <v>8</v>
      </c>
      <c r="C1176" s="146" t="s">
        <v>599</v>
      </c>
      <c r="D1176" s="107">
        <v>70.935515905239697</v>
      </c>
      <c r="E1176" s="6">
        <v>95.597636815532752</v>
      </c>
      <c r="F1176" s="6">
        <v>106.71968826918921</v>
      </c>
      <c r="G1176" s="6">
        <v>118.41587703601435</v>
      </c>
      <c r="H1176" s="6">
        <v>130.58783336463244</v>
      </c>
      <c r="I1176" s="6">
        <v>144.43996235155549</v>
      </c>
      <c r="J1176" s="6">
        <v>160.58901598206722</v>
      </c>
      <c r="K1176" s="108">
        <v>163.00384432012137</v>
      </c>
      <c r="L1176" s="13">
        <v>1737.6380811441156</v>
      </c>
      <c r="M1176" s="6">
        <v>1765.3245342464736</v>
      </c>
      <c r="N1176" s="6">
        <v>1801.7573518809436</v>
      </c>
      <c r="O1176" s="6">
        <v>1849.1731199740686</v>
      </c>
      <c r="P1176" s="6">
        <v>1900.2257303366089</v>
      </c>
      <c r="Q1176" s="6">
        <v>1943.6034309887791</v>
      </c>
      <c r="R1176" s="6">
        <v>1979.5423120997616</v>
      </c>
      <c r="S1176" s="25">
        <v>1979.5423120997616</v>
      </c>
      <c r="T1176" s="107">
        <v>3778.2233001688523</v>
      </c>
      <c r="U1176" s="6">
        <v>3833.1297728079508</v>
      </c>
      <c r="V1176" s="6">
        <v>3912.4447681339138</v>
      </c>
      <c r="W1176" s="6">
        <v>4013.6262249733995</v>
      </c>
      <c r="X1176" s="6">
        <v>4126.3349646416773</v>
      </c>
      <c r="Y1176" s="6">
        <v>4233.7140632356295</v>
      </c>
      <c r="Z1176" s="6">
        <v>4333.8418931440965</v>
      </c>
      <c r="AA1176" s="108">
        <v>4333.8418931440965</v>
      </c>
      <c r="AB1176" s="21">
        <v>2.1743442096303225</v>
      </c>
      <c r="AC1176" s="22">
        <v>2.1713456638974979</v>
      </c>
      <c r="AD1176" s="22">
        <v>2.1714604156045314</v>
      </c>
      <c r="AE1176" s="22">
        <v>2.1704978196036526</v>
      </c>
      <c r="AF1176" s="22">
        <v>2.1714972588602577</v>
      </c>
      <c r="AG1176" s="22">
        <v>2.178280813736674</v>
      </c>
      <c r="AH1176" s="22">
        <v>2.189315109181504</v>
      </c>
      <c r="AI1176" s="23">
        <v>2.189315109181504</v>
      </c>
    </row>
    <row r="1177" spans="1:35" x14ac:dyDescent="0.3">
      <c r="A1177" s="116">
        <v>1578</v>
      </c>
      <c r="B1177" s="118" t="s">
        <v>8</v>
      </c>
      <c r="C1177" s="146" t="s">
        <v>599</v>
      </c>
      <c r="D1177" s="107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s="6">
        <v>0</v>
      </c>
      <c r="K1177" s="108">
        <v>0</v>
      </c>
      <c r="L1177" s="13">
        <v>1.0015205078640437</v>
      </c>
      <c r="M1177" s="6">
        <v>1.0015205078640437</v>
      </c>
      <c r="N1177" s="6">
        <v>1.0015205078640437</v>
      </c>
      <c r="O1177" s="6">
        <v>1.0015205078640437</v>
      </c>
      <c r="P1177" s="6">
        <v>1.0015205078640437</v>
      </c>
      <c r="Q1177" s="6">
        <v>1.0015205078640437</v>
      </c>
      <c r="R1177" s="6">
        <v>1.0015205078640437</v>
      </c>
      <c r="S1177" s="25">
        <v>1.0015205078640437</v>
      </c>
      <c r="T1177" s="107">
        <v>0.9966297283484179</v>
      </c>
      <c r="U1177" s="6">
        <v>0.9966297283484179</v>
      </c>
      <c r="V1177" s="6">
        <v>0.9966297283484179</v>
      </c>
      <c r="W1177" s="6">
        <v>0.9966297283484179</v>
      </c>
      <c r="X1177" s="6">
        <v>0.9966297283484179</v>
      </c>
      <c r="Y1177" s="6">
        <v>0.9966297283484179</v>
      </c>
      <c r="Z1177" s="6">
        <v>0.9966297283484179</v>
      </c>
      <c r="AA1177" s="108">
        <v>0.9966297283484179</v>
      </c>
      <c r="AB1177" s="21">
        <v>0.99511664566304647</v>
      </c>
      <c r="AC1177" s="22">
        <v>0.99511664566304647</v>
      </c>
      <c r="AD1177" s="22">
        <v>0.99511664566304647</v>
      </c>
      <c r="AE1177" s="22">
        <v>0.99511664566304647</v>
      </c>
      <c r="AF1177" s="22">
        <v>0.99511664566304647</v>
      </c>
      <c r="AG1177" s="22">
        <v>0.99511664566304647</v>
      </c>
      <c r="AH1177" s="22">
        <v>0.99511664566304647</v>
      </c>
      <c r="AI1177" s="23">
        <v>0.99511664566304647</v>
      </c>
    </row>
    <row r="1178" spans="1:35" x14ac:dyDescent="0.3">
      <c r="A1178" s="116">
        <v>1579</v>
      </c>
      <c r="B1178" s="118" t="s">
        <v>8</v>
      </c>
      <c r="C1178" s="146" t="s">
        <v>601</v>
      </c>
      <c r="D1178" s="107">
        <v>1178.2230236179173</v>
      </c>
      <c r="E1178" s="6">
        <v>1205.5053128403945</v>
      </c>
      <c r="F1178" s="6">
        <v>1215.5090784326471</v>
      </c>
      <c r="G1178" s="6">
        <v>1225.6642646227438</v>
      </c>
      <c r="H1178" s="6">
        <v>1236.0875407605024</v>
      </c>
      <c r="I1178" s="6">
        <v>1247.7806003348283</v>
      </c>
      <c r="J1178" s="6">
        <v>1261.2337298770572</v>
      </c>
      <c r="K1178" s="108">
        <v>1272.7851468823192</v>
      </c>
      <c r="L1178" s="13">
        <v>1116.658855898994</v>
      </c>
      <c r="M1178" s="6">
        <v>1129.553900192974</v>
      </c>
      <c r="N1178" s="6">
        <v>1147.5374640856212</v>
      </c>
      <c r="O1178" s="6">
        <v>1171.2081463786139</v>
      </c>
      <c r="P1178" s="6">
        <v>1196.5793380807925</v>
      </c>
      <c r="Q1178" s="6">
        <v>1217.8843481614813</v>
      </c>
      <c r="R1178" s="6">
        <v>1235.3315378019047</v>
      </c>
      <c r="S1178" s="25">
        <v>1252.7458966404618</v>
      </c>
      <c r="T1178" s="107">
        <v>2226.5218327196958</v>
      </c>
      <c r="U1178" s="6">
        <v>2250.1601864728286</v>
      </c>
      <c r="V1178" s="6">
        <v>2286.2213167767304</v>
      </c>
      <c r="W1178" s="6">
        <v>2332.7442397736258</v>
      </c>
      <c r="X1178" s="6">
        <v>2384.3562945099075</v>
      </c>
      <c r="Y1178" s="6">
        <v>2432.9304972042355</v>
      </c>
      <c r="Z1178" s="6">
        <v>2477.5610085489743</v>
      </c>
      <c r="AA1178" s="108">
        <v>2524.3136374603432</v>
      </c>
      <c r="AB1178" s="21">
        <v>1.9939140955696617</v>
      </c>
      <c r="AC1178" s="22">
        <v>1.9920786304118903</v>
      </c>
      <c r="AD1178" s="22">
        <v>1.9922846864075443</v>
      </c>
      <c r="AE1178" s="22">
        <v>1.9917418154804438</v>
      </c>
      <c r="AF1178" s="22">
        <v>1.9926437124797796</v>
      </c>
      <c r="AG1178" s="22">
        <v>1.9976695659788948</v>
      </c>
      <c r="AH1178" s="22">
        <v>2.0055838718061376</v>
      </c>
      <c r="AI1178" s="23">
        <v>2.015024470828358</v>
      </c>
    </row>
    <row r="1179" spans="1:35" x14ac:dyDescent="0.3">
      <c r="A1179" s="116">
        <v>1580</v>
      </c>
      <c r="B1179" s="118" t="s">
        <v>8</v>
      </c>
      <c r="C1179" s="146" t="s">
        <v>601</v>
      </c>
      <c r="D1179" s="107">
        <v>10.945469541790661</v>
      </c>
      <c r="E1179" s="6">
        <v>19.03729969543031</v>
      </c>
      <c r="F1179" s="6">
        <v>22.295338354064725</v>
      </c>
      <c r="G1179" s="6">
        <v>25.283808709006959</v>
      </c>
      <c r="H1179" s="6">
        <v>25.284075658826339</v>
      </c>
      <c r="I1179" s="6">
        <v>25.2843483127828</v>
      </c>
      <c r="J1179" s="6">
        <v>25.284626974098078</v>
      </c>
      <c r="K1179" s="108">
        <v>25.28486363757229</v>
      </c>
      <c r="L1179" s="13">
        <v>110.16365394519224</v>
      </c>
      <c r="M1179" s="6">
        <v>114.5652203360837</v>
      </c>
      <c r="N1179" s="6">
        <v>120.40041448366199</v>
      </c>
      <c r="O1179" s="6">
        <v>121.07251608071039</v>
      </c>
      <c r="P1179" s="6">
        <v>121.07251608071039</v>
      </c>
      <c r="Q1179" s="6">
        <v>121.07251608071039</v>
      </c>
      <c r="R1179" s="6">
        <v>121.07251608071039</v>
      </c>
      <c r="S1179" s="25">
        <v>121.07251608071039</v>
      </c>
      <c r="T1179" s="107">
        <v>201.46015971931195</v>
      </c>
      <c r="U1179" s="6">
        <v>209.52882400954374</v>
      </c>
      <c r="V1179" s="6">
        <v>221.22971365302647</v>
      </c>
      <c r="W1179" s="6">
        <v>222.55067814651002</v>
      </c>
      <c r="X1179" s="6">
        <v>222.55067814651002</v>
      </c>
      <c r="Y1179" s="6">
        <v>222.55067814651002</v>
      </c>
      <c r="Z1179" s="6">
        <v>222.55067814651002</v>
      </c>
      <c r="AA1179" s="108">
        <v>222.55067814651002</v>
      </c>
      <c r="AB1179" s="21">
        <v>1.8287352725204706</v>
      </c>
      <c r="AC1179" s="22">
        <v>1.8289042991832847</v>
      </c>
      <c r="AD1179" s="22">
        <v>1.8374497679411788</v>
      </c>
      <c r="AE1179" s="22">
        <v>1.8381601816067934</v>
      </c>
      <c r="AF1179" s="22">
        <v>1.8381601816067934</v>
      </c>
      <c r="AG1179" s="22">
        <v>1.8381601816067934</v>
      </c>
      <c r="AH1179" s="22">
        <v>1.8381601816067934</v>
      </c>
      <c r="AI1179" s="23">
        <v>1.8381601816067934</v>
      </c>
    </row>
    <row r="1180" spans="1:35" x14ac:dyDescent="0.3">
      <c r="A1180" s="116">
        <v>1581</v>
      </c>
      <c r="B1180" s="118" t="s">
        <v>8</v>
      </c>
      <c r="C1180" s="146" t="s">
        <v>601</v>
      </c>
      <c r="D1180" s="107">
        <v>42.578402269237422</v>
      </c>
      <c r="E1180" s="6">
        <v>50.128269805040006</v>
      </c>
      <c r="F1180" s="6">
        <v>53.498944637747641</v>
      </c>
      <c r="G1180" s="6">
        <v>56.97052131832136</v>
      </c>
      <c r="H1180" s="6">
        <v>60.328018664819915</v>
      </c>
      <c r="I1180" s="6">
        <v>60.328669219469269</v>
      </c>
      <c r="J1180" s="6">
        <v>60.329334107727632</v>
      </c>
      <c r="K1180" s="108">
        <v>60.32989878878152</v>
      </c>
      <c r="L1180" s="13">
        <v>212.31540578527952</v>
      </c>
      <c r="M1180" s="6">
        <v>217.69918540922433</v>
      </c>
      <c r="N1180" s="6">
        <v>225.34525903708862</v>
      </c>
      <c r="O1180" s="6">
        <v>235.22643773703305</v>
      </c>
      <c r="P1180" s="6">
        <v>240.20067742370128</v>
      </c>
      <c r="Q1180" s="6">
        <v>240.20067742370128</v>
      </c>
      <c r="R1180" s="6">
        <v>240.20067742370128</v>
      </c>
      <c r="S1180" s="25">
        <v>240.20067742370128</v>
      </c>
      <c r="T1180" s="107">
        <v>409.31647645199774</v>
      </c>
      <c r="U1180" s="6">
        <v>419.18566994822561</v>
      </c>
      <c r="V1180" s="6">
        <v>434.51778426403007</v>
      </c>
      <c r="W1180" s="6">
        <v>453.93848832680078</v>
      </c>
      <c r="X1180" s="6">
        <v>464.05747422203802</v>
      </c>
      <c r="Y1180" s="6">
        <v>464.05747422203802</v>
      </c>
      <c r="Z1180" s="6">
        <v>464.05747422203802</v>
      </c>
      <c r="AA1180" s="108">
        <v>464.05747422203802</v>
      </c>
      <c r="AB1180" s="21">
        <v>1.9278698827250949</v>
      </c>
      <c r="AC1180" s="22">
        <v>1.9255270485291578</v>
      </c>
      <c r="AD1180" s="22">
        <v>1.9282313110146889</v>
      </c>
      <c r="AE1180" s="22">
        <v>1.9297936604994748</v>
      </c>
      <c r="AF1180" s="22">
        <v>1.931957391624942</v>
      </c>
      <c r="AG1180" s="22">
        <v>1.931957391624942</v>
      </c>
      <c r="AH1180" s="22">
        <v>1.931957391624942</v>
      </c>
      <c r="AI1180" s="23">
        <v>1.931957391624942</v>
      </c>
    </row>
    <row r="1181" spans="1:35" x14ac:dyDescent="0.3">
      <c r="A1181" s="116">
        <v>1582</v>
      </c>
      <c r="B1181" s="118" t="s">
        <v>8</v>
      </c>
      <c r="C1181" s="146" t="s">
        <v>601</v>
      </c>
      <c r="D1181" s="107">
        <v>14.214328439429959</v>
      </c>
      <c r="E1181" s="6">
        <v>20.578932075331519</v>
      </c>
      <c r="F1181" s="6">
        <v>23.546928909547514</v>
      </c>
      <c r="G1181" s="6">
        <v>26.57030336887027</v>
      </c>
      <c r="H1181" s="6">
        <v>26.570583901671593</v>
      </c>
      <c r="I1181" s="6">
        <v>26.570870428848778</v>
      </c>
      <c r="J1181" s="6">
        <v>26.571163269052139</v>
      </c>
      <c r="K1181" s="108">
        <v>26.571411974473797</v>
      </c>
      <c r="L1181" s="13">
        <v>102.15175184008736</v>
      </c>
      <c r="M1181" s="6">
        <v>106.55655607497222</v>
      </c>
      <c r="N1181" s="6">
        <v>112.56558287364102</v>
      </c>
      <c r="O1181" s="6">
        <v>114.15218724279651</v>
      </c>
      <c r="P1181" s="6">
        <v>114.15218724279651</v>
      </c>
      <c r="Q1181" s="6">
        <v>114.15218724279651</v>
      </c>
      <c r="R1181" s="6">
        <v>114.15218724279651</v>
      </c>
      <c r="S1181" s="25">
        <v>114.15218724279651</v>
      </c>
      <c r="T1181" s="107">
        <v>195.79023940512394</v>
      </c>
      <c r="U1181" s="6">
        <v>203.86483909968385</v>
      </c>
      <c r="V1181" s="6">
        <v>215.91430269210505</v>
      </c>
      <c r="W1181" s="6">
        <v>219.03265272439839</v>
      </c>
      <c r="X1181" s="6">
        <v>219.03265272439839</v>
      </c>
      <c r="Y1181" s="6">
        <v>219.03265272439839</v>
      </c>
      <c r="Z1181" s="6">
        <v>219.03265272439839</v>
      </c>
      <c r="AA1181" s="108">
        <v>219.03265272439839</v>
      </c>
      <c r="AB1181" s="21">
        <v>1.9166606140208169</v>
      </c>
      <c r="AC1181" s="22">
        <v>1.9132078457588888</v>
      </c>
      <c r="AD1181" s="22">
        <v>1.9181200610356786</v>
      </c>
      <c r="AE1181" s="22">
        <v>1.9187775373810918</v>
      </c>
      <c r="AF1181" s="22">
        <v>1.9187775373810918</v>
      </c>
      <c r="AG1181" s="22">
        <v>1.9187775373810918</v>
      </c>
      <c r="AH1181" s="22">
        <v>1.9187775373810918</v>
      </c>
      <c r="AI1181" s="23">
        <v>1.9187775373810918</v>
      </c>
    </row>
    <row r="1182" spans="1:35" x14ac:dyDescent="0.3">
      <c r="A1182" s="116">
        <v>1583</v>
      </c>
      <c r="B1182" s="118" t="s">
        <v>8</v>
      </c>
      <c r="C1182" s="146" t="s">
        <v>603</v>
      </c>
      <c r="D1182" s="107">
        <v>402.14454184987119</v>
      </c>
      <c r="E1182" s="6">
        <v>556.89679404040999</v>
      </c>
      <c r="F1182" s="6">
        <v>590.50770740933842</v>
      </c>
      <c r="G1182" s="6">
        <v>590.51390838376017</v>
      </c>
      <c r="H1182" s="6">
        <v>590.52014310824336</v>
      </c>
      <c r="I1182" s="6">
        <v>590.52651105522943</v>
      </c>
      <c r="J1182" s="6">
        <v>590.53301930658881</v>
      </c>
      <c r="K1182" s="108">
        <v>590.53854668083591</v>
      </c>
      <c r="L1182" s="13">
        <v>1027.5264449797021</v>
      </c>
      <c r="M1182" s="6">
        <v>1119.7253441712446</v>
      </c>
      <c r="N1182" s="6">
        <v>1129.8875624507091</v>
      </c>
      <c r="O1182" s="6">
        <v>1129.8875624507091</v>
      </c>
      <c r="P1182" s="6">
        <v>1129.8875624507091</v>
      </c>
      <c r="Q1182" s="6">
        <v>1129.8875624507091</v>
      </c>
      <c r="R1182" s="6">
        <v>1129.8875624507091</v>
      </c>
      <c r="S1182" s="25">
        <v>1129.8875624507091</v>
      </c>
      <c r="T1182" s="107">
        <v>1462.1842432510261</v>
      </c>
      <c r="U1182" s="6">
        <v>1631.1972489493937</v>
      </c>
      <c r="V1182" s="6">
        <v>1651.5748047965019</v>
      </c>
      <c r="W1182" s="6">
        <v>1651.5748047965019</v>
      </c>
      <c r="X1182" s="6">
        <v>1651.5748047965019</v>
      </c>
      <c r="Y1182" s="6">
        <v>1651.5748047965019</v>
      </c>
      <c r="Z1182" s="6">
        <v>1651.5748047965019</v>
      </c>
      <c r="AA1182" s="108">
        <v>1651.5748047965019</v>
      </c>
      <c r="AB1182" s="21">
        <v>1.4230137339968028</v>
      </c>
      <c r="AC1182" s="22">
        <v>1.4567833598128572</v>
      </c>
      <c r="AD1182" s="22">
        <v>1.4617160677601062</v>
      </c>
      <c r="AE1182" s="22">
        <v>1.4617160677601062</v>
      </c>
      <c r="AF1182" s="22">
        <v>1.4617160677601062</v>
      </c>
      <c r="AG1182" s="22">
        <v>1.4617160677601062</v>
      </c>
      <c r="AH1182" s="22">
        <v>1.4617160677601062</v>
      </c>
      <c r="AI1182" s="23">
        <v>1.4617160677601062</v>
      </c>
    </row>
    <row r="1183" spans="1:35" x14ac:dyDescent="0.3">
      <c r="A1183" s="116">
        <v>1584</v>
      </c>
      <c r="B1183" s="118" t="s">
        <v>8</v>
      </c>
      <c r="C1183" s="146" t="s">
        <v>603</v>
      </c>
      <c r="D1183" s="107">
        <v>382.82228158080818</v>
      </c>
      <c r="E1183" s="6">
        <v>477.32901754124811</v>
      </c>
      <c r="F1183" s="6">
        <v>510.98361022742523</v>
      </c>
      <c r="G1183" s="6">
        <v>541.30332407080084</v>
      </c>
      <c r="H1183" s="6">
        <v>568.43149117355426</v>
      </c>
      <c r="I1183" s="6">
        <v>594.68160298633109</v>
      </c>
      <c r="J1183" s="6">
        <v>620.11644612966666</v>
      </c>
      <c r="K1183" s="108">
        <v>638.46113023810938</v>
      </c>
      <c r="L1183" s="13">
        <v>2109.1332291688618</v>
      </c>
      <c r="M1183" s="6">
        <v>2172.7175204135447</v>
      </c>
      <c r="N1183" s="6">
        <v>2246.2384168516187</v>
      </c>
      <c r="O1183" s="6">
        <v>2334.6929394735394</v>
      </c>
      <c r="P1183" s="6">
        <v>2422.2961226493371</v>
      </c>
      <c r="Q1183" s="6">
        <v>2488.3919958287302</v>
      </c>
      <c r="R1183" s="6">
        <v>2537.0724009874743</v>
      </c>
      <c r="S1183" s="25">
        <v>2580.942656215037</v>
      </c>
      <c r="T1183" s="107">
        <v>4413.5008352600944</v>
      </c>
      <c r="U1183" s="6">
        <v>4535.0374642691568</v>
      </c>
      <c r="V1183" s="6">
        <v>4688.8961377330861</v>
      </c>
      <c r="W1183" s="6">
        <v>4870.3478315282509</v>
      </c>
      <c r="X1183" s="6">
        <v>5056.2268552286459</v>
      </c>
      <c r="Y1183" s="6">
        <v>5213.5047192358961</v>
      </c>
      <c r="Z1183" s="6">
        <v>5343.953956714543</v>
      </c>
      <c r="AA1183" s="108">
        <v>5467.6505464059946</v>
      </c>
      <c r="AB1183" s="21">
        <v>2.0925661661493553</v>
      </c>
      <c r="AC1183" s="22">
        <v>2.0872651054086311</v>
      </c>
      <c r="AD1183" s="22">
        <v>2.0874436580535183</v>
      </c>
      <c r="AE1183" s="22">
        <v>2.0860763953937722</v>
      </c>
      <c r="AF1183" s="22">
        <v>2.0873694210840337</v>
      </c>
      <c r="AG1183" s="22">
        <v>2.0951299988005303</v>
      </c>
      <c r="AH1183" s="22">
        <v>2.1063466516109592</v>
      </c>
      <c r="AI1183" s="23">
        <v>2.1184703709862065</v>
      </c>
    </row>
    <row r="1184" spans="1:35" x14ac:dyDescent="0.3">
      <c r="A1184" s="116">
        <v>1585</v>
      </c>
      <c r="B1184" s="118" t="s">
        <v>8</v>
      </c>
      <c r="C1184" s="146" t="s">
        <v>603</v>
      </c>
      <c r="D1184" s="107">
        <v>1429.7636566925169</v>
      </c>
      <c r="E1184" s="6">
        <v>1663.921261537213</v>
      </c>
      <c r="F1184" s="6">
        <v>1753.7971950702927</v>
      </c>
      <c r="G1184" s="6">
        <v>1848.2994827202135</v>
      </c>
      <c r="H1184" s="6">
        <v>1948.6334952374373</v>
      </c>
      <c r="I1184" s="6">
        <v>2065.6403449532841</v>
      </c>
      <c r="J1184" s="6">
        <v>2202.0261763890439</v>
      </c>
      <c r="K1184" s="108">
        <v>2321.0181096677661</v>
      </c>
      <c r="L1184" s="13">
        <v>3282.8768875667292</v>
      </c>
      <c r="M1184" s="6">
        <v>3420.224493804471</v>
      </c>
      <c r="N1184" s="6">
        <v>3679.224493804471</v>
      </c>
      <c r="O1184" s="6">
        <v>4291.2244938044714</v>
      </c>
      <c r="P1184" s="6">
        <v>4904.2244938044714</v>
      </c>
      <c r="Q1184" s="6">
        <v>5516.2244938044714</v>
      </c>
      <c r="R1184" s="6">
        <v>6129.2244938044714</v>
      </c>
      <c r="S1184" s="25">
        <v>6489.7460251429256</v>
      </c>
      <c r="T1184" s="107">
        <v>5849.2324554239503</v>
      </c>
      <c r="U1184" s="6">
        <v>6101.0091247688915</v>
      </c>
      <c r="V1184" s="6">
        <v>6620.3629527678704</v>
      </c>
      <c r="W1184" s="6">
        <v>7823.2023353288332</v>
      </c>
      <c r="X1184" s="6">
        <v>9070.2146918916442</v>
      </c>
      <c r="Y1184" s="6">
        <v>10465.539638293525</v>
      </c>
      <c r="Z1184" s="6">
        <v>12033.614727644175</v>
      </c>
      <c r="AA1184" s="108">
        <v>12998.8183016452</v>
      </c>
      <c r="AB1184" s="21">
        <v>1.7817398141175516</v>
      </c>
      <c r="AC1184" s="22">
        <v>1.7838037052306066</v>
      </c>
      <c r="AD1184" s="22">
        <v>1.7993908672645686</v>
      </c>
      <c r="AE1184" s="22">
        <v>1.8230699294860278</v>
      </c>
      <c r="AF1184" s="22">
        <v>1.849469718066554</v>
      </c>
      <c r="AG1184" s="22">
        <v>1.8972287386142206</v>
      </c>
      <c r="AH1184" s="22">
        <v>1.9633176660127176</v>
      </c>
      <c r="AI1184" s="23">
        <v>2.0029779672863119</v>
      </c>
    </row>
    <row r="1185" spans="1:35" x14ac:dyDescent="0.3">
      <c r="A1185" s="116">
        <v>1586</v>
      </c>
      <c r="B1185" s="118" t="s">
        <v>8</v>
      </c>
      <c r="C1185" s="146" t="s">
        <v>603</v>
      </c>
      <c r="D1185" s="107">
        <v>414.54957042651347</v>
      </c>
      <c r="E1185" s="6">
        <v>450.93621271999871</v>
      </c>
      <c r="F1185" s="6">
        <v>463.10833760912976</v>
      </c>
      <c r="G1185" s="6">
        <v>474.71610392679611</v>
      </c>
      <c r="H1185" s="6">
        <v>486.31606808319265</v>
      </c>
      <c r="I1185" s="6">
        <v>499.17319766206566</v>
      </c>
      <c r="J1185" s="6">
        <v>513.38547783120509</v>
      </c>
      <c r="K1185" s="108">
        <v>525.44661011844698</v>
      </c>
      <c r="L1185" s="13">
        <v>2436.6197277150245</v>
      </c>
      <c r="M1185" s="6">
        <v>2469.1489444261765</v>
      </c>
      <c r="N1185" s="6">
        <v>2510.1138369851569</v>
      </c>
      <c r="O1185" s="6">
        <v>2562.4946681218289</v>
      </c>
      <c r="P1185" s="6">
        <v>2618.1682002641105</v>
      </c>
      <c r="Q1185" s="6">
        <v>2664.8300752926184</v>
      </c>
      <c r="R1185" s="6">
        <v>2702.9399538704752</v>
      </c>
      <c r="S1185" s="25">
        <v>2740.840522267702</v>
      </c>
      <c r="T1185" s="107">
        <v>3384.9521464859813</v>
      </c>
      <c r="U1185" s="6">
        <v>3444.5825839160807</v>
      </c>
      <c r="V1185" s="6">
        <v>3526.7264980630821</v>
      </c>
      <c r="W1185" s="6">
        <v>3629.6770316945608</v>
      </c>
      <c r="X1185" s="6">
        <v>3742.9324680973705</v>
      </c>
      <c r="Y1185" s="6">
        <v>3849.3188705045013</v>
      </c>
      <c r="Z1185" s="6">
        <v>3946.8052510201869</v>
      </c>
      <c r="AA1185" s="108">
        <v>4048.2742643627798</v>
      </c>
      <c r="AB1185" s="21">
        <v>1.3892000085135441</v>
      </c>
      <c r="AC1185" s="22">
        <v>1.395048521350579</v>
      </c>
      <c r="AD1185" s="22">
        <v>1.4050065961546017</v>
      </c>
      <c r="AE1185" s="22">
        <v>1.416462276721504</v>
      </c>
      <c r="AF1185" s="22">
        <v>1.4295996978802958</v>
      </c>
      <c r="AG1185" s="22">
        <v>1.4444894277477776</v>
      </c>
      <c r="AH1185" s="22">
        <v>1.4601897631386738</v>
      </c>
      <c r="AI1185" s="23">
        <v>1.4770192688968784</v>
      </c>
    </row>
    <row r="1186" spans="1:35" x14ac:dyDescent="0.3">
      <c r="A1186" s="116">
        <v>1587</v>
      </c>
      <c r="B1186" s="118" t="s">
        <v>8</v>
      </c>
      <c r="C1186" s="146" t="s">
        <v>603</v>
      </c>
      <c r="D1186" s="107">
        <v>1228.4349294682002</v>
      </c>
      <c r="E1186" s="6">
        <v>1309.0075475086196</v>
      </c>
      <c r="F1186" s="6">
        <v>1331.0778167565011</v>
      </c>
      <c r="G1186" s="6">
        <v>1350.3398228584344</v>
      </c>
      <c r="H1186" s="6">
        <v>1369.2802656437348</v>
      </c>
      <c r="I1186" s="6">
        <v>1390.7340745640765</v>
      </c>
      <c r="J1186" s="6">
        <v>1414.8583564637543</v>
      </c>
      <c r="K1186" s="108">
        <v>1435.7157670932497</v>
      </c>
      <c r="L1186" s="13">
        <v>3079.5748716496919</v>
      </c>
      <c r="M1186" s="6">
        <v>3121.4921272487445</v>
      </c>
      <c r="N1186" s="6">
        <v>3173.2898874613052</v>
      </c>
      <c r="O1186" s="6">
        <v>3239.9490049608762</v>
      </c>
      <c r="P1186" s="6">
        <v>3310.8955463052475</v>
      </c>
      <c r="Q1186" s="6">
        <v>3370.9613869720156</v>
      </c>
      <c r="R1186" s="6">
        <v>3420.3163491148853</v>
      </c>
      <c r="S1186" s="25">
        <v>3469.6466975120634</v>
      </c>
      <c r="T1186" s="107">
        <v>4819.4021779499626</v>
      </c>
      <c r="U1186" s="6">
        <v>4896.2421556670988</v>
      </c>
      <c r="V1186" s="6">
        <v>5000.1084299843442</v>
      </c>
      <c r="W1186" s="6">
        <v>5131.1218478523879</v>
      </c>
      <c r="X1186" s="6">
        <v>5275.4468294377475</v>
      </c>
      <c r="Y1186" s="6">
        <v>5412.3935057595481</v>
      </c>
      <c r="Z1186" s="6">
        <v>5538.645196904863</v>
      </c>
      <c r="AA1186" s="108">
        <v>5670.7145032869348</v>
      </c>
      <c r="AB1186" s="21">
        <v>1.5649569758205832</v>
      </c>
      <c r="AC1186" s="22">
        <v>1.5685582266653362</v>
      </c>
      <c r="AD1186" s="22">
        <v>1.5756859938139878</v>
      </c>
      <c r="AE1186" s="22">
        <v>1.5837045089277102</v>
      </c>
      <c r="AF1186" s="22">
        <v>1.5933594870804113</v>
      </c>
      <c r="AG1186" s="22">
        <v>1.6055934448484621</v>
      </c>
      <c r="AH1186" s="22">
        <v>1.619337111416072</v>
      </c>
      <c r="AI1186" s="23">
        <v>1.6343780787113467</v>
      </c>
    </row>
    <row r="1187" spans="1:35" x14ac:dyDescent="0.3">
      <c r="A1187" s="116">
        <v>1588</v>
      </c>
      <c r="B1187" s="118" t="s">
        <v>8</v>
      </c>
      <c r="C1187" s="146" t="s">
        <v>603</v>
      </c>
      <c r="D1187" s="107">
        <v>605.56724692370051</v>
      </c>
      <c r="E1187" s="6">
        <v>667.29536703553435</v>
      </c>
      <c r="F1187" s="6">
        <v>686.82884121655809</v>
      </c>
      <c r="G1187" s="6">
        <v>705.49626781880875</v>
      </c>
      <c r="H1187" s="6">
        <v>724.84450150174848</v>
      </c>
      <c r="I1187" s="6">
        <v>747.41367466866154</v>
      </c>
      <c r="J1187" s="6">
        <v>773.00861971587506</v>
      </c>
      <c r="K1187" s="108">
        <v>796.35940341627395</v>
      </c>
      <c r="L1187" s="13">
        <v>1734.853907440965</v>
      </c>
      <c r="M1187" s="6">
        <v>1788.4941199347747</v>
      </c>
      <c r="N1187" s="6">
        <v>1838.6007211209487</v>
      </c>
      <c r="O1187" s="6">
        <v>1897.6216213171319</v>
      </c>
      <c r="P1187" s="6">
        <v>1959.970403549577</v>
      </c>
      <c r="Q1187" s="6">
        <v>2013.4495821256035</v>
      </c>
      <c r="R1187" s="6">
        <v>2058.2939362854313</v>
      </c>
      <c r="S1187" s="25">
        <v>2104.0943910427263</v>
      </c>
      <c r="T1187" s="107">
        <v>3038.3866348502238</v>
      </c>
      <c r="U1187" s="6">
        <v>3136.7163721830261</v>
      </c>
      <c r="V1187" s="6">
        <v>3237.1914885307392</v>
      </c>
      <c r="W1187" s="6">
        <v>3353.1925721094472</v>
      </c>
      <c r="X1187" s="6">
        <v>3480.0273222897131</v>
      </c>
      <c r="Y1187" s="6">
        <v>3601.9567863096654</v>
      </c>
      <c r="Z1187" s="6">
        <v>3716.6701870536203</v>
      </c>
      <c r="AA1187" s="108">
        <v>3839.2891120828513</v>
      </c>
      <c r="AB1187" s="21">
        <v>1.7513789615472948</v>
      </c>
      <c r="AC1187" s="22">
        <v>1.753830967192344</v>
      </c>
      <c r="AD1187" s="22">
        <v>1.7606821597225877</v>
      </c>
      <c r="AE1187" s="22">
        <v>1.7670501507998253</v>
      </c>
      <c r="AF1187" s="22">
        <v>1.7755509552528232</v>
      </c>
      <c r="AG1187" s="22">
        <v>1.7889480910205218</v>
      </c>
      <c r="AH1187" s="22">
        <v>1.805704288164514</v>
      </c>
      <c r="AI1187" s="23">
        <v>1.8246753227549901</v>
      </c>
    </row>
    <row r="1188" spans="1:35" x14ac:dyDescent="0.3">
      <c r="A1188" s="116">
        <v>1589</v>
      </c>
      <c r="B1188" s="118" t="s">
        <v>8</v>
      </c>
      <c r="C1188" s="146" t="s">
        <v>603</v>
      </c>
      <c r="D1188" s="107">
        <v>930.91111048142989</v>
      </c>
      <c r="E1188" s="6">
        <v>1042.6397786168086</v>
      </c>
      <c r="F1188" s="6">
        <v>1072.4941442699119</v>
      </c>
      <c r="G1188" s="6">
        <v>1095.1388029307063</v>
      </c>
      <c r="H1188" s="6">
        <v>1113.8578276984867</v>
      </c>
      <c r="I1188" s="6">
        <v>1113.8698391221099</v>
      </c>
      <c r="J1188" s="6">
        <v>1113.8821151922928</v>
      </c>
      <c r="K1188" s="108">
        <v>1113.8925411009491</v>
      </c>
      <c r="L1188" s="13">
        <v>2245.3355649556456</v>
      </c>
      <c r="M1188" s="6">
        <v>2295.5578088770912</v>
      </c>
      <c r="N1188" s="6">
        <v>2351.2852246253628</v>
      </c>
      <c r="O1188" s="6">
        <v>2416.0513373249319</v>
      </c>
      <c r="P1188" s="6">
        <v>2439.5926270493351</v>
      </c>
      <c r="Q1188" s="6">
        <v>2439.5926270493351</v>
      </c>
      <c r="R1188" s="6">
        <v>2439.5926270493351</v>
      </c>
      <c r="S1188" s="25">
        <v>2439.5926270493351</v>
      </c>
      <c r="T1188" s="107">
        <v>3676.8768196743872</v>
      </c>
      <c r="U1188" s="6">
        <v>3768.9409600546956</v>
      </c>
      <c r="V1188" s="6">
        <v>3880.6870862838673</v>
      </c>
      <c r="W1188" s="6">
        <v>4007.9799474120096</v>
      </c>
      <c r="X1188" s="6">
        <v>4055.869472984205</v>
      </c>
      <c r="Y1188" s="6">
        <v>4055.869472984205</v>
      </c>
      <c r="Z1188" s="6">
        <v>4055.869472984205</v>
      </c>
      <c r="AA1188" s="108">
        <v>4055.869472984205</v>
      </c>
      <c r="AB1188" s="21">
        <v>1.6375622766867011</v>
      </c>
      <c r="AC1188" s="22">
        <v>1.6418410137527024</v>
      </c>
      <c r="AD1188" s="22">
        <v>1.6504535671133598</v>
      </c>
      <c r="AE1188" s="22">
        <v>1.6588968477175123</v>
      </c>
      <c r="AF1188" s="22">
        <v>1.6625191550483336</v>
      </c>
      <c r="AG1188" s="22">
        <v>1.6625191550483336</v>
      </c>
      <c r="AH1188" s="22">
        <v>1.6625191550483336</v>
      </c>
      <c r="AI1188" s="23">
        <v>1.6625191550483336</v>
      </c>
    </row>
    <row r="1189" spans="1:35" x14ac:dyDescent="0.3">
      <c r="A1189" s="116">
        <v>1590</v>
      </c>
      <c r="B1189" s="118" t="s">
        <v>8</v>
      </c>
      <c r="C1189" s="146" t="s">
        <v>603</v>
      </c>
      <c r="D1189" s="107">
        <v>185.45690459414089</v>
      </c>
      <c r="E1189" s="6">
        <v>232.37024989449094</v>
      </c>
      <c r="F1189" s="6">
        <v>249.68766279079117</v>
      </c>
      <c r="G1189" s="6">
        <v>266.64802982679225</v>
      </c>
      <c r="H1189" s="6">
        <v>283.87519763563233</v>
      </c>
      <c r="I1189" s="6">
        <v>303.49441570014244</v>
      </c>
      <c r="J1189" s="6">
        <v>324.7901082447413</v>
      </c>
      <c r="K1189" s="108">
        <v>343.84063289480468</v>
      </c>
      <c r="L1189" s="13">
        <v>1865.7717027263016</v>
      </c>
      <c r="M1189" s="6">
        <v>1901.5295334657358</v>
      </c>
      <c r="N1189" s="6">
        <v>1947.0324863543653</v>
      </c>
      <c r="O1189" s="6">
        <v>2005.8512255116004</v>
      </c>
      <c r="P1189" s="6">
        <v>2068.7522422164429</v>
      </c>
      <c r="Q1189" s="6">
        <v>2122.1562648234099</v>
      </c>
      <c r="R1189" s="6">
        <v>2166.1429751209625</v>
      </c>
      <c r="S1189" s="25">
        <v>2210.1721233955041</v>
      </c>
      <c r="T1189" s="107">
        <v>4251.1822223835252</v>
      </c>
      <c r="U1189" s="6">
        <v>4325.7513116803466</v>
      </c>
      <c r="V1189" s="6">
        <v>4429.535604706406</v>
      </c>
      <c r="W1189" s="6">
        <v>4561.0359614543213</v>
      </c>
      <c r="X1189" s="6">
        <v>4706.5157731547997</v>
      </c>
      <c r="Y1189" s="6">
        <v>4845.0186992929594</v>
      </c>
      <c r="Z1189" s="6">
        <v>4973.4633333984857</v>
      </c>
      <c r="AA1189" s="108">
        <v>5108.7857686667921</v>
      </c>
      <c r="AB1189" s="21">
        <v>2.2785114685637131</v>
      </c>
      <c r="AC1189" s="22">
        <v>2.274879898287046</v>
      </c>
      <c r="AD1189" s="22">
        <v>2.2750188482988762</v>
      </c>
      <c r="AE1189" s="22">
        <v>2.2738655307254958</v>
      </c>
      <c r="AF1189" s="22">
        <v>2.275050475890859</v>
      </c>
      <c r="AG1189" s="22">
        <v>2.283064060645942</v>
      </c>
      <c r="AH1189" s="22">
        <v>2.2959995672126654</v>
      </c>
      <c r="AI1189" s="23">
        <v>2.3114877409720136</v>
      </c>
    </row>
    <row r="1190" spans="1:35" x14ac:dyDescent="0.3">
      <c r="A1190" s="116">
        <v>1591</v>
      </c>
      <c r="B1190" s="118" t="s">
        <v>8</v>
      </c>
      <c r="C1190" s="146" t="s">
        <v>603</v>
      </c>
      <c r="D1190" s="107">
        <v>506.53242658345374</v>
      </c>
      <c r="E1190" s="6">
        <v>555.54847330211032</v>
      </c>
      <c r="F1190" s="6">
        <v>571.84316897893791</v>
      </c>
      <c r="G1190" s="6">
        <v>587.16264903550598</v>
      </c>
      <c r="H1190" s="6">
        <v>587.16884837694658</v>
      </c>
      <c r="I1190" s="6">
        <v>587.17518018483156</v>
      </c>
      <c r="J1190" s="6">
        <v>587.1816515008403</v>
      </c>
      <c r="K1190" s="108">
        <v>587.18714750636889</v>
      </c>
      <c r="L1190" s="13">
        <v>1934.4775764598796</v>
      </c>
      <c r="M1190" s="6">
        <v>1966.9573713329087</v>
      </c>
      <c r="N1190" s="6">
        <v>2008.2134575778725</v>
      </c>
      <c r="O1190" s="6">
        <v>2008.9254913305481</v>
      </c>
      <c r="P1190" s="6">
        <v>2008.9254913305481</v>
      </c>
      <c r="Q1190" s="6">
        <v>2008.9254913305481</v>
      </c>
      <c r="R1190" s="6">
        <v>2008.9254913305481</v>
      </c>
      <c r="S1190" s="25">
        <v>2008.9254913305481</v>
      </c>
      <c r="T1190" s="107">
        <v>5830.9580121839072</v>
      </c>
      <c r="U1190" s="6">
        <v>5920.7141152478644</v>
      </c>
      <c r="V1190" s="6">
        <v>6045.2231158533086</v>
      </c>
      <c r="W1190" s="6">
        <v>6047.3294596768865</v>
      </c>
      <c r="X1190" s="6">
        <v>6047.3294596768865</v>
      </c>
      <c r="Y1190" s="6">
        <v>6047.3294596768865</v>
      </c>
      <c r="Z1190" s="6">
        <v>6047.3294596768865</v>
      </c>
      <c r="AA1190" s="108">
        <v>6047.3294596768865</v>
      </c>
      <c r="AB1190" s="21">
        <v>3.0142287939334196</v>
      </c>
      <c r="AC1190" s="22">
        <v>3.0100876620603589</v>
      </c>
      <c r="AD1190" s="22">
        <v>3.0102492805443681</v>
      </c>
      <c r="AE1190" s="22">
        <v>3.0102308352270595</v>
      </c>
      <c r="AF1190" s="22">
        <v>3.0102308352270595</v>
      </c>
      <c r="AG1190" s="22">
        <v>3.0102308352270595</v>
      </c>
      <c r="AH1190" s="22">
        <v>3.0102308352270595</v>
      </c>
      <c r="AI1190" s="23">
        <v>3.0102308352270595</v>
      </c>
    </row>
    <row r="1191" spans="1:35" x14ac:dyDescent="0.3">
      <c r="A1191" s="116">
        <v>1592</v>
      </c>
      <c r="B1191" s="118" t="s">
        <v>8</v>
      </c>
      <c r="C1191" s="146" t="s">
        <v>603</v>
      </c>
      <c r="D1191" s="107">
        <v>40</v>
      </c>
      <c r="E1191" s="6">
        <v>40</v>
      </c>
      <c r="F1191" s="6">
        <v>40</v>
      </c>
      <c r="G1191" s="6">
        <v>40</v>
      </c>
      <c r="H1191" s="6">
        <v>40</v>
      </c>
      <c r="I1191" s="6">
        <v>40</v>
      </c>
      <c r="J1191" s="6">
        <v>40</v>
      </c>
      <c r="K1191" s="108">
        <v>40</v>
      </c>
      <c r="L1191" s="13">
        <v>5.0074388156905565</v>
      </c>
      <c r="M1191" s="6">
        <v>5.0074388156905565</v>
      </c>
      <c r="N1191" s="6">
        <v>5.0074388156905565</v>
      </c>
      <c r="O1191" s="6">
        <v>5.0074388156905565</v>
      </c>
      <c r="P1191" s="6">
        <v>5.0074388156905565</v>
      </c>
      <c r="Q1191" s="6">
        <v>5.0074388156905565</v>
      </c>
      <c r="R1191" s="6">
        <v>5.0074388156905565</v>
      </c>
      <c r="S1191" s="25">
        <v>5.0074388156905565</v>
      </c>
      <c r="T1191" s="107">
        <v>47.812762402470753</v>
      </c>
      <c r="U1191" s="6">
        <v>47.812762402470753</v>
      </c>
      <c r="V1191" s="6">
        <v>47.812762402470753</v>
      </c>
      <c r="W1191" s="6">
        <v>47.812762402470753</v>
      </c>
      <c r="X1191" s="6">
        <v>47.812762402470753</v>
      </c>
      <c r="Y1191" s="6">
        <v>47.812762402470753</v>
      </c>
      <c r="Z1191" s="6">
        <v>47.812762402470753</v>
      </c>
      <c r="AA1191" s="108">
        <v>47.812762402470753</v>
      </c>
      <c r="AB1191" s="21">
        <v>9.5483468020920945</v>
      </c>
      <c r="AC1191" s="22">
        <v>9.5483468020920945</v>
      </c>
      <c r="AD1191" s="22">
        <v>9.5483468020920945</v>
      </c>
      <c r="AE1191" s="22">
        <v>9.5483468020920945</v>
      </c>
      <c r="AF1191" s="22">
        <v>9.5483468020920945</v>
      </c>
      <c r="AG1191" s="22">
        <v>9.5483468020920945</v>
      </c>
      <c r="AH1191" s="22">
        <v>9.5483468020920945</v>
      </c>
      <c r="AI1191" s="23">
        <v>9.5483468020920945</v>
      </c>
    </row>
    <row r="1192" spans="1:35" x14ac:dyDescent="0.3">
      <c r="A1192" s="116">
        <v>1593</v>
      </c>
      <c r="B1192" s="118" t="s">
        <v>8</v>
      </c>
      <c r="C1192" s="146" t="s">
        <v>603</v>
      </c>
      <c r="D1192" s="107">
        <v>117.05244615093225</v>
      </c>
      <c r="E1192" s="6">
        <v>171.99446521238065</v>
      </c>
      <c r="F1192" s="6">
        <v>195.69279901496415</v>
      </c>
      <c r="G1192" s="6">
        <v>220.18868834497863</v>
      </c>
      <c r="H1192" s="6">
        <v>245.97293816113771</v>
      </c>
      <c r="I1192" s="6">
        <v>276.16947491395661</v>
      </c>
      <c r="J1192" s="6">
        <v>310.20797636414716</v>
      </c>
      <c r="K1192" s="108">
        <v>341.16087095094497</v>
      </c>
      <c r="L1192" s="13">
        <v>3308.5182916176122</v>
      </c>
      <c r="M1192" s="6">
        <v>3404.7862554871595</v>
      </c>
      <c r="N1192" s="6">
        <v>3492.0331096496043</v>
      </c>
      <c r="O1192" s="6">
        <v>3592.8678471836224</v>
      </c>
      <c r="P1192" s="6">
        <v>3698.6887578322708</v>
      </c>
      <c r="Q1192" s="6">
        <v>3788.8646995211184</v>
      </c>
      <c r="R1192" s="6">
        <v>3863.9723253803613</v>
      </c>
      <c r="S1192" s="25">
        <v>3940.1662053472319</v>
      </c>
      <c r="T1192" s="107">
        <v>6655.3651861488497</v>
      </c>
      <c r="U1192" s="6">
        <v>6833.7990648790083</v>
      </c>
      <c r="V1192" s="6">
        <v>7009.3712465993394</v>
      </c>
      <c r="W1192" s="6">
        <v>7208.2723092154738</v>
      </c>
      <c r="X1192" s="6">
        <v>7424.2165981382905</v>
      </c>
      <c r="Y1192" s="6">
        <v>7630.5585212160358</v>
      </c>
      <c r="Z1192" s="6">
        <v>7824.0258566108187</v>
      </c>
      <c r="AA1192" s="108">
        <v>8030.5515447034368</v>
      </c>
      <c r="AB1192" s="21">
        <v>2.0115848242431467</v>
      </c>
      <c r="AC1192" s="22">
        <v>2.0071154404672673</v>
      </c>
      <c r="AD1192" s="22">
        <v>2.0072465026835529</v>
      </c>
      <c r="AE1192" s="22">
        <v>2.0062725977705789</v>
      </c>
      <c r="AF1192" s="22">
        <v>2.007256377660033</v>
      </c>
      <c r="AG1192" s="22">
        <v>2.0139432590930144</v>
      </c>
      <c r="AH1192" s="22">
        <v>2.0248659145975219</v>
      </c>
      <c r="AI1192" s="23">
        <v>2.0381250754866911</v>
      </c>
    </row>
    <row r="1193" spans="1:35" x14ac:dyDescent="0.3">
      <c r="A1193" s="116">
        <v>1594</v>
      </c>
      <c r="B1193" s="118" t="s">
        <v>8</v>
      </c>
      <c r="C1193" s="146" t="s">
        <v>605</v>
      </c>
      <c r="D1193" s="107">
        <v>34.65726280132067</v>
      </c>
      <c r="E1193" s="6">
        <v>46.972150676941716</v>
      </c>
      <c r="F1193" s="6">
        <v>51.782523559956616</v>
      </c>
      <c r="G1193" s="6">
        <v>56.523299918711601</v>
      </c>
      <c r="H1193" s="6">
        <v>61.186726228838225</v>
      </c>
      <c r="I1193" s="6">
        <v>66.339384977833447</v>
      </c>
      <c r="J1193" s="6">
        <v>66.340116110787477</v>
      </c>
      <c r="K1193" s="108">
        <v>66.340737052610123</v>
      </c>
      <c r="L1193" s="13">
        <v>162.24101762837401</v>
      </c>
      <c r="M1193" s="6">
        <v>168.93234719959267</v>
      </c>
      <c r="N1193" s="6">
        <v>177.97489170548354</v>
      </c>
      <c r="O1193" s="6">
        <v>189.86288053536663</v>
      </c>
      <c r="P1193" s="6">
        <v>202.39409516298932</v>
      </c>
      <c r="Q1193" s="6">
        <v>208.28841702599712</v>
      </c>
      <c r="R1193" s="6">
        <v>208.28841702599712</v>
      </c>
      <c r="S1193" s="25">
        <v>208.28841702599712</v>
      </c>
      <c r="T1193" s="107">
        <v>296.04915757721454</v>
      </c>
      <c r="U1193" s="6">
        <v>308.3152663145928</v>
      </c>
      <c r="V1193" s="6">
        <v>326.44762192843666</v>
      </c>
      <c r="W1193" s="6">
        <v>349.81255843828666</v>
      </c>
      <c r="X1193" s="6">
        <v>375.30453149438154</v>
      </c>
      <c r="Y1193" s="6">
        <v>388.74324773225209</v>
      </c>
      <c r="Z1193" s="6">
        <v>388.74324773225209</v>
      </c>
      <c r="AA1193" s="108">
        <v>388.74324773225209</v>
      </c>
      <c r="AB1193" s="21">
        <v>1.8247491411533103</v>
      </c>
      <c r="AC1193" s="22">
        <v>1.8250812909757299</v>
      </c>
      <c r="AD1193" s="22">
        <v>1.8342341371874455</v>
      </c>
      <c r="AE1193" s="22">
        <v>1.8424483893423573</v>
      </c>
      <c r="AF1193" s="22">
        <v>1.8543254989338809</v>
      </c>
      <c r="AG1193" s="22">
        <v>1.8663699752623875</v>
      </c>
      <c r="AH1193" s="22">
        <v>1.8663699752623875</v>
      </c>
      <c r="AI1193" s="23">
        <v>1.8663699752623875</v>
      </c>
    </row>
    <row r="1194" spans="1:35" x14ac:dyDescent="0.3">
      <c r="A1194" s="116">
        <v>1595</v>
      </c>
      <c r="B1194" s="118" t="s">
        <v>8</v>
      </c>
      <c r="C1194" s="146" t="s">
        <v>608</v>
      </c>
      <c r="D1194" s="107">
        <v>151.77026114657892</v>
      </c>
      <c r="E1194" s="6">
        <v>182.97285659365818</v>
      </c>
      <c r="F1194" s="6">
        <v>195.18572229204156</v>
      </c>
      <c r="G1194" s="6">
        <v>208.12846145863062</v>
      </c>
      <c r="H1194" s="6">
        <v>221.40566889371266</v>
      </c>
      <c r="I1194" s="6">
        <v>236.82540896742688</v>
      </c>
      <c r="J1194" s="6">
        <v>253.64303128538788</v>
      </c>
      <c r="K1194" s="108">
        <v>253.64540537779806</v>
      </c>
      <c r="L1194" s="13">
        <v>833.23781893090847</v>
      </c>
      <c r="M1194" s="6">
        <v>853.44675367616742</v>
      </c>
      <c r="N1194" s="6">
        <v>880.85365666658322</v>
      </c>
      <c r="O1194" s="6">
        <v>918.004297712224</v>
      </c>
      <c r="P1194" s="6">
        <v>958.03293836633964</v>
      </c>
      <c r="Q1194" s="6">
        <v>992.56589553826586</v>
      </c>
      <c r="R1194" s="6">
        <v>1012.858969777588</v>
      </c>
      <c r="S1194" s="25">
        <v>1012.858969777588</v>
      </c>
      <c r="T1194" s="107">
        <v>2010.1016918038688</v>
      </c>
      <c r="U1194" s="6">
        <v>2054.6997095152337</v>
      </c>
      <c r="V1194" s="6">
        <v>2120.8551352453505</v>
      </c>
      <c r="W1194" s="6">
        <v>2208.7573417559397</v>
      </c>
      <c r="X1194" s="6">
        <v>2306.7186148218916</v>
      </c>
      <c r="Y1194" s="6">
        <v>2401.5041115728495</v>
      </c>
      <c r="Z1194" s="6">
        <v>2464.3024590195573</v>
      </c>
      <c r="AA1194" s="108">
        <v>2464.3024590195573</v>
      </c>
      <c r="AB1194" s="21">
        <v>2.4123985327297599</v>
      </c>
      <c r="AC1194" s="22">
        <v>2.4075312263650264</v>
      </c>
      <c r="AD1194" s="22">
        <v>2.4077270034517517</v>
      </c>
      <c r="AE1194" s="22">
        <v>2.4060424850520046</v>
      </c>
      <c r="AF1194" s="22">
        <v>2.4077654561182027</v>
      </c>
      <c r="AG1194" s="22">
        <v>2.4194908593655842</v>
      </c>
      <c r="AH1194" s="22">
        <v>2.4330163749852454</v>
      </c>
      <c r="AI1194" s="23">
        <v>2.4330163749852454</v>
      </c>
    </row>
    <row r="1195" spans="1:35" x14ac:dyDescent="0.3">
      <c r="A1195" s="116">
        <v>1596</v>
      </c>
      <c r="B1195" s="118" t="s">
        <v>8</v>
      </c>
      <c r="C1195" s="146" t="s">
        <v>460</v>
      </c>
      <c r="D1195" s="107">
        <v>1414.1811168594052</v>
      </c>
      <c r="E1195" s="6">
        <v>1660.3967343141219</v>
      </c>
      <c r="F1195" s="6">
        <v>1754.2659845528347</v>
      </c>
      <c r="G1195" s="6">
        <v>1852.7291661320635</v>
      </c>
      <c r="H1195" s="6">
        <v>1957.9574973916219</v>
      </c>
      <c r="I1195" s="6">
        <v>2082.2096754182726</v>
      </c>
      <c r="J1195" s="6">
        <v>2228.6031724925465</v>
      </c>
      <c r="K1195" s="108">
        <v>2359.4070424130568</v>
      </c>
      <c r="L1195" s="13">
        <v>3610.9262167891538</v>
      </c>
      <c r="M1195" s="6">
        <v>3803.8916406028288</v>
      </c>
      <c r="N1195" s="6">
        <v>4007.2037758058686</v>
      </c>
      <c r="O1195" s="6">
        <v>4263.2478512425987</v>
      </c>
      <c r="P1195" s="6">
        <v>4540.8700046293461</v>
      </c>
      <c r="Q1195" s="6">
        <v>4783.136258307778</v>
      </c>
      <c r="R1195" s="6">
        <v>4987.8970029881157</v>
      </c>
      <c r="S1195" s="25">
        <v>5197.690477471142</v>
      </c>
      <c r="T1195" s="107">
        <v>8657.6390860593765</v>
      </c>
      <c r="U1195" s="6">
        <v>9082.657357752365</v>
      </c>
      <c r="V1195" s="6">
        <v>9569.3801372923026</v>
      </c>
      <c r="W1195" s="6">
        <v>10170.254025456266</v>
      </c>
      <c r="X1195" s="6">
        <v>10843.890545960483</v>
      </c>
      <c r="Y1195" s="6">
        <v>11503.418064146335</v>
      </c>
      <c r="Z1195" s="6">
        <v>12133.268213014404</v>
      </c>
      <c r="AA1195" s="108">
        <v>12816.408684655204</v>
      </c>
      <c r="AB1195" s="21">
        <v>2.3976228164965869</v>
      </c>
      <c r="AC1195" s="22">
        <v>2.3877276788865029</v>
      </c>
      <c r="AD1195" s="22">
        <v>2.3880443003844625</v>
      </c>
      <c r="AE1195" s="22">
        <v>2.3855648041884234</v>
      </c>
      <c r="AF1195" s="22">
        <v>2.388064519553589</v>
      </c>
      <c r="AG1195" s="22">
        <v>2.4049948491779158</v>
      </c>
      <c r="AH1195" s="22">
        <v>2.4325418519559823</v>
      </c>
      <c r="AI1195" s="23">
        <v>2.4657891308085036</v>
      </c>
    </row>
    <row r="1196" spans="1:35" x14ac:dyDescent="0.3">
      <c r="A1196" s="116">
        <v>1597</v>
      </c>
      <c r="B1196" s="118" t="s">
        <v>8</v>
      </c>
      <c r="C1196" s="146" t="s">
        <v>610</v>
      </c>
      <c r="D1196" s="107">
        <v>257.30130154005622</v>
      </c>
      <c r="E1196" s="6">
        <v>295.49591733230625</v>
      </c>
      <c r="F1196" s="6">
        <v>309.23018563369959</v>
      </c>
      <c r="G1196" s="6">
        <v>322.88099503523301</v>
      </c>
      <c r="H1196" s="6">
        <v>322.88440405577649</v>
      </c>
      <c r="I1196" s="6">
        <v>322.88788591967506</v>
      </c>
      <c r="J1196" s="6">
        <v>322.89144449915136</v>
      </c>
      <c r="K1196" s="108">
        <v>322.89446675497214</v>
      </c>
      <c r="L1196" s="13">
        <v>819.216990246975</v>
      </c>
      <c r="M1196" s="6">
        <v>840.46597937055185</v>
      </c>
      <c r="N1196" s="6">
        <v>868.7789119402604</v>
      </c>
      <c r="O1196" s="6">
        <v>888.36633702164397</v>
      </c>
      <c r="P1196" s="6">
        <v>888.36633702164397</v>
      </c>
      <c r="Q1196" s="6">
        <v>888.36633702164397</v>
      </c>
      <c r="R1196" s="6">
        <v>888.36633702164397</v>
      </c>
      <c r="S1196" s="25">
        <v>888.36633702164397</v>
      </c>
      <c r="T1196" s="107">
        <v>2128.841853199835</v>
      </c>
      <c r="U1196" s="6">
        <v>2179.4216653685853</v>
      </c>
      <c r="V1196" s="6">
        <v>2253.0321296792472</v>
      </c>
      <c r="W1196" s="6">
        <v>2302.9506477572031</v>
      </c>
      <c r="X1196" s="6">
        <v>2302.9506477572031</v>
      </c>
      <c r="Y1196" s="6">
        <v>2302.9506477572031</v>
      </c>
      <c r="Z1196" s="6">
        <v>2302.9506477572031</v>
      </c>
      <c r="AA1196" s="108">
        <v>2302.9506477572031</v>
      </c>
      <c r="AB1196" s="21">
        <v>2.5986300071218476</v>
      </c>
      <c r="AC1196" s="22">
        <v>2.5931111060566834</v>
      </c>
      <c r="AD1196" s="22">
        <v>2.5933319728577526</v>
      </c>
      <c r="AE1196" s="22">
        <v>2.5923434418712046</v>
      </c>
      <c r="AF1196" s="22">
        <v>2.5923434418712046</v>
      </c>
      <c r="AG1196" s="22">
        <v>2.5923434418712046</v>
      </c>
      <c r="AH1196" s="22">
        <v>2.5923434418712046</v>
      </c>
      <c r="AI1196" s="23">
        <v>2.5923434418712046</v>
      </c>
    </row>
    <row r="1197" spans="1:35" x14ac:dyDescent="0.3">
      <c r="A1197" s="116">
        <v>1598</v>
      </c>
      <c r="B1197" s="118" t="s">
        <v>8</v>
      </c>
      <c r="C1197" s="146" t="s">
        <v>612</v>
      </c>
      <c r="D1197" s="107">
        <v>1445.5059753250875</v>
      </c>
      <c r="E1197" s="6">
        <v>1705.308925926947</v>
      </c>
      <c r="F1197" s="6">
        <v>1791.9603146300344</v>
      </c>
      <c r="G1197" s="6">
        <v>1870.2815995778928</v>
      </c>
      <c r="H1197" s="6">
        <v>1943.283881886533</v>
      </c>
      <c r="I1197" s="6">
        <v>2017.7585391452392</v>
      </c>
      <c r="J1197" s="6">
        <v>2092.3056778247192</v>
      </c>
      <c r="K1197" s="108">
        <v>2151.4099964741199</v>
      </c>
      <c r="L1197" s="13">
        <v>2940.3680725734944</v>
      </c>
      <c r="M1197" s="6">
        <v>3072.9322834008221</v>
      </c>
      <c r="N1197" s="6">
        <v>3228.8851824739986</v>
      </c>
      <c r="O1197" s="6">
        <v>3419.7354125607508</v>
      </c>
      <c r="P1197" s="6">
        <v>3611.9997542099386</v>
      </c>
      <c r="Q1197" s="6">
        <v>3759.8645429228764</v>
      </c>
      <c r="R1197" s="6">
        <v>3870.7238453508267</v>
      </c>
      <c r="S1197" s="25">
        <v>3972.1249352967297</v>
      </c>
      <c r="T1197" s="107">
        <v>8421.7066305907938</v>
      </c>
      <c r="U1197" s="6">
        <v>8769.2260142246723</v>
      </c>
      <c r="V1197" s="6">
        <v>9215.431908815799</v>
      </c>
      <c r="W1197" s="6">
        <v>9750.7131225725479</v>
      </c>
      <c r="X1197" s="6">
        <v>10308.313302709514</v>
      </c>
      <c r="Y1197" s="6">
        <v>10789.372592404725</v>
      </c>
      <c r="Z1197" s="6">
        <v>11196.258378817394</v>
      </c>
      <c r="AA1197" s="108">
        <v>11588.886196488602</v>
      </c>
      <c r="AB1197" s="21">
        <v>2.8641674860861466</v>
      </c>
      <c r="AC1197" s="22">
        <v>2.8536997256964436</v>
      </c>
      <c r="AD1197" s="22">
        <v>2.8540599581663844</v>
      </c>
      <c r="AE1197" s="22">
        <v>2.8513062989487432</v>
      </c>
      <c r="AF1197" s="22">
        <v>2.8539075316089759</v>
      </c>
      <c r="AG1197" s="22">
        <v>2.8696173676558008</v>
      </c>
      <c r="AH1197" s="22">
        <v>2.8925489975900387</v>
      </c>
      <c r="AI1197" s="23">
        <v>2.9175532958463899</v>
      </c>
    </row>
    <row r="1198" spans="1:35" x14ac:dyDescent="0.3">
      <c r="A1198" s="116">
        <v>1599</v>
      </c>
      <c r="B1198" s="118" t="s">
        <v>8</v>
      </c>
      <c r="C1198" s="146" t="s">
        <v>612</v>
      </c>
      <c r="D1198" s="107">
        <v>0</v>
      </c>
      <c r="E1198" s="6">
        <v>0</v>
      </c>
      <c r="F1198" s="6">
        <v>0</v>
      </c>
      <c r="G1198" s="6">
        <v>0</v>
      </c>
      <c r="H1198" s="6">
        <v>0</v>
      </c>
      <c r="I1198" s="6">
        <v>0</v>
      </c>
      <c r="J1198" s="6">
        <v>0</v>
      </c>
      <c r="K1198" s="108">
        <v>0</v>
      </c>
      <c r="L1198" s="13">
        <v>0</v>
      </c>
      <c r="M1198" s="6">
        <v>0</v>
      </c>
      <c r="N1198" s="6">
        <v>0</v>
      </c>
      <c r="O1198" s="6">
        <v>0</v>
      </c>
      <c r="P1198" s="6">
        <v>0</v>
      </c>
      <c r="Q1198" s="6">
        <v>0</v>
      </c>
      <c r="R1198" s="6">
        <v>0</v>
      </c>
      <c r="S1198" s="25">
        <v>0</v>
      </c>
      <c r="T1198" s="107">
        <v>0</v>
      </c>
      <c r="U1198" s="6">
        <v>0</v>
      </c>
      <c r="V1198" s="6">
        <v>0</v>
      </c>
      <c r="W1198" s="6">
        <v>0</v>
      </c>
      <c r="X1198" s="6">
        <v>0</v>
      </c>
      <c r="Y1198" s="6">
        <v>0</v>
      </c>
      <c r="Z1198" s="6">
        <v>0</v>
      </c>
      <c r="AA1198" s="108">
        <v>0</v>
      </c>
      <c r="AB1198" s="21"/>
      <c r="AC1198" s="22"/>
      <c r="AD1198" s="22"/>
      <c r="AE1198" s="22"/>
      <c r="AF1198" s="22"/>
      <c r="AG1198" s="22"/>
      <c r="AH1198" s="22"/>
      <c r="AI1198" s="23"/>
    </row>
    <row r="1199" spans="1:35" x14ac:dyDescent="0.3">
      <c r="A1199" s="116">
        <v>1600</v>
      </c>
      <c r="B1199" s="118" t="s">
        <v>8</v>
      </c>
      <c r="C1199" s="146" t="s">
        <v>616</v>
      </c>
      <c r="D1199" s="107">
        <v>2663.6914556253369</v>
      </c>
      <c r="E1199" s="6">
        <v>2780.8849119683709</v>
      </c>
      <c r="F1199" s="6">
        <v>2818.29580594658</v>
      </c>
      <c r="G1199" s="6">
        <v>2854.1352919932397</v>
      </c>
      <c r="H1199" s="6">
        <v>2891.001720209927</v>
      </c>
      <c r="I1199" s="6">
        <v>2933.2764578060091</v>
      </c>
      <c r="J1199" s="6">
        <v>2979.3061340610857</v>
      </c>
      <c r="K1199" s="108">
        <v>3021.8633052182736</v>
      </c>
      <c r="L1199" s="13">
        <v>1987.9532098291511</v>
      </c>
      <c r="M1199" s="6">
        <v>2027.7466898738537</v>
      </c>
      <c r="N1199" s="6">
        <v>2082.611897520575</v>
      </c>
      <c r="O1199" s="6">
        <v>2155.4814177009771</v>
      </c>
      <c r="P1199" s="6">
        <v>2234.7148874873401</v>
      </c>
      <c r="Q1199" s="6">
        <v>2302.9199988440369</v>
      </c>
      <c r="R1199" s="6">
        <v>2359.9797772433826</v>
      </c>
      <c r="S1199" s="25">
        <v>2417.964673935398</v>
      </c>
      <c r="T1199" s="107">
        <v>4648.0159982223058</v>
      </c>
      <c r="U1199" s="6">
        <v>4732.855201871067</v>
      </c>
      <c r="V1199" s="6">
        <v>4861.2478395742073</v>
      </c>
      <c r="W1199" s="6">
        <v>5028.3998287139984</v>
      </c>
      <c r="X1199" s="6">
        <v>5216.4070286697406</v>
      </c>
      <c r="Y1199" s="6">
        <v>5397.900167894466</v>
      </c>
      <c r="Z1199" s="6">
        <v>5568.9617415819539</v>
      </c>
      <c r="AA1199" s="108">
        <v>5752.1250836278086</v>
      </c>
      <c r="AB1199" s="21">
        <v>2.3380912464341987</v>
      </c>
      <c r="AC1199" s="22">
        <v>2.3340465678015723</v>
      </c>
      <c r="AD1199" s="22">
        <v>2.3342072737420252</v>
      </c>
      <c r="AE1199" s="22">
        <v>2.3328430425891855</v>
      </c>
      <c r="AF1199" s="22">
        <v>2.3342606512703479</v>
      </c>
      <c r="AG1199" s="22">
        <v>2.3439373363399385</v>
      </c>
      <c r="AH1199" s="22">
        <v>2.3597497721302005</v>
      </c>
      <c r="AI1199" s="23">
        <v>2.3789119608045568</v>
      </c>
    </row>
    <row r="1200" spans="1:35" x14ac:dyDescent="0.3">
      <c r="A1200" s="116">
        <v>1601</v>
      </c>
      <c r="B1200" s="118" t="s">
        <v>8</v>
      </c>
      <c r="C1200" s="146" t="s">
        <v>614</v>
      </c>
      <c r="D1200" s="107">
        <v>2091.373602165284</v>
      </c>
      <c r="E1200" s="6">
        <v>2209.8666983463363</v>
      </c>
      <c r="F1200" s="6">
        <v>2244.5947336350082</v>
      </c>
      <c r="G1200" s="6">
        <v>2276.2105021490356</v>
      </c>
      <c r="H1200" s="6">
        <v>2308.3391933940798</v>
      </c>
      <c r="I1200" s="6">
        <v>2345.2964940167044</v>
      </c>
      <c r="J1200" s="6">
        <v>2385.8722210684382</v>
      </c>
      <c r="K1200" s="108">
        <v>2423.2704848024218</v>
      </c>
      <c r="L1200" s="13">
        <v>1912.0791244937243</v>
      </c>
      <c r="M1200" s="6">
        <v>1949.9409992876356</v>
      </c>
      <c r="N1200" s="6">
        <v>2001.4569231510527</v>
      </c>
      <c r="O1200" s="6">
        <v>2069.5816623717988</v>
      </c>
      <c r="P1200" s="6">
        <v>2143.5785606739846</v>
      </c>
      <c r="Q1200" s="6">
        <v>2207.4832148192259</v>
      </c>
      <c r="R1200" s="6">
        <v>2261.054778515786</v>
      </c>
      <c r="S1200" s="25">
        <v>2315.5715991648294</v>
      </c>
      <c r="T1200" s="107">
        <v>4542.1174332676146</v>
      </c>
      <c r="U1200" s="6">
        <v>4624.2593926283698</v>
      </c>
      <c r="V1200" s="6">
        <v>4746.7480252460582</v>
      </c>
      <c r="W1200" s="6">
        <v>4905.5226171353706</v>
      </c>
      <c r="X1200" s="6">
        <v>5083.92330206923</v>
      </c>
      <c r="Y1200" s="6">
        <v>5256.7003363619542</v>
      </c>
      <c r="Z1200" s="6">
        <v>5419.8651536259049</v>
      </c>
      <c r="AA1200" s="108">
        <v>5594.7956934375798</v>
      </c>
      <c r="AB1200" s="21">
        <v>2.3754861266372882</v>
      </c>
      <c r="AC1200" s="22">
        <v>2.3714868266874398</v>
      </c>
      <c r="AD1200" s="22">
        <v>2.3716463593794841</v>
      </c>
      <c r="AE1200" s="22">
        <v>2.3702967156722408</v>
      </c>
      <c r="AF1200" s="22">
        <v>2.3716990808448566</v>
      </c>
      <c r="AG1200" s="22">
        <v>2.3813093123756475</v>
      </c>
      <c r="AH1200" s="22">
        <v>2.3970516792094894</v>
      </c>
      <c r="AI1200" s="23">
        <v>2.4161618217529903</v>
      </c>
    </row>
    <row r="1201" spans="1:35" x14ac:dyDescent="0.3">
      <c r="A1201" s="116">
        <v>1602</v>
      </c>
      <c r="B1201" s="118" t="s">
        <v>8</v>
      </c>
      <c r="C1201" s="146" t="s">
        <v>614</v>
      </c>
      <c r="D1201" s="107">
        <v>391.29886643108955</v>
      </c>
      <c r="E1201" s="6">
        <v>431.68310181302371</v>
      </c>
      <c r="F1201" s="6">
        <v>447.67262739103148</v>
      </c>
      <c r="G1201" s="6">
        <v>464.46929141275916</v>
      </c>
      <c r="H1201" s="6">
        <v>482.00784346411672</v>
      </c>
      <c r="I1201" s="6">
        <v>502.32347108407737</v>
      </c>
      <c r="J1201" s="6">
        <v>523.37017864327788</v>
      </c>
      <c r="K1201" s="108">
        <v>543.57679100486894</v>
      </c>
      <c r="L1201" s="13">
        <v>1602.380421020978</v>
      </c>
      <c r="M1201" s="6">
        <v>1631.9191139891775</v>
      </c>
      <c r="N1201" s="6">
        <v>1672.1270137404208</v>
      </c>
      <c r="O1201" s="6">
        <v>1725.4220079683998</v>
      </c>
      <c r="P1201" s="6">
        <v>1783.0904742722034</v>
      </c>
      <c r="Q1201" s="6">
        <v>1832.7320083095915</v>
      </c>
      <c r="R1201" s="6">
        <v>1874.2057136743158</v>
      </c>
      <c r="S1201" s="25">
        <v>1916.2887003655881</v>
      </c>
      <c r="T1201" s="107">
        <v>4192.988146827448</v>
      </c>
      <c r="U1201" s="6">
        <v>4263.6267452984875</v>
      </c>
      <c r="V1201" s="6">
        <v>4368.9503014880393</v>
      </c>
      <c r="W1201" s="6">
        <v>4505.7926383722534</v>
      </c>
      <c r="X1201" s="6">
        <v>4658.9699898658764</v>
      </c>
      <c r="Y1201" s="6">
        <v>4806.8316806104831</v>
      </c>
      <c r="Z1201" s="6">
        <v>4945.9579607842134</v>
      </c>
      <c r="AA1201" s="108">
        <v>5094.6190931358105</v>
      </c>
      <c r="AB1201" s="21">
        <v>2.6167245254755609</v>
      </c>
      <c r="AC1201" s="22">
        <v>2.6126458773291645</v>
      </c>
      <c r="AD1201" s="22">
        <v>2.6128100709975555</v>
      </c>
      <c r="AE1201" s="22">
        <v>2.611414840869918</v>
      </c>
      <c r="AF1201" s="22">
        <v>2.6128623628969296</v>
      </c>
      <c r="AG1201" s="22">
        <v>2.6227684455863427</v>
      </c>
      <c r="AH1201" s="22">
        <v>2.6389621612495424</v>
      </c>
      <c r="AI1201" s="23">
        <v>2.6585864082817285</v>
      </c>
    </row>
    <row r="1202" spans="1:35" x14ac:dyDescent="0.3">
      <c r="A1202" s="116">
        <v>1603</v>
      </c>
      <c r="B1202" s="118" t="s">
        <v>8</v>
      </c>
      <c r="C1202" s="146" t="s">
        <v>614</v>
      </c>
      <c r="D1202" s="107">
        <v>1352.9353752640768</v>
      </c>
      <c r="E1202" s="6">
        <v>1443.6662642982631</v>
      </c>
      <c r="F1202" s="6">
        <v>1472.1089329988006</v>
      </c>
      <c r="G1202" s="6">
        <v>1498.990178137065</v>
      </c>
      <c r="H1202" s="6">
        <v>1526.5350893053817</v>
      </c>
      <c r="I1202" s="6">
        <v>1558.276785931602</v>
      </c>
      <c r="J1202" s="6">
        <v>1592.7897842504101</v>
      </c>
      <c r="K1202" s="108">
        <v>1624.8519094839851</v>
      </c>
      <c r="L1202" s="13">
        <v>1578.3447147056636</v>
      </c>
      <c r="M1202" s="6">
        <v>1613.0979667561662</v>
      </c>
      <c r="N1202" s="6">
        <v>1660.405525370109</v>
      </c>
      <c r="O1202" s="6">
        <v>1723.0720608007691</v>
      </c>
      <c r="P1202" s="6">
        <v>1791.1349199482049</v>
      </c>
      <c r="Q1202" s="6">
        <v>1849.8922420884815</v>
      </c>
      <c r="R1202" s="6">
        <v>1899.1440341114153</v>
      </c>
      <c r="S1202" s="25">
        <v>1929.7019414698939</v>
      </c>
      <c r="T1202" s="107">
        <v>4128.4439018997246</v>
      </c>
      <c r="U1202" s="6">
        <v>4211.4862828537771</v>
      </c>
      <c r="V1202" s="6">
        <v>4335.3199574223663</v>
      </c>
      <c r="W1202" s="6">
        <v>4496.1136065355058</v>
      </c>
      <c r="X1202" s="6">
        <v>4676.757926821374</v>
      </c>
      <c r="Y1202" s="6">
        <v>4851.6509664145487</v>
      </c>
      <c r="Z1202" s="6">
        <v>5016.8629482438</v>
      </c>
      <c r="AA1202" s="108">
        <v>5124.9206339678431</v>
      </c>
      <c r="AB1202" s="21">
        <v>2.6156794922138502</v>
      </c>
      <c r="AC1202" s="22">
        <v>2.6108062682161819</v>
      </c>
      <c r="AD1202" s="22">
        <v>2.6110006809667845</v>
      </c>
      <c r="AE1202" s="22">
        <v>2.6093590098872661</v>
      </c>
      <c r="AF1202" s="22">
        <v>2.611058427109787</v>
      </c>
      <c r="AG1202" s="22">
        <v>2.6226667997359443</v>
      </c>
      <c r="AH1202" s="22">
        <v>2.6416442661186172</v>
      </c>
      <c r="AI1202" s="23">
        <v>2.6558094407388557</v>
      </c>
    </row>
    <row r="1203" spans="1:35" x14ac:dyDescent="0.3">
      <c r="A1203" s="116">
        <v>1604</v>
      </c>
      <c r="B1203" s="118" t="s">
        <v>8</v>
      </c>
      <c r="C1203" s="146" t="s">
        <v>614</v>
      </c>
      <c r="D1203" s="107">
        <v>760.02988299337494</v>
      </c>
      <c r="E1203" s="6">
        <v>822.0132719543675</v>
      </c>
      <c r="F1203" s="6">
        <v>845.05296528313966</v>
      </c>
      <c r="G1203" s="6">
        <v>868.68032264394265</v>
      </c>
      <c r="H1203" s="6">
        <v>893.30312543006448</v>
      </c>
      <c r="I1203" s="6">
        <v>921.77174004644655</v>
      </c>
      <c r="J1203" s="6">
        <v>952.49786304018994</v>
      </c>
      <c r="K1203" s="108">
        <v>981.13725182029395</v>
      </c>
      <c r="L1203" s="13">
        <v>2191.3603215508979</v>
      </c>
      <c r="M1203" s="6">
        <v>2230.9244714591582</v>
      </c>
      <c r="N1203" s="6">
        <v>2284.9181939108962</v>
      </c>
      <c r="O1203" s="6">
        <v>2356.4683348329736</v>
      </c>
      <c r="P1203" s="6">
        <v>2434.0095779404737</v>
      </c>
      <c r="Q1203" s="6">
        <v>2500.7705200966366</v>
      </c>
      <c r="R1203" s="6">
        <v>2556.5881359033606</v>
      </c>
      <c r="S1203" s="25">
        <v>2613.2545039529441</v>
      </c>
      <c r="T1203" s="107">
        <v>5492.7511967426453</v>
      </c>
      <c r="U1203" s="6">
        <v>5583.2875148786316</v>
      </c>
      <c r="V1203" s="6">
        <v>5718.7696313124552</v>
      </c>
      <c r="W1203" s="6">
        <v>5894.7517982963736</v>
      </c>
      <c r="X1203" s="6">
        <v>6092.0471989893995</v>
      </c>
      <c r="Y1203" s="6">
        <v>6282.5307043737457</v>
      </c>
      <c r="Z1203" s="6">
        <v>6461.8836221019865</v>
      </c>
      <c r="AA1203" s="108">
        <v>6653.6098198661375</v>
      </c>
      <c r="AB1203" s="21">
        <v>2.5065486231197451</v>
      </c>
      <c r="AC1203" s="22">
        <v>2.5026788608521682</v>
      </c>
      <c r="AD1203" s="22">
        <v>2.5028334259635501</v>
      </c>
      <c r="AE1203" s="22">
        <v>2.5015196305254803</v>
      </c>
      <c r="AF1203" s="22">
        <v>2.5028854669274381</v>
      </c>
      <c r="AG1203" s="22">
        <v>2.5122379898060263</v>
      </c>
      <c r="AH1203" s="22">
        <v>2.5275418951354496</v>
      </c>
      <c r="AI1203" s="23">
        <v>2.5461009671279786</v>
      </c>
    </row>
    <row r="1204" spans="1:35" x14ac:dyDescent="0.3">
      <c r="A1204" s="116">
        <v>1605</v>
      </c>
      <c r="B1204" s="118" t="s">
        <v>8</v>
      </c>
      <c r="C1204" s="146" t="s">
        <v>618</v>
      </c>
      <c r="D1204" s="107">
        <v>1297.4353816702487</v>
      </c>
      <c r="E1204" s="6">
        <v>1343.0446708814679</v>
      </c>
      <c r="F1204" s="6">
        <v>1360.3718943326871</v>
      </c>
      <c r="G1204" s="6">
        <v>1378.4196957079553</v>
      </c>
      <c r="H1204" s="6">
        <v>1397.3822263954519</v>
      </c>
      <c r="I1204" s="6">
        <v>1419.2692745643485</v>
      </c>
      <c r="J1204" s="6">
        <v>1443.4381205285385</v>
      </c>
      <c r="K1204" s="108">
        <v>1465.7198648305832</v>
      </c>
      <c r="L1204" s="13">
        <v>1378.121531750631</v>
      </c>
      <c r="M1204" s="6">
        <v>1403.0824992848763</v>
      </c>
      <c r="N1204" s="6">
        <v>1436.0216680570315</v>
      </c>
      <c r="O1204" s="6">
        <v>1479.2959478747018</v>
      </c>
      <c r="P1204" s="6">
        <v>1526.2797414804954</v>
      </c>
      <c r="Q1204" s="6">
        <v>1566.7774500856244</v>
      </c>
      <c r="R1204" s="6">
        <v>1600.7474907996414</v>
      </c>
      <c r="S1204" s="25">
        <v>1635.3804679136965</v>
      </c>
      <c r="T1204" s="107">
        <v>2878.0434685550254</v>
      </c>
      <c r="U1204" s="6">
        <v>2925.599728835934</v>
      </c>
      <c r="V1204" s="6">
        <v>2994.4614561261906</v>
      </c>
      <c r="W1204" s="6">
        <v>3083.1390303608964</v>
      </c>
      <c r="X1204" s="6">
        <v>3182.7406517546524</v>
      </c>
      <c r="Y1204" s="6">
        <v>3279.0107696395053</v>
      </c>
      <c r="Z1204" s="6">
        <v>3369.9409355653825</v>
      </c>
      <c r="AA1204" s="108">
        <v>3467.5403032242757</v>
      </c>
      <c r="AB1204" s="21">
        <v>2.0883814687221669</v>
      </c>
      <c r="AC1204" s="22">
        <v>2.085123098839202</v>
      </c>
      <c r="AD1204" s="22">
        <v>2.0852481008714596</v>
      </c>
      <c r="AE1204" s="22">
        <v>2.0841935211074087</v>
      </c>
      <c r="AF1204" s="22">
        <v>2.0852931250121851</v>
      </c>
      <c r="AG1204" s="22">
        <v>2.0928376071919512</v>
      </c>
      <c r="AH1204" s="22">
        <v>2.1052295598988908</v>
      </c>
      <c r="AI1204" s="23">
        <v>2.1203263529543799</v>
      </c>
    </row>
    <row r="1205" spans="1:35" x14ac:dyDescent="0.3">
      <c r="A1205" s="116">
        <v>1606</v>
      </c>
      <c r="B1205" s="118" t="s">
        <v>8</v>
      </c>
      <c r="C1205" s="146" t="s">
        <v>620</v>
      </c>
      <c r="D1205" s="107">
        <v>149.59968613505652</v>
      </c>
      <c r="E1205" s="6">
        <v>160.97438648447604</v>
      </c>
      <c r="F1205" s="6">
        <v>165.57574281652995</v>
      </c>
      <c r="G1205" s="6">
        <v>170.67715317789322</v>
      </c>
      <c r="H1205" s="6">
        <v>175.86449035313066</v>
      </c>
      <c r="I1205" s="6">
        <v>181.88448323678293</v>
      </c>
      <c r="J1205" s="6">
        <v>188.06138450365634</v>
      </c>
      <c r="K1205" s="108">
        <v>188.0631447534978</v>
      </c>
      <c r="L1205" s="13">
        <v>834.25206195765963</v>
      </c>
      <c r="M1205" s="6">
        <v>845.68900475358657</v>
      </c>
      <c r="N1205" s="6">
        <v>860.9304440657736</v>
      </c>
      <c r="O1205" s="6">
        <v>881.36097653632817</v>
      </c>
      <c r="P1205" s="6">
        <v>903.17445956022743</v>
      </c>
      <c r="Q1205" s="6">
        <v>921.85661246446398</v>
      </c>
      <c r="R1205" s="6">
        <v>933.73167095635722</v>
      </c>
      <c r="S1205" s="25">
        <v>933.73167095635722</v>
      </c>
      <c r="T1205" s="107">
        <v>1539.490540250732</v>
      </c>
      <c r="U1205" s="6">
        <v>1560.4559974838398</v>
      </c>
      <c r="V1205" s="6">
        <v>1591.0185451710927</v>
      </c>
      <c r="W1205" s="6">
        <v>1631.1732005016049</v>
      </c>
      <c r="X1205" s="6">
        <v>1675.5478870766058</v>
      </c>
      <c r="Y1205" s="6">
        <v>1718.1421256383308</v>
      </c>
      <c r="Z1205" s="6">
        <v>1748.5189338042683</v>
      </c>
      <c r="AA1205" s="108">
        <v>1748.5189338042683</v>
      </c>
      <c r="AB1205" s="21">
        <v>1.8453541926383215</v>
      </c>
      <c r="AC1205" s="22">
        <v>1.8451889390929461</v>
      </c>
      <c r="AD1205" s="22">
        <v>1.8480221673396202</v>
      </c>
      <c r="AE1205" s="22">
        <v>1.8507436157565922</v>
      </c>
      <c r="AF1205" s="22">
        <v>1.8551763386804156</v>
      </c>
      <c r="AG1205" s="22">
        <v>1.8637845651994629</v>
      </c>
      <c r="AH1205" s="22">
        <v>1.8726139298813549</v>
      </c>
      <c r="AI1205" s="23">
        <v>1.8726139298813549</v>
      </c>
    </row>
    <row r="1206" spans="1:35" x14ac:dyDescent="0.3">
      <c r="A1206" s="116">
        <v>1607</v>
      </c>
      <c r="B1206" s="118" t="s">
        <v>8</v>
      </c>
      <c r="C1206" s="146" t="s">
        <v>622</v>
      </c>
      <c r="D1206" s="107">
        <v>521.63595404701107</v>
      </c>
      <c r="E1206" s="6">
        <v>543.48935201471556</v>
      </c>
      <c r="F1206" s="6">
        <v>550.21081734921438</v>
      </c>
      <c r="G1206" s="6">
        <v>556.48900453862109</v>
      </c>
      <c r="H1206" s="6">
        <v>562.84726295089763</v>
      </c>
      <c r="I1206" s="6">
        <v>570.01826979805992</v>
      </c>
      <c r="J1206" s="6">
        <v>578.31778630163853</v>
      </c>
      <c r="K1206" s="108">
        <v>585.50542771170103</v>
      </c>
      <c r="L1206" s="13">
        <v>555.82768452742891</v>
      </c>
      <c r="M1206" s="6">
        <v>564.13037837802165</v>
      </c>
      <c r="N1206" s="6">
        <v>575.39735092452986</v>
      </c>
      <c r="O1206" s="6">
        <v>590.19028579944393</v>
      </c>
      <c r="P1206" s="6">
        <v>606.10705440666538</v>
      </c>
      <c r="Q1206" s="6">
        <v>619.57962785762345</v>
      </c>
      <c r="R1206" s="6">
        <v>630.69496432270068</v>
      </c>
      <c r="S1206" s="25">
        <v>641.87310702031959</v>
      </c>
      <c r="T1206" s="107">
        <v>1151.7166118797134</v>
      </c>
      <c r="U1206" s="6">
        <v>1167.4028088704065</v>
      </c>
      <c r="V1206" s="6">
        <v>1190.7794473341885</v>
      </c>
      <c r="W1206" s="6">
        <v>1220.8640332752686</v>
      </c>
      <c r="X1206" s="6">
        <v>1254.3536696457029</v>
      </c>
      <c r="Y1206" s="6">
        <v>1286.1381537673103</v>
      </c>
      <c r="Z1206" s="6">
        <v>1315.6495319382771</v>
      </c>
      <c r="AA1206" s="108">
        <v>1346.8634452662841</v>
      </c>
      <c r="AB1206" s="21">
        <v>2.0720749324656547</v>
      </c>
      <c r="AC1206" s="22">
        <v>2.069384762130527</v>
      </c>
      <c r="AD1206" s="22">
        <v>2.069490666616526</v>
      </c>
      <c r="AE1206" s="22">
        <v>2.0685939139468279</v>
      </c>
      <c r="AF1206" s="22">
        <v>2.0695249469973973</v>
      </c>
      <c r="AG1206" s="22">
        <v>2.0758238262521744</v>
      </c>
      <c r="AH1206" s="22">
        <v>2.0860314515926803</v>
      </c>
      <c r="AI1206" s="23">
        <v>2.0983328800277135</v>
      </c>
    </row>
    <row r="1207" spans="1:35" x14ac:dyDescent="0.3">
      <c r="A1207" s="116">
        <v>1608</v>
      </c>
      <c r="B1207" s="118" t="s">
        <v>8</v>
      </c>
      <c r="C1207" s="146" t="s">
        <v>624</v>
      </c>
      <c r="D1207" s="107">
        <v>321.35325160194935</v>
      </c>
      <c r="E1207" s="6">
        <v>353.7822245415274</v>
      </c>
      <c r="F1207" s="6">
        <v>365.51135729861852</v>
      </c>
      <c r="G1207" s="6">
        <v>377.03123116367436</v>
      </c>
      <c r="H1207" s="6">
        <v>388.47337882120422</v>
      </c>
      <c r="I1207" s="6">
        <v>388.47756797192278</v>
      </c>
      <c r="J1207" s="6">
        <v>388.48184942180268</v>
      </c>
      <c r="K1207" s="108">
        <v>388.48548560216818</v>
      </c>
      <c r="L1207" s="13">
        <v>1099.7395078936318</v>
      </c>
      <c r="M1207" s="6">
        <v>1121.9902290129812</v>
      </c>
      <c r="N1207" s="6">
        <v>1150.0639883631386</v>
      </c>
      <c r="O1207" s="6">
        <v>1185.8181539419213</v>
      </c>
      <c r="P1207" s="6">
        <v>1197.2281594041422</v>
      </c>
      <c r="Q1207" s="6">
        <v>1197.2281594041422</v>
      </c>
      <c r="R1207" s="6">
        <v>1197.2281594041422</v>
      </c>
      <c r="S1207" s="25">
        <v>1197.2281594041422</v>
      </c>
      <c r="T1207" s="107">
        <v>3681.0938458339569</v>
      </c>
      <c r="U1207" s="6">
        <v>3749.1963180404946</v>
      </c>
      <c r="V1207" s="6">
        <v>3843.2516145955442</v>
      </c>
      <c r="W1207" s="6">
        <v>3960.6682636351566</v>
      </c>
      <c r="X1207" s="6">
        <v>3999.4311861172318</v>
      </c>
      <c r="Y1207" s="6">
        <v>3999.4311861172318</v>
      </c>
      <c r="Z1207" s="6">
        <v>3999.4311861172318</v>
      </c>
      <c r="AA1207" s="108">
        <v>3999.4311861172318</v>
      </c>
      <c r="AB1207" s="21">
        <v>3.3472416144114714</v>
      </c>
      <c r="AC1207" s="22">
        <v>3.3415587953369932</v>
      </c>
      <c r="AD1207" s="22">
        <v>3.3417719826751222</v>
      </c>
      <c r="AE1207" s="22">
        <v>3.3400300463178278</v>
      </c>
      <c r="AF1207" s="22">
        <v>3.3405756076667457</v>
      </c>
      <c r="AG1207" s="22">
        <v>3.3405756076667457</v>
      </c>
      <c r="AH1207" s="22">
        <v>3.3405756076667457</v>
      </c>
      <c r="AI1207" s="23">
        <v>3.3405756076667457</v>
      </c>
    </row>
    <row r="1208" spans="1:35" x14ac:dyDescent="0.3">
      <c r="A1208" s="116">
        <v>1609</v>
      </c>
      <c r="B1208" s="118" t="s">
        <v>8</v>
      </c>
      <c r="C1208" s="146" t="s">
        <v>626</v>
      </c>
      <c r="D1208" s="107">
        <v>296.75850589151025</v>
      </c>
      <c r="E1208" s="6">
        <v>321.83709974702333</v>
      </c>
      <c r="F1208" s="6">
        <v>330.9294688848484</v>
      </c>
      <c r="G1208" s="6">
        <v>340.54972373353388</v>
      </c>
      <c r="H1208" s="6">
        <v>350.34986251373323</v>
      </c>
      <c r="I1208" s="6">
        <v>361.58105861528497</v>
      </c>
      <c r="J1208" s="6">
        <v>373.90112368803852</v>
      </c>
      <c r="K1208" s="108">
        <v>385.14427003184591</v>
      </c>
      <c r="L1208" s="13">
        <v>2445.6331175832674</v>
      </c>
      <c r="M1208" s="6">
        <v>2474.4086057583313</v>
      </c>
      <c r="N1208" s="6">
        <v>2511.965120204502</v>
      </c>
      <c r="O1208" s="6">
        <v>2561.731561558473</v>
      </c>
      <c r="P1208" s="6">
        <v>2615.0497678987181</v>
      </c>
      <c r="Q1208" s="6">
        <v>2660.4635834454002</v>
      </c>
      <c r="R1208" s="6">
        <v>2698.2065028922216</v>
      </c>
      <c r="S1208" s="25">
        <v>2736.4229426799629</v>
      </c>
      <c r="T1208" s="107">
        <v>6713.1201406262944</v>
      </c>
      <c r="U1208" s="6">
        <v>6785.4214685441993</v>
      </c>
      <c r="V1208" s="6">
        <v>6888.6796013979738</v>
      </c>
      <c r="W1208" s="6">
        <v>7022.7970210022149</v>
      </c>
      <c r="X1208" s="6">
        <v>7171.4700929134669</v>
      </c>
      <c r="Y1208" s="6">
        <v>7313.4445334153716</v>
      </c>
      <c r="Z1208" s="6">
        <v>7446.1462463718908</v>
      </c>
      <c r="AA1208" s="108">
        <v>7587.3233675813208</v>
      </c>
      <c r="AB1208" s="21">
        <v>2.7449416236479838</v>
      </c>
      <c r="AC1208" s="22">
        <v>2.7422396821420176</v>
      </c>
      <c r="AD1208" s="22">
        <v>2.7423468367415702</v>
      </c>
      <c r="AE1208" s="22">
        <v>2.7414258099430904</v>
      </c>
      <c r="AF1208" s="22">
        <v>2.7423837897647312</v>
      </c>
      <c r="AG1208" s="22">
        <v>2.7489361549328883</v>
      </c>
      <c r="AH1208" s="22">
        <v>2.7596650732219081</v>
      </c>
      <c r="AI1208" s="23">
        <v>2.772715887314753</v>
      </c>
    </row>
    <row r="1209" spans="1:35" x14ac:dyDescent="0.3">
      <c r="A1209" s="116">
        <v>1610</v>
      </c>
      <c r="B1209" s="118" t="s">
        <v>8</v>
      </c>
      <c r="C1209" s="146" t="s">
        <v>626</v>
      </c>
      <c r="D1209" s="107">
        <v>2101.6474474230977</v>
      </c>
      <c r="E1209" s="6">
        <v>2226.3433687689476</v>
      </c>
      <c r="F1209" s="6">
        <v>2265.7089555769735</v>
      </c>
      <c r="G1209" s="6">
        <v>2303.5098871416903</v>
      </c>
      <c r="H1209" s="6">
        <v>2342.4524255570068</v>
      </c>
      <c r="I1209" s="6">
        <v>2387.2815501988757</v>
      </c>
      <c r="J1209" s="6">
        <v>2439.2135602963085</v>
      </c>
      <c r="K1209" s="108">
        <v>2484.9732562532013</v>
      </c>
      <c r="L1209" s="13">
        <v>1122.0955354285963</v>
      </c>
      <c r="M1209" s="6">
        <v>1162.0739995554575</v>
      </c>
      <c r="N1209" s="6">
        <v>1215.8553109343593</v>
      </c>
      <c r="O1209" s="6">
        <v>1288.0493026563197</v>
      </c>
      <c r="P1209" s="6">
        <v>1366.8411248999141</v>
      </c>
      <c r="Q1209" s="6">
        <v>1434.9549880801062</v>
      </c>
      <c r="R1209" s="6">
        <v>1491.9103809621679</v>
      </c>
      <c r="S1209" s="25">
        <v>1549.6645027265986</v>
      </c>
      <c r="T1209" s="107">
        <v>2631.729845438384</v>
      </c>
      <c r="U1209" s="6">
        <v>2717.6651043102834</v>
      </c>
      <c r="V1209" s="6">
        <v>2843.768597914589</v>
      </c>
      <c r="W1209" s="6">
        <v>3009.704222605129</v>
      </c>
      <c r="X1209" s="6">
        <v>3196.9675613135878</v>
      </c>
      <c r="Y1209" s="6">
        <v>3378.5816961381747</v>
      </c>
      <c r="Z1209" s="6">
        <v>3550.0987799489458</v>
      </c>
      <c r="AA1209" s="108">
        <v>3734.0651352052914</v>
      </c>
      <c r="AB1209" s="21">
        <v>2.3453705699249277</v>
      </c>
      <c r="AC1209" s="22">
        <v>2.3386334307022665</v>
      </c>
      <c r="AD1209" s="22">
        <v>2.3389037925320344</v>
      </c>
      <c r="AE1209" s="22">
        <v>2.3366374380221884</v>
      </c>
      <c r="AF1209" s="22">
        <v>2.3389459850702714</v>
      </c>
      <c r="AG1209" s="22">
        <v>2.3544861854228181</v>
      </c>
      <c r="AH1209" s="22">
        <v>2.3795657066608813</v>
      </c>
      <c r="AI1209" s="23">
        <v>2.4095958374443569</v>
      </c>
    </row>
    <row r="1210" spans="1:35" x14ac:dyDescent="0.3">
      <c r="A1210" s="116">
        <v>1611</v>
      </c>
      <c r="B1210" s="118" t="s">
        <v>8</v>
      </c>
      <c r="C1210" s="146" t="s">
        <v>626</v>
      </c>
      <c r="D1210" s="107">
        <v>1318.4232857164807</v>
      </c>
      <c r="E1210" s="6">
        <v>1434.8773306956955</v>
      </c>
      <c r="F1210" s="6">
        <v>1476.3196766960968</v>
      </c>
      <c r="G1210" s="6">
        <v>1519.1928825288223</v>
      </c>
      <c r="H1210" s="6">
        <v>1564.602681199073</v>
      </c>
      <c r="I1210" s="6">
        <v>1618.3156289340257</v>
      </c>
      <c r="J1210" s="6">
        <v>1680.3769035204743</v>
      </c>
      <c r="K1210" s="108">
        <v>1736.2534776188875</v>
      </c>
      <c r="L1210" s="13">
        <v>3003.4618016511954</v>
      </c>
      <c r="M1210" s="6">
        <v>3070.868340531249</v>
      </c>
      <c r="N1210" s="6">
        <v>3158.8823259179471</v>
      </c>
      <c r="O1210" s="6">
        <v>3277.2048521336587</v>
      </c>
      <c r="P1210" s="6">
        <v>3406.6695939461915</v>
      </c>
      <c r="Q1210" s="6">
        <v>3520.2131056939502</v>
      </c>
      <c r="R1210" s="6">
        <v>3616.0260697398053</v>
      </c>
      <c r="S1210" s="25">
        <v>3714.0083324005304</v>
      </c>
      <c r="T1210" s="107">
        <v>8967.496302272848</v>
      </c>
      <c r="U1210" s="6">
        <v>9151.7183401672337</v>
      </c>
      <c r="V1210" s="6">
        <v>9414.7007571984868</v>
      </c>
      <c r="W1210" s="6">
        <v>9761.2514148482842</v>
      </c>
      <c r="X1210" s="6">
        <v>10153.475000724227</v>
      </c>
      <c r="Y1210" s="6">
        <v>10539.256105882994</v>
      </c>
      <c r="Z1210" s="6">
        <v>10906.15099635134</v>
      </c>
      <c r="AA1210" s="108">
        <v>11301.740842882662</v>
      </c>
      <c r="AB1210" s="21">
        <v>2.9857201104881175</v>
      </c>
      <c r="AC1210" s="22">
        <v>2.9801728128090375</v>
      </c>
      <c r="AD1210" s="22">
        <v>2.9803898296409779</v>
      </c>
      <c r="AE1210" s="22">
        <v>2.9785295260054063</v>
      </c>
      <c r="AF1210" s="22">
        <v>2.9804695526585316</v>
      </c>
      <c r="AG1210" s="22">
        <v>2.993925591844349</v>
      </c>
      <c r="AH1210" s="22">
        <v>3.0160598364093385</v>
      </c>
      <c r="AI1210" s="23">
        <v>3.0430036314910041</v>
      </c>
    </row>
    <row r="1211" spans="1:35" x14ac:dyDescent="0.3">
      <c r="A1211" s="116">
        <v>1612</v>
      </c>
      <c r="B1211" s="118" t="s">
        <v>8</v>
      </c>
      <c r="C1211" s="146" t="s">
        <v>626</v>
      </c>
      <c r="D1211" s="107">
        <v>536.15763728662455</v>
      </c>
      <c r="E1211" s="6">
        <v>577.50379657307315</v>
      </c>
      <c r="F1211" s="6">
        <v>592.12667170529687</v>
      </c>
      <c r="G1211" s="6">
        <v>606.94007711608594</v>
      </c>
      <c r="H1211" s="6">
        <v>622.11855924170459</v>
      </c>
      <c r="I1211" s="6">
        <v>639.835506569107</v>
      </c>
      <c r="J1211" s="6">
        <v>659.43298561087317</v>
      </c>
      <c r="K1211" s="108">
        <v>677.11390767503815</v>
      </c>
      <c r="L1211" s="13">
        <v>2082.8898376393322</v>
      </c>
      <c r="M1211" s="6">
        <v>2113.9010240246921</v>
      </c>
      <c r="N1211" s="6">
        <v>2154.5625514259987</v>
      </c>
      <c r="O1211" s="6">
        <v>2208.0415370810038</v>
      </c>
      <c r="P1211" s="6">
        <v>2265.4579359653853</v>
      </c>
      <c r="Q1211" s="6">
        <v>2314.9213667751815</v>
      </c>
      <c r="R1211" s="6">
        <v>2356.0642583211675</v>
      </c>
      <c r="S1211" s="25">
        <v>2397.6112387509061</v>
      </c>
      <c r="T1211" s="107">
        <v>4334.7906513939424</v>
      </c>
      <c r="U1211" s="6">
        <v>4393.9405522421939</v>
      </c>
      <c r="V1211" s="6">
        <v>4478.6802271076513</v>
      </c>
      <c r="W1211" s="6">
        <v>4587.9249156619926</v>
      </c>
      <c r="X1211" s="6">
        <v>4709.2708695325573</v>
      </c>
      <c r="Y1211" s="6">
        <v>4826.48388671873</v>
      </c>
      <c r="Z1211" s="6">
        <v>4936.1988377130892</v>
      </c>
      <c r="AA1211" s="108">
        <v>5052.7194339932248</v>
      </c>
      <c r="AB1211" s="21">
        <v>2.0811425419919609</v>
      </c>
      <c r="AC1211" s="22">
        <v>2.078593322158715</v>
      </c>
      <c r="AD1211" s="22">
        <v>2.078695846701426</v>
      </c>
      <c r="AE1211" s="22">
        <v>2.0778254569101797</v>
      </c>
      <c r="AF1211" s="22">
        <v>2.0787280111320117</v>
      </c>
      <c r="AG1211" s="22">
        <v>2.0849450681092896</v>
      </c>
      <c r="AH1211" s="22">
        <v>2.095103654443796</v>
      </c>
      <c r="AI1211" s="23">
        <v>2.1073972929095719</v>
      </c>
    </row>
    <row r="1212" spans="1:35" x14ac:dyDescent="0.3">
      <c r="A1212" s="116">
        <v>1613</v>
      </c>
      <c r="B1212" s="118" t="s">
        <v>8</v>
      </c>
      <c r="C1212" s="146" t="s">
        <v>626</v>
      </c>
      <c r="D1212" s="107">
        <v>6307.2046107810538</v>
      </c>
      <c r="E1212" s="6">
        <v>6576.3373356534366</v>
      </c>
      <c r="F1212" s="6">
        <v>6646.0172631331288</v>
      </c>
      <c r="G1212" s="6">
        <v>6705.2428644144975</v>
      </c>
      <c r="H1212" s="6">
        <v>6764.1720285500105</v>
      </c>
      <c r="I1212" s="6">
        <v>6831.7303516043185</v>
      </c>
      <c r="J1212" s="6">
        <v>6909.8875565555318</v>
      </c>
      <c r="K1212" s="108">
        <v>6978.8054449498932</v>
      </c>
      <c r="L1212" s="13">
        <v>1458.7241960571755</v>
      </c>
      <c r="M1212" s="6">
        <v>1496.6487448925511</v>
      </c>
      <c r="N1212" s="6">
        <v>1548.521796154861</v>
      </c>
      <c r="O1212" s="6">
        <v>1618.7908746870391</v>
      </c>
      <c r="P1212" s="6">
        <v>1695.3779050128185</v>
      </c>
      <c r="Q1212" s="6">
        <v>1762.0705750779641</v>
      </c>
      <c r="R1212" s="6">
        <v>1817.9948623858154</v>
      </c>
      <c r="S1212" s="25">
        <v>1874.807921397339</v>
      </c>
      <c r="T1212" s="107">
        <v>3910.0272503791443</v>
      </c>
      <c r="U1212" s="6">
        <v>4003.1939761762114</v>
      </c>
      <c r="V1212" s="6">
        <v>4142.3051837766179</v>
      </c>
      <c r="W1212" s="6">
        <v>4327.0257492603159</v>
      </c>
      <c r="X1212" s="6">
        <v>4535.2514099594719</v>
      </c>
      <c r="Y1212" s="6">
        <v>4738.6307782472741</v>
      </c>
      <c r="Z1212" s="6">
        <v>4930.9870786255069</v>
      </c>
      <c r="AA1212" s="108">
        <v>5137.2623206459029</v>
      </c>
      <c r="AB1212" s="21">
        <v>2.6804431303379084</v>
      </c>
      <c r="AC1212" s="22">
        <v>2.6747718793988717</v>
      </c>
      <c r="AD1212" s="22">
        <v>2.6750060567842104</v>
      </c>
      <c r="AE1212" s="22">
        <v>2.6729986046510548</v>
      </c>
      <c r="AF1212" s="22">
        <v>2.6750681346912928</v>
      </c>
      <c r="AG1212" s="22">
        <v>2.6892400595462016</v>
      </c>
      <c r="AH1212" s="22">
        <v>2.7123217895975831</v>
      </c>
      <c r="AI1212" s="23">
        <v>2.7401539443128549</v>
      </c>
    </row>
    <row r="1213" spans="1:35" x14ac:dyDescent="0.3">
      <c r="A1213" s="116">
        <v>1614</v>
      </c>
      <c r="B1213" s="118" t="s">
        <v>8</v>
      </c>
      <c r="C1213" s="146" t="s">
        <v>628</v>
      </c>
      <c r="D1213" s="107">
        <v>419.60234379489214</v>
      </c>
      <c r="E1213" s="6">
        <v>438.53494967589899</v>
      </c>
      <c r="F1213" s="6">
        <v>444.48371540134463</v>
      </c>
      <c r="G1213" s="6">
        <v>450.0852476046818</v>
      </c>
      <c r="H1213" s="6">
        <v>455.74299799774201</v>
      </c>
      <c r="I1213" s="6">
        <v>462.0855623509417</v>
      </c>
      <c r="J1213" s="6">
        <v>469.38300041231832</v>
      </c>
      <c r="K1213" s="108">
        <v>469.38739382542769</v>
      </c>
      <c r="L1213" s="13">
        <v>622.92597256680165</v>
      </c>
      <c r="M1213" s="6">
        <v>631.52043839964085</v>
      </c>
      <c r="N1213" s="6">
        <v>643.26082001715429</v>
      </c>
      <c r="O1213" s="6">
        <v>658.66395041104499</v>
      </c>
      <c r="P1213" s="6">
        <v>675.19623984660132</v>
      </c>
      <c r="Q1213" s="6">
        <v>689.1329955616892</v>
      </c>
      <c r="R1213" s="6">
        <v>696.70869708936607</v>
      </c>
      <c r="S1213" s="25">
        <v>696.70869708936607</v>
      </c>
      <c r="T1213" s="107">
        <v>1200.6707698008579</v>
      </c>
      <c r="U1213" s="6">
        <v>1216.4255837467638</v>
      </c>
      <c r="V1213" s="6">
        <v>1239.967715542997</v>
      </c>
      <c r="W1213" s="6">
        <v>1270.2413950405353</v>
      </c>
      <c r="X1213" s="6">
        <v>1303.8726661798689</v>
      </c>
      <c r="Y1213" s="6">
        <v>1335.6476709530243</v>
      </c>
      <c r="Z1213" s="6">
        <v>1355.0265760915329</v>
      </c>
      <c r="AA1213" s="108">
        <v>1355.0265760915329</v>
      </c>
      <c r="AB1213" s="21">
        <v>1.9274694308433251</v>
      </c>
      <c r="AC1213" s="22">
        <v>1.9261856145611891</v>
      </c>
      <c r="AD1213" s="22">
        <v>1.9276282294170037</v>
      </c>
      <c r="AE1213" s="22">
        <v>1.9285120952009442</v>
      </c>
      <c r="AF1213" s="22">
        <v>1.9311017882387755</v>
      </c>
      <c r="AG1213" s="22">
        <v>1.9381566106327308</v>
      </c>
      <c r="AH1213" s="22">
        <v>1.9448968869664118</v>
      </c>
      <c r="AI1213" s="23">
        <v>1.9448968869664118</v>
      </c>
    </row>
    <row r="1214" spans="1:35" x14ac:dyDescent="0.3">
      <c r="A1214" s="116">
        <v>1615</v>
      </c>
      <c r="B1214" s="118" t="s">
        <v>8</v>
      </c>
      <c r="C1214" s="146" t="s">
        <v>630</v>
      </c>
      <c r="D1214" s="107">
        <v>349.48528469925344</v>
      </c>
      <c r="E1214" s="6">
        <v>400.5956616267199</v>
      </c>
      <c r="F1214" s="6">
        <v>421.19673337454032</v>
      </c>
      <c r="G1214" s="6">
        <v>442.99028441513912</v>
      </c>
      <c r="H1214" s="6">
        <v>466.09419783404627</v>
      </c>
      <c r="I1214" s="6">
        <v>493.19335838172282</v>
      </c>
      <c r="J1214" s="6">
        <v>523.43606443753811</v>
      </c>
      <c r="K1214" s="108">
        <v>551.37889681952538</v>
      </c>
      <c r="L1214" s="13">
        <v>2275.0227761744914</v>
      </c>
      <c r="M1214" s="6">
        <v>2317.367223674416</v>
      </c>
      <c r="N1214" s="6">
        <v>2373.215333715862</v>
      </c>
      <c r="O1214" s="6">
        <v>2447.0011790480312</v>
      </c>
      <c r="P1214" s="6">
        <v>2527.2316304333699</v>
      </c>
      <c r="Q1214" s="6">
        <v>2596.8233299587127</v>
      </c>
      <c r="R1214" s="6">
        <v>2655.2933708663718</v>
      </c>
      <c r="S1214" s="25">
        <v>2714.984627378758</v>
      </c>
      <c r="T1214" s="107">
        <v>5025.5419607906369</v>
      </c>
      <c r="U1214" s="6">
        <v>5111.1855986696655</v>
      </c>
      <c r="V1214" s="6">
        <v>5234.6861366250996</v>
      </c>
      <c r="W1214" s="6">
        <v>5394.6245486997132</v>
      </c>
      <c r="X1214" s="6">
        <v>5574.5309299809196</v>
      </c>
      <c r="Y1214" s="6">
        <v>5749.5215076076838</v>
      </c>
      <c r="Z1214" s="6">
        <v>5915.0981538879387</v>
      </c>
      <c r="AA1214" s="108">
        <v>6093.0972856683848</v>
      </c>
      <c r="AB1214" s="21">
        <v>2.2090073178261598</v>
      </c>
      <c r="AC1214" s="22">
        <v>2.2056001942434369</v>
      </c>
      <c r="AD1214" s="22">
        <v>2.2057358480104248</v>
      </c>
      <c r="AE1214" s="22">
        <v>2.2045860030187687</v>
      </c>
      <c r="AF1214" s="22">
        <v>2.2057855175803569</v>
      </c>
      <c r="AG1214" s="22">
        <v>2.214059555487395</v>
      </c>
      <c r="AH1214" s="22">
        <v>2.2276627580168116</v>
      </c>
      <c r="AI1214" s="23">
        <v>2.2442474348560495</v>
      </c>
    </row>
    <row r="1215" spans="1:35" x14ac:dyDescent="0.3">
      <c r="A1215" s="116">
        <v>1616</v>
      </c>
      <c r="B1215" s="118" t="s">
        <v>8</v>
      </c>
      <c r="C1215" s="146" t="s">
        <v>630</v>
      </c>
      <c r="D1215" s="107">
        <v>2491.2250757592628</v>
      </c>
      <c r="E1215" s="6">
        <v>2625.1127789565585</v>
      </c>
      <c r="F1215" s="6">
        <v>2668.659587059507</v>
      </c>
      <c r="G1215" s="6">
        <v>2710.6592113291058</v>
      </c>
      <c r="H1215" s="6">
        <v>2753.5730166937956</v>
      </c>
      <c r="I1215" s="6">
        <v>2802.3561607086936</v>
      </c>
      <c r="J1215" s="6">
        <v>2856.9095150841472</v>
      </c>
      <c r="K1215" s="108">
        <v>2905.268511201155</v>
      </c>
      <c r="L1215" s="13">
        <v>2590.8488432382937</v>
      </c>
      <c r="M1215" s="6">
        <v>2642.3285151754048</v>
      </c>
      <c r="N1215" s="6">
        <v>2714.4558736374211</v>
      </c>
      <c r="O1215" s="6">
        <v>2810.6716448142251</v>
      </c>
      <c r="P1215" s="6">
        <v>2914.6171486508788</v>
      </c>
      <c r="Q1215" s="6">
        <v>3003.2116847210909</v>
      </c>
      <c r="R1215" s="6">
        <v>3076.4213262735398</v>
      </c>
      <c r="S1215" s="25">
        <v>3149.9221503770314</v>
      </c>
      <c r="T1215" s="107">
        <v>6681.6024368431881</v>
      </c>
      <c r="U1215" s="6">
        <v>6803.39144109891</v>
      </c>
      <c r="V1215" s="6">
        <v>6989.588257978914</v>
      </c>
      <c r="W1215" s="6">
        <v>7233.0559244961005</v>
      </c>
      <c r="X1215" s="6">
        <v>7505.136605540546</v>
      </c>
      <c r="Y1215" s="6">
        <v>7765.1992443949475</v>
      </c>
      <c r="Z1215" s="6">
        <v>8007.3084621391299</v>
      </c>
      <c r="AA1215" s="108">
        <v>8263.3973138465681</v>
      </c>
      <c r="AB1215" s="21">
        <v>2.5789240674079137</v>
      </c>
      <c r="AC1215" s="22">
        <v>2.5747712300063048</v>
      </c>
      <c r="AD1215" s="22">
        <v>2.5749500391077409</v>
      </c>
      <c r="AE1215" s="22">
        <v>2.5734261552185611</v>
      </c>
      <c r="AF1215" s="22">
        <v>2.5749991243325154</v>
      </c>
      <c r="AG1215" s="22">
        <v>2.5856316702217756</v>
      </c>
      <c r="AH1215" s="22">
        <v>2.6027996860359695</v>
      </c>
      <c r="AI1215" s="23">
        <v>2.6233655688466704</v>
      </c>
    </row>
    <row r="1216" spans="1:35" x14ac:dyDescent="0.3">
      <c r="A1216" s="116">
        <v>1617</v>
      </c>
      <c r="B1216" s="118" t="s">
        <v>8</v>
      </c>
      <c r="C1216" s="146" t="s">
        <v>630</v>
      </c>
      <c r="D1216" s="107">
        <v>299.74024887756798</v>
      </c>
      <c r="E1216" s="6">
        <v>348.95319542818532</v>
      </c>
      <c r="F1216" s="6">
        <v>366.97076234351937</v>
      </c>
      <c r="G1216" s="6">
        <v>385.38998014036372</v>
      </c>
      <c r="H1216" s="6">
        <v>404.43462503262168</v>
      </c>
      <c r="I1216" s="6">
        <v>426.67959158964157</v>
      </c>
      <c r="J1216" s="6">
        <v>451.53083870400917</v>
      </c>
      <c r="K1216" s="108">
        <v>474.3293397592285</v>
      </c>
      <c r="L1216" s="13">
        <v>1517.2539611542386</v>
      </c>
      <c r="M1216" s="6">
        <v>1548.9646228651293</v>
      </c>
      <c r="N1216" s="6">
        <v>1591.1745592152738</v>
      </c>
      <c r="O1216" s="6">
        <v>1647.537707878942</v>
      </c>
      <c r="P1216" s="6">
        <v>1708.4996190369104</v>
      </c>
      <c r="Q1216" s="6">
        <v>1761.3078365649719</v>
      </c>
      <c r="R1216" s="6">
        <v>1805.6033434698413</v>
      </c>
      <c r="S1216" s="25">
        <v>1850.7328936782033</v>
      </c>
      <c r="T1216" s="107">
        <v>2471.0558579260855</v>
      </c>
      <c r="U1216" s="6">
        <v>2529.1857737432738</v>
      </c>
      <c r="V1216" s="6">
        <v>2613.8262834847437</v>
      </c>
      <c r="W1216" s="6">
        <v>2724.6037588733034</v>
      </c>
      <c r="X1216" s="6">
        <v>2848.6172278678728</v>
      </c>
      <c r="Y1216" s="6">
        <v>2969.016939129182</v>
      </c>
      <c r="Z1216" s="6">
        <v>3082.3263697126818</v>
      </c>
      <c r="AA1216" s="108">
        <v>3203.1491205549241</v>
      </c>
      <c r="AB1216" s="21">
        <v>1.6286369462144952</v>
      </c>
      <c r="AC1216" s="22">
        <v>1.6328234592375799</v>
      </c>
      <c r="AD1216" s="22">
        <v>1.6427024102081014</v>
      </c>
      <c r="AE1216" s="22">
        <v>1.6537428829965828</v>
      </c>
      <c r="AF1216" s="22">
        <v>1.6673209616948304</v>
      </c>
      <c r="AG1216" s="22">
        <v>1.6856888259349203</v>
      </c>
      <c r="AH1216" s="22">
        <v>1.7070894229678111</v>
      </c>
      <c r="AI1216" s="23">
        <v>1.7307463067719553</v>
      </c>
    </row>
    <row r="1217" spans="1:35" x14ac:dyDescent="0.3">
      <c r="A1217" s="116">
        <v>1618</v>
      </c>
      <c r="B1217" s="118" t="s">
        <v>8</v>
      </c>
      <c r="C1217" s="146" t="s">
        <v>630</v>
      </c>
      <c r="D1217" s="107">
        <v>1898.3020393503637</v>
      </c>
      <c r="E1217" s="6">
        <v>1985.9603064573316</v>
      </c>
      <c r="F1217" s="6">
        <v>2015.8422651633737</v>
      </c>
      <c r="G1217" s="6">
        <v>2045.3838759044581</v>
      </c>
      <c r="H1217" s="6">
        <v>2075.882500222031</v>
      </c>
      <c r="I1217" s="6">
        <v>2111.0072539061612</v>
      </c>
      <c r="J1217" s="6">
        <v>2149.7976708901156</v>
      </c>
      <c r="K1217" s="108">
        <v>2184.8130726187896</v>
      </c>
      <c r="L1217" s="13">
        <v>1258.3326925741619</v>
      </c>
      <c r="M1217" s="6">
        <v>1290.3395247667215</v>
      </c>
      <c r="N1217" s="6">
        <v>1334.7794145562962</v>
      </c>
      <c r="O1217" s="6">
        <v>1394.0408072132029</v>
      </c>
      <c r="P1217" s="6">
        <v>1458.3181057112913</v>
      </c>
      <c r="Q1217" s="6">
        <v>1513.7680886836117</v>
      </c>
      <c r="R1217" s="6">
        <v>1559.8571779102422</v>
      </c>
      <c r="S1217" s="25">
        <v>1606.3012455623252</v>
      </c>
      <c r="T1217" s="107">
        <v>4038.2356426837828</v>
      </c>
      <c r="U1217" s="6">
        <v>4132.3527381455733</v>
      </c>
      <c r="V1217" s="6">
        <v>4275.0448402372094</v>
      </c>
      <c r="W1217" s="6">
        <v>4461.5664902468761</v>
      </c>
      <c r="X1217" s="6">
        <v>4670.8089347150881</v>
      </c>
      <c r="Y1217" s="6">
        <v>4873.2670514220354</v>
      </c>
      <c r="Z1217" s="6">
        <v>5063.0404681325881</v>
      </c>
      <c r="AA1217" s="108">
        <v>5264.8373868089229</v>
      </c>
      <c r="AB1217" s="21">
        <v>3.2091955223882755</v>
      </c>
      <c r="AC1217" s="22">
        <v>3.2025313174008638</v>
      </c>
      <c r="AD1217" s="22">
        <v>3.2028099876400242</v>
      </c>
      <c r="AE1217" s="22">
        <v>3.2004561610831881</v>
      </c>
      <c r="AF1217" s="22">
        <v>3.2028738561377947</v>
      </c>
      <c r="AG1217" s="22">
        <v>3.2192956687704246</v>
      </c>
      <c r="AH1217" s="22">
        <v>3.245835926411929</v>
      </c>
      <c r="AI1217" s="23">
        <v>3.277615205338297</v>
      </c>
    </row>
    <row r="1218" spans="1:35" x14ac:dyDescent="0.3">
      <c r="A1218" s="116">
        <v>1619</v>
      </c>
      <c r="B1218" s="118" t="s">
        <v>8</v>
      </c>
      <c r="C1218" s="146" t="s">
        <v>630</v>
      </c>
      <c r="D1218" s="107">
        <v>492.46645995092769</v>
      </c>
      <c r="E1218" s="6">
        <v>557.86436012107004</v>
      </c>
      <c r="F1218" s="6">
        <v>581.96829770527074</v>
      </c>
      <c r="G1218" s="6">
        <v>606.10531041759714</v>
      </c>
      <c r="H1218" s="6">
        <v>631.05119084388014</v>
      </c>
      <c r="I1218" s="6">
        <v>659.615439518838</v>
      </c>
      <c r="J1218" s="6">
        <v>668.48829288575394</v>
      </c>
      <c r="K1218" s="108">
        <v>668.49454991940638</v>
      </c>
      <c r="L1218" s="13">
        <v>1978.9600715318006</v>
      </c>
      <c r="M1218" s="6">
        <v>2020.2535050047468</v>
      </c>
      <c r="N1218" s="6">
        <v>2075.6825497315231</v>
      </c>
      <c r="O1218" s="6">
        <v>2148.344992242382</v>
      </c>
      <c r="P1218" s="6">
        <v>2226.8211097235635</v>
      </c>
      <c r="Q1218" s="6">
        <v>2293.9243553565439</v>
      </c>
      <c r="R1218" s="6">
        <v>2293.9243553565439</v>
      </c>
      <c r="S1218" s="25">
        <v>2293.9243553565439</v>
      </c>
      <c r="T1218" s="107">
        <v>5505.9077378186385</v>
      </c>
      <c r="U1218" s="6">
        <v>5610.8780028790725</v>
      </c>
      <c r="V1218" s="6">
        <v>5765.2241981336847</v>
      </c>
      <c r="W1218" s="6">
        <v>5963.5555993423268</v>
      </c>
      <c r="X1218" s="6">
        <v>6185.1297249506224</v>
      </c>
      <c r="Y1218" s="6">
        <v>6397.6013554801302</v>
      </c>
      <c r="Z1218" s="6">
        <v>6397.6013554801302</v>
      </c>
      <c r="AA1218" s="108">
        <v>6397.6013554801302</v>
      </c>
      <c r="AB1218" s="21">
        <v>2.7822227527596493</v>
      </c>
      <c r="AC1218" s="22">
        <v>2.7773138316450483</v>
      </c>
      <c r="AD1218" s="22">
        <v>2.7775076679617419</v>
      </c>
      <c r="AE1218" s="22">
        <v>2.7758835852140002</v>
      </c>
      <c r="AF1218" s="22">
        <v>2.7775602170928053</v>
      </c>
      <c r="AG1218" s="22">
        <v>2.7889330092952229</v>
      </c>
      <c r="AH1218" s="22">
        <v>2.7889330092952229</v>
      </c>
      <c r="AI1218" s="23">
        <v>2.7889330092952229</v>
      </c>
    </row>
    <row r="1219" spans="1:35" x14ac:dyDescent="0.3">
      <c r="A1219" s="116">
        <v>1620</v>
      </c>
      <c r="B1219" s="118" t="s">
        <v>8</v>
      </c>
      <c r="C1219" s="146" t="s">
        <v>630</v>
      </c>
      <c r="D1219" s="107">
        <v>406.66468757971973</v>
      </c>
      <c r="E1219" s="6">
        <v>468.32845062558681</v>
      </c>
      <c r="F1219" s="6">
        <v>492.1640713518695</v>
      </c>
      <c r="G1219" s="6">
        <v>516.59782160000839</v>
      </c>
      <c r="H1219" s="6">
        <v>542.10476969178933</v>
      </c>
      <c r="I1219" s="6">
        <v>571.59285874169314</v>
      </c>
      <c r="J1219" s="6">
        <v>604.71292749135137</v>
      </c>
      <c r="K1219" s="108">
        <v>634.82332011577444</v>
      </c>
      <c r="L1219" s="13">
        <v>1585.5832603418228</v>
      </c>
      <c r="M1219" s="6">
        <v>1625.2030935420623</v>
      </c>
      <c r="N1219" s="6">
        <v>1678.0143130326064</v>
      </c>
      <c r="O1219" s="6">
        <v>1747.4657913139442</v>
      </c>
      <c r="P1219" s="6">
        <v>1822.7899803540145</v>
      </c>
      <c r="Q1219" s="6">
        <v>1887.6684267207634</v>
      </c>
      <c r="R1219" s="6">
        <v>1941.9832123719568</v>
      </c>
      <c r="S1219" s="25">
        <v>1971.3187696645734</v>
      </c>
      <c r="T1219" s="107">
        <v>3948.6165266658486</v>
      </c>
      <c r="U1219" s="6">
        <v>4038.7567618002577</v>
      </c>
      <c r="V1219" s="6">
        <v>4170.3397761671094</v>
      </c>
      <c r="W1219" s="6">
        <v>4339.9622898282296</v>
      </c>
      <c r="X1219" s="6">
        <v>4530.2417999267345</v>
      </c>
      <c r="Y1219" s="6">
        <v>4714.0560313535634</v>
      </c>
      <c r="Z1219" s="6">
        <v>4887.5416518731872</v>
      </c>
      <c r="AA1219" s="108">
        <v>4986.3735330406007</v>
      </c>
      <c r="AB1219" s="21">
        <v>2.4903243023734993</v>
      </c>
      <c r="AC1219" s="22">
        <v>2.4850781898266976</v>
      </c>
      <c r="AD1219" s="22">
        <v>2.4852826008559044</v>
      </c>
      <c r="AE1219" s="22">
        <v>2.4835749640426155</v>
      </c>
      <c r="AF1219" s="22">
        <v>2.4853339379487318</v>
      </c>
      <c r="AG1219" s="22">
        <v>2.497290289239392</v>
      </c>
      <c r="AH1219" s="22">
        <v>2.5167785286379987</v>
      </c>
      <c r="AI1219" s="23">
        <v>2.5294607902957518</v>
      </c>
    </row>
    <row r="1220" spans="1:35" x14ac:dyDescent="0.3">
      <c r="A1220" s="116">
        <v>1621</v>
      </c>
      <c r="B1220" s="118" t="s">
        <v>8</v>
      </c>
      <c r="C1220" s="146" t="s">
        <v>630</v>
      </c>
      <c r="D1220" s="107">
        <v>328.18894582186425</v>
      </c>
      <c r="E1220" s="6">
        <v>365.63757963028274</v>
      </c>
      <c r="F1220" s="6">
        <v>379.50361398035545</v>
      </c>
      <c r="G1220" s="6">
        <v>393.68352505936923</v>
      </c>
      <c r="H1220" s="6">
        <v>408.2303363172104</v>
      </c>
      <c r="I1220" s="6">
        <v>424.97475914209258</v>
      </c>
      <c r="J1220" s="6">
        <v>424.97944283114305</v>
      </c>
      <c r="K1220" s="108">
        <v>424.98342062806734</v>
      </c>
      <c r="L1220" s="13">
        <v>703.04440972295424</v>
      </c>
      <c r="M1220" s="6">
        <v>723.24647360866902</v>
      </c>
      <c r="N1220" s="6">
        <v>750.54072103401268</v>
      </c>
      <c r="O1220" s="6">
        <v>786.86170222606063</v>
      </c>
      <c r="P1220" s="6">
        <v>825.966089004987</v>
      </c>
      <c r="Q1220" s="6">
        <v>855.48989544213407</v>
      </c>
      <c r="R1220" s="6">
        <v>855.48989544213407</v>
      </c>
      <c r="S1220" s="25">
        <v>855.48989544213407</v>
      </c>
      <c r="T1220" s="107">
        <v>1207.976682126435</v>
      </c>
      <c r="U1220" s="6">
        <v>1245.0097873866364</v>
      </c>
      <c r="V1220" s="6">
        <v>1299.7409529569204</v>
      </c>
      <c r="W1220" s="6">
        <v>1371.1270748377233</v>
      </c>
      <c r="X1220" s="6">
        <v>1450.6762649015611</v>
      </c>
      <c r="Y1220" s="6">
        <v>1517.9888525396195</v>
      </c>
      <c r="Z1220" s="6">
        <v>1517.9888525396195</v>
      </c>
      <c r="AA1220" s="108">
        <v>1517.9888525396195</v>
      </c>
      <c r="AB1220" s="21">
        <v>1.7182082176038598</v>
      </c>
      <c r="AC1220" s="22">
        <v>1.7214183999745027</v>
      </c>
      <c r="AD1220" s="22">
        <v>1.731739420036104</v>
      </c>
      <c r="AE1220" s="22">
        <v>1.7425261274741857</v>
      </c>
      <c r="AF1220" s="22">
        <v>1.7563387700930204</v>
      </c>
      <c r="AG1220" s="22">
        <v>1.7744088628365304</v>
      </c>
      <c r="AH1220" s="22">
        <v>1.7744088628365304</v>
      </c>
      <c r="AI1220" s="23">
        <v>1.7744088628365304</v>
      </c>
    </row>
    <row r="1221" spans="1:35" x14ac:dyDescent="0.3">
      <c r="A1221" s="116">
        <v>1622</v>
      </c>
      <c r="B1221" s="118" t="s">
        <v>8</v>
      </c>
      <c r="C1221" s="146" t="s">
        <v>630</v>
      </c>
      <c r="D1221" s="107">
        <v>628.65512027508498</v>
      </c>
      <c r="E1221" s="6">
        <v>662.41109681477462</v>
      </c>
      <c r="F1221" s="6">
        <v>673.61622052611131</v>
      </c>
      <c r="G1221" s="6">
        <v>684.70198792415476</v>
      </c>
      <c r="H1221" s="6">
        <v>695.94323545225245</v>
      </c>
      <c r="I1221" s="6">
        <v>708.92319329019347</v>
      </c>
      <c r="J1221" s="6">
        <v>723.08115717667363</v>
      </c>
      <c r="K1221" s="108">
        <v>736.072450547637</v>
      </c>
      <c r="L1221" s="13">
        <v>1120.8322124665149</v>
      </c>
      <c r="M1221" s="6">
        <v>1138.9177824148917</v>
      </c>
      <c r="N1221" s="6">
        <v>1162.7699482607734</v>
      </c>
      <c r="O1221" s="6">
        <v>1194.3113271339396</v>
      </c>
      <c r="P1221" s="6">
        <v>1228.0935143827737</v>
      </c>
      <c r="Q1221" s="6">
        <v>1257.1024800101256</v>
      </c>
      <c r="R1221" s="6">
        <v>1281.2708642775931</v>
      </c>
      <c r="S1221" s="25">
        <v>1305.7342889754839</v>
      </c>
      <c r="T1221" s="107">
        <v>3058.8763176909738</v>
      </c>
      <c r="U1221" s="6">
        <v>3103.9806681281707</v>
      </c>
      <c r="V1221" s="6">
        <v>3169.1567173938506</v>
      </c>
      <c r="W1221" s="6">
        <v>3253.6372831106423</v>
      </c>
      <c r="X1221" s="6">
        <v>3347.2467207489813</v>
      </c>
      <c r="Y1221" s="6">
        <v>3437.3794395303639</v>
      </c>
      <c r="Z1221" s="6">
        <v>3521.9035861360712</v>
      </c>
      <c r="AA1221" s="108">
        <v>3611.9178814271436</v>
      </c>
      <c r="AB1221" s="21">
        <v>2.7291117115197636</v>
      </c>
      <c r="AC1221" s="22">
        <v>2.7253772976892852</v>
      </c>
      <c r="AD1221" s="22">
        <v>2.7255234125496219</v>
      </c>
      <c r="AE1221" s="22">
        <v>2.7242790126746854</v>
      </c>
      <c r="AF1221" s="22">
        <v>2.7255633887385771</v>
      </c>
      <c r="AG1221" s="22">
        <v>2.7343669224983764</v>
      </c>
      <c r="AH1221" s="22">
        <v>2.7487580372958789</v>
      </c>
      <c r="AI1221" s="23">
        <v>2.766196700142689</v>
      </c>
    </row>
    <row r="1222" spans="1:35" x14ac:dyDescent="0.3">
      <c r="A1222" s="116">
        <v>1623</v>
      </c>
      <c r="B1222" s="118" t="s">
        <v>8</v>
      </c>
      <c r="C1222" s="146" t="s">
        <v>630</v>
      </c>
      <c r="D1222" s="107">
        <v>7051.1385223281295</v>
      </c>
      <c r="E1222" s="6">
        <v>7459.0811464306398</v>
      </c>
      <c r="F1222" s="6">
        <v>7550.3880676874642</v>
      </c>
      <c r="G1222" s="6">
        <v>7618.1027929420479</v>
      </c>
      <c r="H1222" s="6">
        <v>7682.4146583870734</v>
      </c>
      <c r="I1222" s="6">
        <v>7754.977256422264</v>
      </c>
      <c r="J1222" s="6">
        <v>7838.3301789126153</v>
      </c>
      <c r="K1222" s="108">
        <v>7911.7590844869155</v>
      </c>
      <c r="L1222" s="13">
        <v>1626.470862488186</v>
      </c>
      <c r="M1222" s="6">
        <v>1666.9021060110151</v>
      </c>
      <c r="N1222" s="6">
        <v>1722.2015564265141</v>
      </c>
      <c r="O1222" s="6">
        <v>1795.7727023040215</v>
      </c>
      <c r="P1222" s="6">
        <v>1875.1343838445052</v>
      </c>
      <c r="Q1222" s="6">
        <v>1943.0872267453615</v>
      </c>
      <c r="R1222" s="6">
        <v>1999.6123736162856</v>
      </c>
      <c r="S1222" s="25">
        <v>2056.7290600866068</v>
      </c>
      <c r="T1222" s="107">
        <v>4701.76767272087</v>
      </c>
      <c r="U1222" s="6">
        <v>4809.1136695149044</v>
      </c>
      <c r="V1222" s="6">
        <v>4969.0729122421772</v>
      </c>
      <c r="W1222" s="6">
        <v>5177.6781138344213</v>
      </c>
      <c r="X1222" s="6">
        <v>5410.4201503370496</v>
      </c>
      <c r="Y1222" s="6">
        <v>5633.931801192517</v>
      </c>
      <c r="Z1222" s="6">
        <v>5843.5540489491332</v>
      </c>
      <c r="AA1222" s="108">
        <v>6066.989444501346</v>
      </c>
      <c r="AB1222" s="21">
        <v>2.8907789135109834</v>
      </c>
      <c r="AC1222" s="22">
        <v>2.8850606476365717</v>
      </c>
      <c r="AD1222" s="22">
        <v>2.8853027647662599</v>
      </c>
      <c r="AE1222" s="22">
        <v>2.8832591714927673</v>
      </c>
      <c r="AF1222" s="22">
        <v>2.885350616441849</v>
      </c>
      <c r="AG1222" s="22">
        <v>2.8994744670465762</v>
      </c>
      <c r="AH1222" s="22">
        <v>2.9223434131791777</v>
      </c>
      <c r="AI1222" s="23">
        <v>2.9498243411049345</v>
      </c>
    </row>
    <row r="1223" spans="1:35" x14ac:dyDescent="0.3">
      <c r="A1223" s="116">
        <v>1624</v>
      </c>
      <c r="B1223" s="118" t="s">
        <v>8</v>
      </c>
      <c r="C1223" s="146" t="s">
        <v>630</v>
      </c>
      <c r="D1223" s="107">
        <v>233.21203472964305</v>
      </c>
      <c r="E1223" s="6">
        <v>268.1974440556462</v>
      </c>
      <c r="F1223" s="6">
        <v>287.22002718404849</v>
      </c>
      <c r="G1223" s="6">
        <v>308.96255050929261</v>
      </c>
      <c r="H1223" s="6">
        <v>308.96581257704526</v>
      </c>
      <c r="I1223" s="6">
        <v>308.96914434809145</v>
      </c>
      <c r="J1223" s="6">
        <v>308.97254952773375</v>
      </c>
      <c r="K1223" s="108">
        <v>308.97544150304674</v>
      </c>
      <c r="L1223" s="13">
        <v>1497.8573459063789</v>
      </c>
      <c r="M1223" s="6">
        <v>1536.1763261819367</v>
      </c>
      <c r="N1223" s="6">
        <v>1586.7093965967858</v>
      </c>
      <c r="O1223" s="6">
        <v>1649.4780973622633</v>
      </c>
      <c r="P1223" s="6">
        <v>1649.4780973622633</v>
      </c>
      <c r="Q1223" s="6">
        <v>1649.4780973622633</v>
      </c>
      <c r="R1223" s="6">
        <v>1649.4780973622633</v>
      </c>
      <c r="S1223" s="25">
        <v>1649.4780973622633</v>
      </c>
      <c r="T1223" s="107">
        <v>4459.0252705559151</v>
      </c>
      <c r="U1223" s="6">
        <v>4562.8885608952933</v>
      </c>
      <c r="V1223" s="6">
        <v>4713.378705136809</v>
      </c>
      <c r="W1223" s="6">
        <v>4896.6119625508954</v>
      </c>
      <c r="X1223" s="6">
        <v>4896.6119625508954</v>
      </c>
      <c r="Y1223" s="6">
        <v>4896.6119625508954</v>
      </c>
      <c r="Z1223" s="6">
        <v>4896.6119625508954</v>
      </c>
      <c r="AA1223" s="108">
        <v>4896.6119625508954</v>
      </c>
      <c r="AB1223" s="21">
        <v>2.9769358762650948</v>
      </c>
      <c r="AC1223" s="22">
        <v>2.9702895970516918</v>
      </c>
      <c r="AD1223" s="22">
        <v>2.9705368325455073</v>
      </c>
      <c r="AE1223" s="22">
        <v>2.9685825900818172</v>
      </c>
      <c r="AF1223" s="22">
        <v>2.9685825900818172</v>
      </c>
      <c r="AG1223" s="22">
        <v>2.9685825900818172</v>
      </c>
      <c r="AH1223" s="22">
        <v>2.9685825900818172</v>
      </c>
      <c r="AI1223" s="23">
        <v>2.9685825900818172</v>
      </c>
    </row>
    <row r="1224" spans="1:35" x14ac:dyDescent="0.3">
      <c r="A1224" s="116">
        <v>1625</v>
      </c>
      <c r="B1224" s="118" t="s">
        <v>8</v>
      </c>
      <c r="C1224" s="146" t="s">
        <v>630</v>
      </c>
      <c r="D1224" s="107">
        <v>2346.0509739753593</v>
      </c>
      <c r="E1224" s="6">
        <v>2465.1609037657622</v>
      </c>
      <c r="F1224" s="6">
        <v>2503.9775227908435</v>
      </c>
      <c r="G1224" s="6">
        <v>2541.6114474995211</v>
      </c>
      <c r="H1224" s="6">
        <v>2580.4540614348111</v>
      </c>
      <c r="I1224" s="6">
        <v>2625.1721492327024</v>
      </c>
      <c r="J1224" s="6">
        <v>2675.0847824385728</v>
      </c>
      <c r="K1224" s="108">
        <v>2720.6398925704034</v>
      </c>
      <c r="L1224" s="13">
        <v>1681.4979543088889</v>
      </c>
      <c r="M1224" s="6">
        <v>1723.9490527687199</v>
      </c>
      <c r="N1224" s="6">
        <v>1781.6376484744437</v>
      </c>
      <c r="O1224" s="6">
        <v>1858.2669377916245</v>
      </c>
      <c r="P1224" s="6">
        <v>1941.6804138027326</v>
      </c>
      <c r="Q1224" s="6">
        <v>2013.751158064933</v>
      </c>
      <c r="R1224" s="6">
        <v>2074.2399933594961</v>
      </c>
      <c r="S1224" s="25">
        <v>2135.8993302931508</v>
      </c>
      <c r="T1224" s="107">
        <v>4806.5112824156631</v>
      </c>
      <c r="U1224" s="6">
        <v>4917.4396551370837</v>
      </c>
      <c r="V1224" s="6">
        <v>5082.4222600780568</v>
      </c>
      <c r="W1224" s="6">
        <v>5297.2411075055315</v>
      </c>
      <c r="X1224" s="6">
        <v>5539.0978208353508</v>
      </c>
      <c r="Y1224" s="6">
        <v>5773.4744117980399</v>
      </c>
      <c r="Z1224" s="6">
        <v>5995.2853965359973</v>
      </c>
      <c r="AA1224" s="108">
        <v>6233.8507802648346</v>
      </c>
      <c r="AB1224" s="21">
        <v>2.8584698959037294</v>
      </c>
      <c r="AC1224" s="22">
        <v>2.8524274816819624</v>
      </c>
      <c r="AD1224" s="22">
        <v>2.8526688714902066</v>
      </c>
      <c r="AE1224" s="22">
        <v>2.8506351804336596</v>
      </c>
      <c r="AF1224" s="22">
        <v>2.8527340449333605</v>
      </c>
      <c r="AG1224" s="22">
        <v>2.8670247506379711</v>
      </c>
      <c r="AH1224" s="22">
        <v>2.8903528115017529</v>
      </c>
      <c r="AI1224" s="23">
        <v>2.9186070204016792</v>
      </c>
    </row>
    <row r="1225" spans="1:35" x14ac:dyDescent="0.3">
      <c r="A1225" s="116">
        <v>1626</v>
      </c>
      <c r="B1225" s="118" t="s">
        <v>8</v>
      </c>
      <c r="C1225" s="146" t="s">
        <v>630</v>
      </c>
      <c r="D1225" s="107">
        <v>1451.9462686676709</v>
      </c>
      <c r="E1225" s="6">
        <v>1544.0298461152306</v>
      </c>
      <c r="F1225" s="6">
        <v>1576.2444083172509</v>
      </c>
      <c r="G1225" s="6">
        <v>1608.3905567848087</v>
      </c>
      <c r="H1225" s="6">
        <v>1641.7724607954783</v>
      </c>
      <c r="I1225" s="6">
        <v>1680.1113154010038</v>
      </c>
      <c r="J1225" s="6">
        <v>1722.2482065077352</v>
      </c>
      <c r="K1225" s="108">
        <v>1760.9519258905641</v>
      </c>
      <c r="L1225" s="13">
        <v>1935.8278132680866</v>
      </c>
      <c r="M1225" s="6">
        <v>1980.6206672185501</v>
      </c>
      <c r="N1225" s="6">
        <v>2040.5134503223201</v>
      </c>
      <c r="O1225" s="6">
        <v>2119.4003558892482</v>
      </c>
      <c r="P1225" s="6">
        <v>2204.9917456847952</v>
      </c>
      <c r="Q1225" s="6">
        <v>2278.5340315710023</v>
      </c>
      <c r="R1225" s="6">
        <v>2339.9997382332876</v>
      </c>
      <c r="S1225" s="25">
        <v>2402.4209435627599</v>
      </c>
      <c r="T1225" s="107">
        <v>5071.308163417043</v>
      </c>
      <c r="U1225" s="6">
        <v>5178.8680818121711</v>
      </c>
      <c r="V1225" s="6">
        <v>5335.8832518433283</v>
      </c>
      <c r="W1225" s="6">
        <v>5538.6039059265304</v>
      </c>
      <c r="X1225" s="6">
        <v>5766.1124282693936</v>
      </c>
      <c r="Y1225" s="6">
        <v>5985.346072902772</v>
      </c>
      <c r="Z1225" s="6">
        <v>6191.856988094105</v>
      </c>
      <c r="AA1225" s="108">
        <v>6412.9601621938318</v>
      </c>
      <c r="AB1225" s="21">
        <v>2.6197103526762553</v>
      </c>
      <c r="AC1225" s="22">
        <v>2.6147702927310275</v>
      </c>
      <c r="AD1225" s="22">
        <v>2.6149708795109734</v>
      </c>
      <c r="AE1225" s="22">
        <v>2.6132881833940567</v>
      </c>
      <c r="AF1225" s="22">
        <v>2.6150267635032058</v>
      </c>
      <c r="AG1225" s="22">
        <v>2.6268407625125523</v>
      </c>
      <c r="AH1225" s="22">
        <v>2.6460930259628963</v>
      </c>
      <c r="AI1225" s="23">
        <v>2.6693740659301333</v>
      </c>
    </row>
    <row r="1226" spans="1:35" x14ac:dyDescent="0.3">
      <c r="A1226" s="116">
        <v>1627</v>
      </c>
      <c r="B1226" s="118" t="s">
        <v>8</v>
      </c>
      <c r="C1226" s="146" t="s">
        <v>630</v>
      </c>
      <c r="D1226" s="107">
        <v>8876.2825032437559</v>
      </c>
      <c r="E1226" s="6">
        <v>9222.9519884545534</v>
      </c>
      <c r="F1226" s="6">
        <v>9316.5205171221332</v>
      </c>
      <c r="G1226" s="6">
        <v>9398.0336664248152</v>
      </c>
      <c r="H1226" s="6">
        <v>9480.1211893474265</v>
      </c>
      <c r="I1226" s="6">
        <v>9574.0965711414701</v>
      </c>
      <c r="J1226" s="6">
        <v>9681.6224759829583</v>
      </c>
      <c r="K1226" s="108">
        <v>9777.7303336767145</v>
      </c>
      <c r="L1226" s="13">
        <v>1866.3460507363523</v>
      </c>
      <c r="M1226" s="6">
        <v>1913.5199202108922</v>
      </c>
      <c r="N1226" s="6">
        <v>1982.359157516333</v>
      </c>
      <c r="O1226" s="6">
        <v>2076.1932937564147</v>
      </c>
      <c r="P1226" s="6">
        <v>2179.4904340149678</v>
      </c>
      <c r="Q1226" s="6">
        <v>2269.4687206127282</v>
      </c>
      <c r="R1226" s="6">
        <v>2345.2638625961886</v>
      </c>
      <c r="S1226" s="25">
        <v>2422.7234343385153</v>
      </c>
      <c r="T1226" s="107">
        <v>5411.4865490273614</v>
      </c>
      <c r="U1226" s="6">
        <v>5536.711339641779</v>
      </c>
      <c r="V1226" s="6">
        <v>5736.4161478910464</v>
      </c>
      <c r="W1226" s="6">
        <v>6003.2527428726489</v>
      </c>
      <c r="X1226" s="6">
        <v>6307.0525047934643</v>
      </c>
      <c r="Y1226" s="6">
        <v>6603.8793246538671</v>
      </c>
      <c r="Z1226" s="6">
        <v>6885.9725676067319</v>
      </c>
      <c r="AA1226" s="108">
        <v>7190.4158436669859</v>
      </c>
      <c r="AB1226" s="21">
        <v>2.8995086666228387</v>
      </c>
      <c r="AC1226" s="22">
        <v>2.8934694022059455</v>
      </c>
      <c r="AD1226" s="22">
        <v>2.8937320092278904</v>
      </c>
      <c r="AE1226" s="22">
        <v>2.8914710209910583</v>
      </c>
      <c r="AF1226" s="22">
        <v>2.8938197692269156</v>
      </c>
      <c r="AG1226" s="22">
        <v>2.9098789794604007</v>
      </c>
      <c r="AH1226" s="22">
        <v>2.936118480069025</v>
      </c>
      <c r="AI1226" s="23">
        <v>2.9679061760634724</v>
      </c>
    </row>
    <row r="1227" spans="1:35" x14ac:dyDescent="0.3">
      <c r="A1227" s="116">
        <v>1628</v>
      </c>
      <c r="B1227" s="118" t="s">
        <v>8</v>
      </c>
      <c r="C1227" s="146" t="s">
        <v>630</v>
      </c>
      <c r="D1227" s="107">
        <v>8237.6428896547313</v>
      </c>
      <c r="E1227" s="6">
        <v>8570.7085327364857</v>
      </c>
      <c r="F1227" s="6">
        <v>8655.7980017078171</v>
      </c>
      <c r="G1227" s="6">
        <v>8726.787228150497</v>
      </c>
      <c r="H1227" s="6">
        <v>8796.9955433518608</v>
      </c>
      <c r="I1227" s="6">
        <v>8876.8042172255027</v>
      </c>
      <c r="J1227" s="6">
        <v>8967.2866138444988</v>
      </c>
      <c r="K1227" s="108">
        <v>9048.2155700781823</v>
      </c>
      <c r="L1227" s="13">
        <v>1586.3566168107684</v>
      </c>
      <c r="M1227" s="6">
        <v>1626.6245981807319</v>
      </c>
      <c r="N1227" s="6">
        <v>1681.8453732436874</v>
      </c>
      <c r="O1227" s="6">
        <v>1755.3375842448249</v>
      </c>
      <c r="P1227" s="6">
        <v>1835.2124496823858</v>
      </c>
      <c r="Q1227" s="6">
        <v>1904.0059641763107</v>
      </c>
      <c r="R1227" s="6">
        <v>1961.5479222587162</v>
      </c>
      <c r="S1227" s="25">
        <v>2019.9965567680883</v>
      </c>
      <c r="T1227" s="107">
        <v>4209.0041315047583</v>
      </c>
      <c r="U1227" s="6">
        <v>4306.7157078469181</v>
      </c>
      <c r="V1227" s="6">
        <v>4453.3025347872099</v>
      </c>
      <c r="W1227" s="6">
        <v>4644.5359008871001</v>
      </c>
      <c r="X1227" s="6">
        <v>4859.5030508673644</v>
      </c>
      <c r="Y1227" s="6">
        <v>5067.1602301718258</v>
      </c>
      <c r="Z1227" s="6">
        <v>5263.0254637285634</v>
      </c>
      <c r="AA1227" s="108">
        <v>5472.9526266979801</v>
      </c>
      <c r="AB1227" s="21">
        <v>2.6532521671997018</v>
      </c>
      <c r="AC1227" s="22">
        <v>2.6476396045305624</v>
      </c>
      <c r="AD1227" s="22">
        <v>2.6478668049003562</v>
      </c>
      <c r="AE1227" s="22">
        <v>2.6459502391873273</v>
      </c>
      <c r="AF1227" s="22">
        <v>2.6479239783428796</v>
      </c>
      <c r="AG1227" s="22">
        <v>2.6613153138750394</v>
      </c>
      <c r="AH1227" s="22">
        <v>2.6830980798410504</v>
      </c>
      <c r="AI1227" s="23">
        <v>2.7093871068050137</v>
      </c>
    </row>
    <row r="1228" spans="1:35" x14ac:dyDescent="0.3">
      <c r="A1228" s="116">
        <v>1629</v>
      </c>
      <c r="B1228" s="118" t="s">
        <v>8</v>
      </c>
      <c r="C1228" s="146" t="s">
        <v>630</v>
      </c>
      <c r="D1228" s="107">
        <v>2426.1681554187962</v>
      </c>
      <c r="E1228" s="6">
        <v>2536.1183784388395</v>
      </c>
      <c r="F1228" s="6">
        <v>2574.1654399972444</v>
      </c>
      <c r="G1228" s="6">
        <v>2612.077254477038</v>
      </c>
      <c r="H1228" s="6">
        <v>2651.0710948973756</v>
      </c>
      <c r="I1228" s="6">
        <v>2695.4434456194817</v>
      </c>
      <c r="J1228" s="6">
        <v>2744.5103751277279</v>
      </c>
      <c r="K1228" s="108">
        <v>2788.7443985222067</v>
      </c>
      <c r="L1228" s="13">
        <v>2040.0305735123325</v>
      </c>
      <c r="M1228" s="6">
        <v>2085.078030085559</v>
      </c>
      <c r="N1228" s="6">
        <v>2146.6815830163978</v>
      </c>
      <c r="O1228" s="6">
        <v>2228.3475122004338</v>
      </c>
      <c r="P1228" s="6">
        <v>2316.4967935938816</v>
      </c>
      <c r="Q1228" s="6">
        <v>2391.6161385268647</v>
      </c>
      <c r="R1228" s="6">
        <v>2453.9052496711283</v>
      </c>
      <c r="S1228" s="25">
        <v>2501.5078553389526</v>
      </c>
      <c r="T1228" s="107">
        <v>6352.2036207433621</v>
      </c>
      <c r="U1228" s="6">
        <v>6480.581370234876</v>
      </c>
      <c r="V1228" s="6">
        <v>6672.550321996915</v>
      </c>
      <c r="W1228" s="6">
        <v>6922.0048298415368</v>
      </c>
      <c r="X1228" s="6">
        <v>7200.519477552617</v>
      </c>
      <c r="Y1228" s="6">
        <v>7466.7009721152508</v>
      </c>
      <c r="Z1228" s="6">
        <v>7715.4296163589479</v>
      </c>
      <c r="AA1228" s="108">
        <v>7915.7802722060214</v>
      </c>
      <c r="AB1228" s="21">
        <v>3.1137786380361625</v>
      </c>
      <c r="AC1228" s="22">
        <v>3.1080761855080081</v>
      </c>
      <c r="AD1228" s="22">
        <v>3.1083092969107313</v>
      </c>
      <c r="AE1228" s="22">
        <v>3.1063399186809248</v>
      </c>
      <c r="AF1228" s="22">
        <v>3.1083658295859404</v>
      </c>
      <c r="AG1228" s="22">
        <v>3.1220315216280592</v>
      </c>
      <c r="AH1228" s="22">
        <v>3.144143245707212</v>
      </c>
      <c r="AI1228" s="23">
        <v>3.1644035237832338</v>
      </c>
    </row>
    <row r="1229" spans="1:35" x14ac:dyDescent="0.3">
      <c r="A1229" s="116">
        <v>1630</v>
      </c>
      <c r="B1229" s="118" t="s">
        <v>8</v>
      </c>
      <c r="C1229" s="146" t="s">
        <v>630</v>
      </c>
      <c r="D1229" s="107">
        <v>663.23160581110392</v>
      </c>
      <c r="E1229" s="6">
        <v>734.09745743502901</v>
      </c>
      <c r="F1229" s="6">
        <v>760.6879165676271</v>
      </c>
      <c r="G1229" s="6">
        <v>787.77654376642704</v>
      </c>
      <c r="H1229" s="6">
        <v>815.76419319601541</v>
      </c>
      <c r="I1229" s="6">
        <v>847.65556359899415</v>
      </c>
      <c r="J1229" s="6">
        <v>847.6649056951926</v>
      </c>
      <c r="K1229" s="108">
        <v>847.67283981744617</v>
      </c>
      <c r="L1229" s="13">
        <v>2335.954367343887</v>
      </c>
      <c r="M1229" s="6">
        <v>2382.1635799388541</v>
      </c>
      <c r="N1229" s="6">
        <v>2444.4363358943233</v>
      </c>
      <c r="O1229" s="6">
        <v>2526.3645387958168</v>
      </c>
      <c r="P1229" s="6">
        <v>2614.6910291562353</v>
      </c>
      <c r="Q1229" s="6">
        <v>2646.1841865589431</v>
      </c>
      <c r="R1229" s="6">
        <v>2646.1841865589431</v>
      </c>
      <c r="S1229" s="25">
        <v>2646.1841865589431</v>
      </c>
      <c r="T1229" s="107">
        <v>6677.6366742346681</v>
      </c>
      <c r="U1229" s="6">
        <v>6798.4444242842246</v>
      </c>
      <c r="V1229" s="6">
        <v>6976.6288061141968</v>
      </c>
      <c r="W1229" s="6">
        <v>7206.4163779469709</v>
      </c>
      <c r="X1229" s="6">
        <v>7462.6845054637452</v>
      </c>
      <c r="Y1229" s="6">
        <v>7565.1517009158706</v>
      </c>
      <c r="Z1229" s="6">
        <v>7565.1517009158706</v>
      </c>
      <c r="AA1229" s="108">
        <v>7565.1517009158706</v>
      </c>
      <c r="AB1229" s="21">
        <v>2.8586331854707936</v>
      </c>
      <c r="AC1229" s="22">
        <v>2.8538948716774222</v>
      </c>
      <c r="AD1229" s="22">
        <v>2.8540848880655023</v>
      </c>
      <c r="AE1229" s="22">
        <v>2.8524847729939582</v>
      </c>
      <c r="AF1229" s="22">
        <v>2.854136271646583</v>
      </c>
      <c r="AG1229" s="22">
        <v>2.8588908282886676</v>
      </c>
      <c r="AH1229" s="22">
        <v>2.8588908282886676</v>
      </c>
      <c r="AI1229" s="23">
        <v>2.8588908282886676</v>
      </c>
    </row>
    <row r="1230" spans="1:35" x14ac:dyDescent="0.3">
      <c r="A1230" s="116">
        <v>1631</v>
      </c>
      <c r="B1230" s="118" t="s">
        <v>8</v>
      </c>
      <c r="C1230" s="146" t="s">
        <v>630</v>
      </c>
      <c r="D1230" s="107">
        <v>459.49988101921969</v>
      </c>
      <c r="E1230" s="6">
        <v>497.70276538790972</v>
      </c>
      <c r="F1230" s="6">
        <v>512.89878353835888</v>
      </c>
      <c r="G1230" s="6">
        <v>529.4032212413066</v>
      </c>
      <c r="H1230" s="6">
        <v>546.32332518450448</v>
      </c>
      <c r="I1230" s="6">
        <v>565.76513568501048</v>
      </c>
      <c r="J1230" s="6">
        <v>565.77137103879124</v>
      </c>
      <c r="K1230" s="108">
        <v>565.77666664463175</v>
      </c>
      <c r="L1230" s="13">
        <v>1349.1869901766215</v>
      </c>
      <c r="M1230" s="6">
        <v>1376.2722270202933</v>
      </c>
      <c r="N1230" s="6">
        <v>1412.4677768731881</v>
      </c>
      <c r="O1230" s="6">
        <v>1461.1576039183269</v>
      </c>
      <c r="P1230" s="6">
        <v>1513.3050828389792</v>
      </c>
      <c r="Q1230" s="6">
        <v>1549.4947494143084</v>
      </c>
      <c r="R1230" s="6">
        <v>1549.4947494143084</v>
      </c>
      <c r="S1230" s="25">
        <v>1549.4947494143084</v>
      </c>
      <c r="T1230" s="107">
        <v>3232.1759961020466</v>
      </c>
      <c r="U1230" s="6">
        <v>3291.4451038971315</v>
      </c>
      <c r="V1230" s="6">
        <v>3378.2353711944957</v>
      </c>
      <c r="W1230" s="6">
        <v>3492.6748336071087</v>
      </c>
      <c r="X1230" s="6">
        <v>3619.4618250090371</v>
      </c>
      <c r="Y1230" s="6">
        <v>3718.1343024679104</v>
      </c>
      <c r="Z1230" s="6">
        <v>3718.1343024679104</v>
      </c>
      <c r="AA1230" s="108">
        <v>3718.1343024679104</v>
      </c>
      <c r="AB1230" s="21">
        <v>2.3956471709521332</v>
      </c>
      <c r="AC1230" s="22">
        <v>2.3915654470651457</v>
      </c>
      <c r="AD1230" s="22">
        <v>2.3917256212902585</v>
      </c>
      <c r="AE1230" s="22">
        <v>2.3903477792135117</v>
      </c>
      <c r="AF1230" s="22">
        <v>2.3917595110556831</v>
      </c>
      <c r="AG1230" s="22">
        <v>2.3995785102681526</v>
      </c>
      <c r="AH1230" s="22">
        <v>2.3995785102681526</v>
      </c>
      <c r="AI1230" s="23">
        <v>2.3995785102681526</v>
      </c>
    </row>
    <row r="1231" spans="1:35" x14ac:dyDescent="0.3">
      <c r="A1231" s="116">
        <v>1632</v>
      </c>
      <c r="B1231" s="118" t="s">
        <v>8</v>
      </c>
      <c r="C1231" s="146" t="s">
        <v>630</v>
      </c>
      <c r="D1231" s="107">
        <v>177.44341831769077</v>
      </c>
      <c r="E1231" s="6">
        <v>231.23824780774433</v>
      </c>
      <c r="F1231" s="6">
        <v>253.45559954486163</v>
      </c>
      <c r="G1231" s="6">
        <v>276.42714425995138</v>
      </c>
      <c r="H1231" s="6">
        <v>276.43006281455217</v>
      </c>
      <c r="I1231" s="6">
        <v>276.43304373231746</v>
      </c>
      <c r="J1231" s="6">
        <v>276.43609032836179</v>
      </c>
      <c r="K1231" s="108">
        <v>276.43867776323282</v>
      </c>
      <c r="L1231" s="13">
        <v>1067.7759266800474</v>
      </c>
      <c r="M1231" s="6">
        <v>1102.6035633850124</v>
      </c>
      <c r="N1231" s="6">
        <v>1149.2131894450054</v>
      </c>
      <c r="O1231" s="6">
        <v>1202.0779759196264</v>
      </c>
      <c r="P1231" s="6">
        <v>1202.0779759196264</v>
      </c>
      <c r="Q1231" s="6">
        <v>1202.0779759196264</v>
      </c>
      <c r="R1231" s="6">
        <v>1202.0779759196264</v>
      </c>
      <c r="S1231" s="25">
        <v>1202.0779759196264</v>
      </c>
      <c r="T1231" s="107">
        <v>2556.716332230229</v>
      </c>
      <c r="U1231" s="6">
        <v>2632.9254078264798</v>
      </c>
      <c r="V1231" s="6">
        <v>2744.5161997795663</v>
      </c>
      <c r="W1231" s="6">
        <v>2868.583662457555</v>
      </c>
      <c r="X1231" s="6">
        <v>2868.583662457555</v>
      </c>
      <c r="Y1231" s="6">
        <v>2868.583662457555</v>
      </c>
      <c r="Z1231" s="6">
        <v>2868.583662457555</v>
      </c>
      <c r="AA1231" s="108">
        <v>2868.583662457555</v>
      </c>
      <c r="AB1231" s="21">
        <v>2.3944315172750037</v>
      </c>
      <c r="AC1231" s="22">
        <v>2.3879166504263347</v>
      </c>
      <c r="AD1231" s="22">
        <v>2.3881697712719325</v>
      </c>
      <c r="AE1231" s="22">
        <v>2.3863540634816145</v>
      </c>
      <c r="AF1231" s="22">
        <v>2.3863540634816145</v>
      </c>
      <c r="AG1231" s="22">
        <v>2.3863540634816145</v>
      </c>
      <c r="AH1231" s="22">
        <v>2.3863540634816145</v>
      </c>
      <c r="AI1231" s="23">
        <v>2.3863540634816145</v>
      </c>
    </row>
    <row r="1232" spans="1:35" x14ac:dyDescent="0.3">
      <c r="A1232" s="116">
        <v>1633</v>
      </c>
      <c r="B1232" s="118" t="s">
        <v>8</v>
      </c>
      <c r="C1232" s="146" t="s">
        <v>630</v>
      </c>
      <c r="D1232" s="107">
        <v>969.10275562176332</v>
      </c>
      <c r="E1232" s="6">
        <v>1060.2415001127183</v>
      </c>
      <c r="F1232" s="6">
        <v>1089.4667996387248</v>
      </c>
      <c r="G1232" s="6">
        <v>1117.3524527736702</v>
      </c>
      <c r="H1232" s="6">
        <v>1145.8155213713742</v>
      </c>
      <c r="I1232" s="6">
        <v>1145.8278774147391</v>
      </c>
      <c r="J1232" s="6">
        <v>1145.8405056976376</v>
      </c>
      <c r="K1232" s="108">
        <v>1145.8512307360274</v>
      </c>
      <c r="L1232" s="13">
        <v>966.43569142827744</v>
      </c>
      <c r="M1232" s="6">
        <v>1000.5057472195175</v>
      </c>
      <c r="N1232" s="6">
        <v>1046.5754685685911</v>
      </c>
      <c r="O1232" s="6">
        <v>1107.838330034728</v>
      </c>
      <c r="P1232" s="6">
        <v>1150.8542983782374</v>
      </c>
      <c r="Q1232" s="6">
        <v>1150.8542983782374</v>
      </c>
      <c r="R1232" s="6">
        <v>1150.8542983782374</v>
      </c>
      <c r="S1232" s="25">
        <v>1150.8542983782374</v>
      </c>
      <c r="T1232" s="107">
        <v>2374.3148270191768</v>
      </c>
      <c r="U1232" s="6">
        <v>2450.8974531759181</v>
      </c>
      <c r="V1232" s="6">
        <v>2564.0474941465318</v>
      </c>
      <c r="W1232" s="6">
        <v>2711.543076803041</v>
      </c>
      <c r="X1232" s="6">
        <v>2818.6333709859</v>
      </c>
      <c r="Y1232" s="6">
        <v>2818.6333709859</v>
      </c>
      <c r="Z1232" s="6">
        <v>2818.6333709859</v>
      </c>
      <c r="AA1232" s="108">
        <v>2818.6333709859</v>
      </c>
      <c r="AB1232" s="21">
        <v>2.4567747736119108</v>
      </c>
      <c r="AC1232" s="22">
        <v>2.4496585451779271</v>
      </c>
      <c r="AD1232" s="22">
        <v>2.449940373295199</v>
      </c>
      <c r="AE1232" s="22">
        <v>2.4475981768188513</v>
      </c>
      <c r="AF1232" s="22">
        <v>2.4491661324616554</v>
      </c>
      <c r="AG1232" s="22">
        <v>2.4491661324616554</v>
      </c>
      <c r="AH1232" s="22">
        <v>2.4491661324616554</v>
      </c>
      <c r="AI1232" s="23">
        <v>2.4491661324616554</v>
      </c>
    </row>
    <row r="1233" spans="1:35" x14ac:dyDescent="0.3">
      <c r="A1233" s="116">
        <v>1634</v>
      </c>
      <c r="B1233" s="118" t="s">
        <v>8</v>
      </c>
      <c r="C1233" s="146" t="s">
        <v>630</v>
      </c>
      <c r="D1233" s="107">
        <v>83.246419378531513</v>
      </c>
      <c r="E1233" s="6">
        <v>113.18103914239011</v>
      </c>
      <c r="F1233" s="6">
        <v>126.27667762235068</v>
      </c>
      <c r="G1233" s="6">
        <v>139.96874831520563</v>
      </c>
      <c r="H1233" s="6">
        <v>154.23449247104421</v>
      </c>
      <c r="I1233" s="6">
        <v>170.64342166725027</v>
      </c>
      <c r="J1233" s="6">
        <v>176.41909344373991</v>
      </c>
      <c r="K1233" s="108">
        <v>176.42074472202907</v>
      </c>
      <c r="L1233" s="13">
        <v>664.98787472370589</v>
      </c>
      <c r="M1233" s="6">
        <v>686.206831712336</v>
      </c>
      <c r="N1233" s="6">
        <v>714.60417310759237</v>
      </c>
      <c r="O1233" s="6">
        <v>752.04587719302071</v>
      </c>
      <c r="P1233" s="6">
        <v>792.62766624496635</v>
      </c>
      <c r="Q1233" s="6">
        <v>827.42197236786387</v>
      </c>
      <c r="R1233" s="6">
        <v>827.42197236786387</v>
      </c>
      <c r="S1233" s="25">
        <v>827.42197236786387</v>
      </c>
      <c r="T1233" s="107">
        <v>1188.4063991262951</v>
      </c>
      <c r="U1233" s="6">
        <v>1227.3036064669411</v>
      </c>
      <c r="V1233" s="6">
        <v>1284.2467259982934</v>
      </c>
      <c r="W1233" s="6">
        <v>1357.8355433580105</v>
      </c>
      <c r="X1233" s="6">
        <v>1440.3901802245712</v>
      </c>
      <c r="Y1233" s="6">
        <v>1519.7192052670916</v>
      </c>
      <c r="Z1233" s="6">
        <v>1519.7192052670916</v>
      </c>
      <c r="AA1233" s="108">
        <v>1519.7192052670916</v>
      </c>
      <c r="AB1233" s="21">
        <v>1.7871098771839458</v>
      </c>
      <c r="AC1233" s="22">
        <v>1.7885330628439993</v>
      </c>
      <c r="AD1233" s="22">
        <v>1.7971441734149156</v>
      </c>
      <c r="AE1233" s="22">
        <v>1.805522222162927</v>
      </c>
      <c r="AF1233" s="22">
        <v>1.8172342974707747</v>
      </c>
      <c r="AG1233" s="22">
        <v>1.836691864633538</v>
      </c>
      <c r="AH1233" s="22">
        <v>1.836691864633538</v>
      </c>
      <c r="AI1233" s="23">
        <v>1.836691864633538</v>
      </c>
    </row>
    <row r="1234" spans="1:35" x14ac:dyDescent="0.3">
      <c r="A1234" s="116">
        <v>1635</v>
      </c>
      <c r="B1234" s="118" t="s">
        <v>8</v>
      </c>
      <c r="C1234" s="146" t="s">
        <v>630</v>
      </c>
      <c r="D1234" s="107">
        <v>3903.727787915192</v>
      </c>
      <c r="E1234" s="6">
        <v>4098.2449174819021</v>
      </c>
      <c r="F1234" s="6">
        <v>4151.9065711096991</v>
      </c>
      <c r="G1234" s="6">
        <v>4199.112848562314</v>
      </c>
      <c r="H1234" s="6">
        <v>4246.6147980088044</v>
      </c>
      <c r="I1234" s="6">
        <v>4301.0614709523588</v>
      </c>
      <c r="J1234" s="6">
        <v>4362.667097666229</v>
      </c>
      <c r="K1234" s="108">
        <v>4417.9612840030159</v>
      </c>
      <c r="L1234" s="13">
        <v>3170.606378948597</v>
      </c>
      <c r="M1234" s="6">
        <v>3223.6904908168094</v>
      </c>
      <c r="N1234" s="6">
        <v>3296.1315143992756</v>
      </c>
      <c r="O1234" s="6">
        <v>3392.2325627331224</v>
      </c>
      <c r="P1234" s="6">
        <v>3496.477089910104</v>
      </c>
      <c r="Q1234" s="6">
        <v>3586.3205537605049</v>
      </c>
      <c r="R1234" s="6">
        <v>3661.4312840225407</v>
      </c>
      <c r="S1234" s="25">
        <v>3737.7373916255551</v>
      </c>
      <c r="T1234" s="107">
        <v>8211.7876006069237</v>
      </c>
      <c r="U1234" s="6">
        <v>8337.6689575281671</v>
      </c>
      <c r="V1234" s="6">
        <v>8525.5182073477554</v>
      </c>
      <c r="W1234" s="6">
        <v>8769.7884710036396</v>
      </c>
      <c r="X1234" s="6">
        <v>9043.9061526221903</v>
      </c>
      <c r="Y1234" s="6">
        <v>9308.8206884770734</v>
      </c>
      <c r="Z1234" s="6">
        <v>9558.1790464208261</v>
      </c>
      <c r="AA1234" s="108">
        <v>9824.8288652248193</v>
      </c>
      <c r="AB1234" s="21">
        <v>2.5899738469995857</v>
      </c>
      <c r="AC1234" s="22">
        <v>2.5863739032265447</v>
      </c>
      <c r="AD1234" s="22">
        <v>2.5865224643202813</v>
      </c>
      <c r="AE1234" s="22">
        <v>2.5852556712496795</v>
      </c>
      <c r="AF1234" s="22">
        <v>2.5865766942161525</v>
      </c>
      <c r="AG1234" s="22">
        <v>2.5956465823212964</v>
      </c>
      <c r="AH1234" s="22">
        <v>2.6105034629845543</v>
      </c>
      <c r="AI1234" s="23">
        <v>2.6285497978636663</v>
      </c>
    </row>
    <row r="1235" spans="1:35" x14ac:dyDescent="0.3">
      <c r="A1235" s="131">
        <v>1636</v>
      </c>
      <c r="B1235" s="132" t="s">
        <v>8</v>
      </c>
      <c r="C1235" s="159" t="s">
        <v>631</v>
      </c>
      <c r="D1235" s="138">
        <v>536.44084781312301</v>
      </c>
      <c r="E1235" s="139">
        <v>583.44825130227707</v>
      </c>
      <c r="F1235" s="139">
        <v>601.18695757142666</v>
      </c>
      <c r="G1235" s="139">
        <v>619.58249398951239</v>
      </c>
      <c r="H1235" s="139">
        <v>638.92130896343576</v>
      </c>
      <c r="I1235" s="139">
        <v>661.42855730054634</v>
      </c>
      <c r="J1235" s="139">
        <v>687.4642110858241</v>
      </c>
      <c r="K1235" s="140">
        <v>710.57540657984157</v>
      </c>
      <c r="L1235" s="141">
        <v>1398.0769173408034</v>
      </c>
      <c r="M1235" s="139">
        <v>1426.7678818247821</v>
      </c>
      <c r="N1235" s="139">
        <v>1466.0370323876764</v>
      </c>
      <c r="O1235" s="139">
        <v>1518.4464983164348</v>
      </c>
      <c r="P1235" s="139">
        <v>1575.5103389198225</v>
      </c>
      <c r="Q1235" s="139">
        <v>1624.9307773124046</v>
      </c>
      <c r="R1235" s="139">
        <v>1666.3047753469014</v>
      </c>
      <c r="S1235" s="142">
        <v>1708.3537911366368</v>
      </c>
      <c r="T1235" s="138">
        <v>3339.8997224152213</v>
      </c>
      <c r="U1235" s="139">
        <v>3402.4945274157922</v>
      </c>
      <c r="V1235" s="139">
        <v>3496.3866582794176</v>
      </c>
      <c r="W1235" s="139">
        <v>3619.218360070588</v>
      </c>
      <c r="X1235" s="139">
        <v>3757.5611649320026</v>
      </c>
      <c r="Y1235" s="139">
        <v>3891.9259110378648</v>
      </c>
      <c r="Z1235" s="139">
        <v>4018.6717103278747</v>
      </c>
      <c r="AA1235" s="140">
        <v>4154.4222748748598</v>
      </c>
      <c r="AB1235" s="143">
        <v>2.3889241578838454</v>
      </c>
      <c r="AC1235" s="144">
        <v>2.3847568835542683</v>
      </c>
      <c r="AD1235" s="144">
        <v>2.3849238327799887</v>
      </c>
      <c r="AE1235" s="144">
        <v>2.3835007450597483</v>
      </c>
      <c r="AF1235" s="144">
        <v>2.3849803280302209</v>
      </c>
      <c r="AG1235" s="144">
        <v>2.3951333591422364</v>
      </c>
      <c r="AH1235" s="144">
        <v>2.4117266959708759</v>
      </c>
      <c r="AI1235" s="145">
        <v>2.4318278195237033</v>
      </c>
    </row>
    <row r="1236" spans="1:35" x14ac:dyDescent="0.3">
      <c r="A1236" s="120">
        <v>1647</v>
      </c>
      <c r="B1236" s="121" t="s">
        <v>9</v>
      </c>
      <c r="C1236" s="158" t="s">
        <v>633</v>
      </c>
      <c r="D1236" s="111">
        <v>1501.1643776371818</v>
      </c>
      <c r="E1236" s="5">
        <v>1512.1838002717232</v>
      </c>
      <c r="F1236" s="5">
        <v>1527.7289441012772</v>
      </c>
      <c r="G1236" s="5">
        <v>1619.7694346286276</v>
      </c>
      <c r="H1236" s="5">
        <v>1672.0923905533894</v>
      </c>
      <c r="I1236" s="5">
        <v>1706.6055583594989</v>
      </c>
      <c r="J1236" s="5">
        <v>1752.5978762674615</v>
      </c>
      <c r="K1236" s="112">
        <v>1805.5886906338824</v>
      </c>
      <c r="L1236" s="12">
        <v>2991.2969025694188</v>
      </c>
      <c r="M1236" s="5">
        <v>3048.2639134398205</v>
      </c>
      <c r="N1236" s="5">
        <v>3107.9348022186214</v>
      </c>
      <c r="O1236" s="5">
        <v>3166.5792713396422</v>
      </c>
      <c r="P1236" s="5">
        <v>3291.0104386536732</v>
      </c>
      <c r="Q1236" s="5">
        <v>3377.7667844281432</v>
      </c>
      <c r="R1236" s="5">
        <v>3454.8606032994712</v>
      </c>
      <c r="S1236" s="113">
        <v>3531.3073053111243</v>
      </c>
      <c r="T1236" s="111">
        <v>7696.5736617941875</v>
      </c>
      <c r="U1236" s="5">
        <v>7784.4703404908187</v>
      </c>
      <c r="V1236" s="5">
        <v>7897.7930326073047</v>
      </c>
      <c r="W1236" s="5">
        <v>8029.8301943771903</v>
      </c>
      <c r="X1236" s="5">
        <v>8354.5592277598444</v>
      </c>
      <c r="Y1236" s="5">
        <v>8583.0831599882713</v>
      </c>
      <c r="Z1236" s="5">
        <v>8779.1103659642522</v>
      </c>
      <c r="AA1236" s="112">
        <v>8973.9845625295366</v>
      </c>
      <c r="AB1236" s="19">
        <v>2.572988878229741</v>
      </c>
      <c r="AC1236" s="14">
        <v>2.5537389679971687</v>
      </c>
      <c r="AD1236" s="14">
        <v>2.5411707565324115</v>
      </c>
      <c r="AE1236" s="14">
        <v>2.5358058353549815</v>
      </c>
      <c r="AF1236" s="14">
        <v>2.5386000389526657</v>
      </c>
      <c r="AG1236" s="14">
        <v>2.5410526267109912</v>
      </c>
      <c r="AH1236" s="14">
        <v>2.5410896050567136</v>
      </c>
      <c r="AI1236" s="20">
        <v>2.5412641230720894</v>
      </c>
    </row>
    <row r="1237" spans="1:35" x14ac:dyDescent="0.3">
      <c r="A1237" s="116">
        <v>1648</v>
      </c>
      <c r="B1237" s="118" t="s">
        <v>9</v>
      </c>
      <c r="C1237" s="146" t="s">
        <v>635</v>
      </c>
      <c r="D1237" s="107">
        <v>1299.1620931794275</v>
      </c>
      <c r="E1237" s="6">
        <v>1306.2582539677958</v>
      </c>
      <c r="F1237" s="6">
        <v>1315.5745555554333</v>
      </c>
      <c r="G1237" s="6">
        <v>1368.7489547995719</v>
      </c>
      <c r="H1237" s="6">
        <v>1398.425187066942</v>
      </c>
      <c r="I1237" s="6">
        <v>1417.5795639454968</v>
      </c>
      <c r="J1237" s="6">
        <v>1439.8750829847293</v>
      </c>
      <c r="K1237" s="108">
        <v>1467.9622175236807</v>
      </c>
      <c r="L1237" s="13">
        <v>2773.3499119570711</v>
      </c>
      <c r="M1237" s="6">
        <v>2814.8197632847259</v>
      </c>
      <c r="N1237" s="6">
        <v>2855.0545191690276</v>
      </c>
      <c r="O1237" s="6">
        <v>2892.7633215846231</v>
      </c>
      <c r="P1237" s="6">
        <v>2971.3029540466514</v>
      </c>
      <c r="Q1237" s="6">
        <v>3025.0174181391853</v>
      </c>
      <c r="R1237" s="6">
        <v>3072.021206625715</v>
      </c>
      <c r="S1237" s="25">
        <v>3118.203312608036</v>
      </c>
      <c r="T1237" s="107">
        <v>7657.3256384464703</v>
      </c>
      <c r="U1237" s="6">
        <v>7726.1464812894592</v>
      </c>
      <c r="V1237" s="6">
        <v>7808.2745461472441</v>
      </c>
      <c r="W1237" s="6">
        <v>7899.6477139191747</v>
      </c>
      <c r="X1237" s="6">
        <v>8120.3768350926457</v>
      </c>
      <c r="Y1237" s="6">
        <v>8272.6967368939077</v>
      </c>
      <c r="Z1237" s="6">
        <v>8401.3246485875952</v>
      </c>
      <c r="AA1237" s="108">
        <v>8528.0235634568071</v>
      </c>
      <c r="AB1237" s="21">
        <v>2.7610384125827534</v>
      </c>
      <c r="AC1237" s="22">
        <v>2.7448103718987356</v>
      </c>
      <c r="AD1237" s="22">
        <v>2.734895075986103</v>
      </c>
      <c r="AE1237" s="22">
        <v>2.7308309860593214</v>
      </c>
      <c r="AF1237" s="22">
        <v>2.7329346622273611</v>
      </c>
      <c r="AG1237" s="22">
        <v>2.7347600338720657</v>
      </c>
      <c r="AH1237" s="22">
        <v>2.7347873219324379</v>
      </c>
      <c r="AI1237" s="23">
        <v>2.7349158180208746</v>
      </c>
    </row>
    <row r="1238" spans="1:35" x14ac:dyDescent="0.3">
      <c r="A1238" s="116">
        <v>1649</v>
      </c>
      <c r="B1238" s="118" t="s">
        <v>9</v>
      </c>
      <c r="C1238" s="146" t="s">
        <v>635</v>
      </c>
      <c r="D1238" s="107">
        <v>2584.3527427792178</v>
      </c>
      <c r="E1238" s="6">
        <v>2592.7165232996294</v>
      </c>
      <c r="F1238" s="6">
        <v>2605.2713485527838</v>
      </c>
      <c r="G1238" s="6">
        <v>2677.0624664631869</v>
      </c>
      <c r="H1238" s="6">
        <v>2716.8754175822169</v>
      </c>
      <c r="I1238" s="6">
        <v>2742.4372530418282</v>
      </c>
      <c r="J1238" s="6">
        <v>2773.5252244977187</v>
      </c>
      <c r="K1238" s="108">
        <v>2811.0787945581487</v>
      </c>
      <c r="L1238" s="13">
        <v>1833.7164423647469</v>
      </c>
      <c r="M1238" s="6">
        <v>1870.166908692853</v>
      </c>
      <c r="N1238" s="6">
        <v>1908.0786597257145</v>
      </c>
      <c r="O1238" s="6">
        <v>1944.1703209446953</v>
      </c>
      <c r="P1238" s="6">
        <v>2019.6432237018892</v>
      </c>
      <c r="Q1238" s="6">
        <v>2071.3144263462232</v>
      </c>
      <c r="R1238" s="6">
        <v>2116.5140625300742</v>
      </c>
      <c r="S1238" s="25">
        <v>2160.9302183171085</v>
      </c>
      <c r="T1238" s="107">
        <v>4898.580201116235</v>
      </c>
      <c r="U1238" s="6">
        <v>4957.1334144105322</v>
      </c>
      <c r="V1238" s="6">
        <v>5031.8646144181603</v>
      </c>
      <c r="W1238" s="6">
        <v>5116.1932002980138</v>
      </c>
      <c r="X1238" s="6">
        <v>5320.5926058040204</v>
      </c>
      <c r="Y1238" s="6">
        <v>5461.8366274247319</v>
      </c>
      <c r="Z1238" s="6">
        <v>5581.1010049398174</v>
      </c>
      <c r="AA1238" s="108">
        <v>5698.5948983930821</v>
      </c>
      <c r="AB1238" s="21">
        <v>2.6713945994829293</v>
      </c>
      <c r="AC1238" s="22">
        <v>2.6506368984334689</v>
      </c>
      <c r="AD1238" s="22">
        <v>2.6371368857201563</v>
      </c>
      <c r="AE1238" s="22">
        <v>2.631556065423319</v>
      </c>
      <c r="AF1238" s="22">
        <v>2.6344220322496774</v>
      </c>
      <c r="AG1238" s="22">
        <v>2.6368940214737724</v>
      </c>
      <c r="AH1238" s="22">
        <v>2.6369307455808664</v>
      </c>
      <c r="AI1238" s="23">
        <v>2.6371026931314052</v>
      </c>
    </row>
    <row r="1239" spans="1:35" x14ac:dyDescent="0.3">
      <c r="A1239" s="116">
        <v>1650</v>
      </c>
      <c r="B1239" s="118" t="s">
        <v>9</v>
      </c>
      <c r="C1239" s="146" t="s">
        <v>635</v>
      </c>
      <c r="D1239" s="107">
        <v>865.9411142273982</v>
      </c>
      <c r="E1239" s="6">
        <v>873.46750744838471</v>
      </c>
      <c r="F1239" s="6">
        <v>883.43116344269833</v>
      </c>
      <c r="G1239" s="6">
        <v>940.24133366648857</v>
      </c>
      <c r="H1239" s="6">
        <v>971.97651198710139</v>
      </c>
      <c r="I1239" s="6">
        <v>992.34897282356894</v>
      </c>
      <c r="J1239" s="6">
        <v>1016.3252964195094</v>
      </c>
      <c r="K1239" s="108">
        <v>1046.0785152927701</v>
      </c>
      <c r="L1239" s="13">
        <v>1675.1593425201218</v>
      </c>
      <c r="M1239" s="6">
        <v>1710.6936214592849</v>
      </c>
      <c r="N1239" s="6">
        <v>1747.781292512997</v>
      </c>
      <c r="O1239" s="6">
        <v>1783.0989035271102</v>
      </c>
      <c r="P1239" s="6">
        <v>1856.9147410317969</v>
      </c>
      <c r="Q1239" s="6">
        <v>1907.4746230168123</v>
      </c>
      <c r="R1239" s="6">
        <v>1951.6572421475837</v>
      </c>
      <c r="S1239" s="25">
        <v>1995.0165412861868</v>
      </c>
      <c r="T1239" s="107">
        <v>3957.9784055981354</v>
      </c>
      <c r="U1239" s="6">
        <v>4008.4445461342316</v>
      </c>
      <c r="V1239" s="6">
        <v>4073.0711120380661</v>
      </c>
      <c r="W1239" s="6">
        <v>4145.9936033117629</v>
      </c>
      <c r="X1239" s="6">
        <v>4322.6293887586271</v>
      </c>
      <c r="Y1239" s="6">
        <v>4444.7526081385131</v>
      </c>
      <c r="Z1239" s="6">
        <v>4547.7730510801375</v>
      </c>
      <c r="AA1239" s="108">
        <v>4649.1298984752711</v>
      </c>
      <c r="AB1239" s="21">
        <v>2.3627474146093612</v>
      </c>
      <c r="AC1239" s="22">
        <v>2.3431691659169687</v>
      </c>
      <c r="AD1239" s="22">
        <v>2.3304237947196005</v>
      </c>
      <c r="AE1239" s="22">
        <v>2.325161882557754</v>
      </c>
      <c r="AF1239" s="22">
        <v>2.3278556054527053</v>
      </c>
      <c r="AG1239" s="22">
        <v>2.3301765352499464</v>
      </c>
      <c r="AH1239" s="22">
        <v>2.3302109370781801</v>
      </c>
      <c r="AI1239" s="23">
        <v>2.3303716045772624</v>
      </c>
    </row>
    <row r="1240" spans="1:35" x14ac:dyDescent="0.3">
      <c r="A1240" s="116">
        <v>1651</v>
      </c>
      <c r="B1240" s="118" t="s">
        <v>9</v>
      </c>
      <c r="C1240" s="146" t="s">
        <v>635</v>
      </c>
      <c r="D1240" s="107">
        <v>3054.9181568245231</v>
      </c>
      <c r="E1240" s="6">
        <v>3063.6354794065437</v>
      </c>
      <c r="F1240" s="6">
        <v>3076.8647874381077</v>
      </c>
      <c r="G1240" s="6">
        <v>3152.6686988402598</v>
      </c>
      <c r="H1240" s="6">
        <v>3194.7023748677916</v>
      </c>
      <c r="I1240" s="6">
        <v>3221.7528018968255</v>
      </c>
      <c r="J1240" s="6">
        <v>3255.077915824465</v>
      </c>
      <c r="K1240" s="108">
        <v>3295.0246686974679</v>
      </c>
      <c r="L1240" s="13">
        <v>2622.2216447988494</v>
      </c>
      <c r="M1240" s="6">
        <v>2684.3762274424635</v>
      </c>
      <c r="N1240" s="6">
        <v>2731.694243212859</v>
      </c>
      <c r="O1240" s="6">
        <v>2773.061928413792</v>
      </c>
      <c r="P1240" s="6">
        <v>2858.1408953567134</v>
      </c>
      <c r="Q1240" s="6">
        <v>2916.2294944851869</v>
      </c>
      <c r="R1240" s="6">
        <v>2967.0676526467032</v>
      </c>
      <c r="S1240" s="25">
        <v>3017.0645423962992</v>
      </c>
      <c r="T1240" s="107">
        <v>6161.7105873205137</v>
      </c>
      <c r="U1240" s="6">
        <v>6249.811609806472</v>
      </c>
      <c r="V1240" s="6">
        <v>6331.7387773093151</v>
      </c>
      <c r="W1240" s="6">
        <v>6416.6934740535744</v>
      </c>
      <c r="X1240" s="6">
        <v>6619.2983441839679</v>
      </c>
      <c r="Y1240" s="6">
        <v>6758.8886890100857</v>
      </c>
      <c r="Z1240" s="6">
        <v>6876.7921449363985</v>
      </c>
      <c r="AA1240" s="108">
        <v>6993.0378834431795</v>
      </c>
      <c r="AB1240" s="21">
        <v>2.3498054024312571</v>
      </c>
      <c r="AC1240" s="22">
        <v>2.3282174629302888</v>
      </c>
      <c r="AD1240" s="22">
        <v>2.3178797528460926</v>
      </c>
      <c r="AE1240" s="22">
        <v>2.3139380366178699</v>
      </c>
      <c r="AF1240" s="22">
        <v>2.315945429750355</v>
      </c>
      <c r="AG1240" s="22">
        <v>2.3176806564063841</v>
      </c>
      <c r="AH1240" s="22">
        <v>2.3177065540794519</v>
      </c>
      <c r="AI1240" s="23">
        <v>2.31782840081007</v>
      </c>
    </row>
    <row r="1241" spans="1:35" x14ac:dyDescent="0.3">
      <c r="A1241" s="116">
        <v>1652</v>
      </c>
      <c r="B1241" s="118" t="s">
        <v>9</v>
      </c>
      <c r="C1241" s="146" t="s">
        <v>635</v>
      </c>
      <c r="D1241" s="107">
        <v>2999.601302931796</v>
      </c>
      <c r="E1241" s="6">
        <v>3008.2889256654353</v>
      </c>
      <c r="F1241" s="6">
        <v>3021.5721476563936</v>
      </c>
      <c r="G1241" s="6">
        <v>3097.8223627119464</v>
      </c>
      <c r="H1241" s="6">
        <v>3140.1432795264859</v>
      </c>
      <c r="I1241" s="6">
        <v>3194.1432795264859</v>
      </c>
      <c r="J1241" s="6">
        <v>3247.1432795264859</v>
      </c>
      <c r="K1241" s="108">
        <v>3301.1432795264859</v>
      </c>
      <c r="L1241" s="13">
        <v>1838.9132070485994</v>
      </c>
      <c r="M1241" s="6">
        <v>1875.3420831346382</v>
      </c>
      <c r="N1241" s="6">
        <v>1913.4956665753311</v>
      </c>
      <c r="O1241" s="6">
        <v>1950.0254777183493</v>
      </c>
      <c r="P1241" s="6">
        <v>2026.6036881719433</v>
      </c>
      <c r="Q1241" s="6">
        <v>2079.1068538913587</v>
      </c>
      <c r="R1241" s="6">
        <v>2125.0797370309392</v>
      </c>
      <c r="S1241" s="25">
        <v>2170.3258531853949</v>
      </c>
      <c r="T1241" s="107">
        <v>4382.758869888542</v>
      </c>
      <c r="U1241" s="6">
        <v>4434.9475416836412</v>
      </c>
      <c r="V1241" s="6">
        <v>4502.0473368848188</v>
      </c>
      <c r="W1241" s="6">
        <v>4578.1965242760334</v>
      </c>
      <c r="X1241" s="6">
        <v>4763.2236091063623</v>
      </c>
      <c r="Y1241" s="6">
        <v>4891.2660034112205</v>
      </c>
      <c r="Z1241" s="6">
        <v>4999.4914393211557</v>
      </c>
      <c r="AA1241" s="108">
        <v>5106.2757648036395</v>
      </c>
      <c r="AB1241" s="21">
        <v>2.3833418853534361</v>
      </c>
      <c r="AC1241" s="22">
        <v>2.3648738977107673</v>
      </c>
      <c r="AD1241" s="22">
        <v>2.3527867951445818</v>
      </c>
      <c r="AE1241" s="22">
        <v>2.3477624146905032</v>
      </c>
      <c r="AF1241" s="22">
        <v>2.350347843984697</v>
      </c>
      <c r="AG1241" s="22">
        <v>2.3525803853017395</v>
      </c>
      <c r="AH1241" s="22">
        <v>2.3526135759527822</v>
      </c>
      <c r="AI1241" s="23">
        <v>2.3527691739510641</v>
      </c>
    </row>
    <row r="1242" spans="1:35" x14ac:dyDescent="0.3">
      <c r="A1242" s="116">
        <v>1653</v>
      </c>
      <c r="B1242" s="118" t="s">
        <v>9</v>
      </c>
      <c r="C1242" s="146" t="s">
        <v>635</v>
      </c>
      <c r="D1242" s="107">
        <v>366.46880247134749</v>
      </c>
      <c r="E1242" s="6">
        <v>372.21094278508122</v>
      </c>
      <c r="F1242" s="6">
        <v>379.37672714699715</v>
      </c>
      <c r="G1242" s="6">
        <v>420.40101759873852</v>
      </c>
      <c r="H1242" s="6">
        <v>443.47113350521317</v>
      </c>
      <c r="I1242" s="6">
        <v>458.28482880746805</v>
      </c>
      <c r="J1242" s="6">
        <v>474.68185122519117</v>
      </c>
      <c r="K1242" s="108">
        <v>496.25339998916166</v>
      </c>
      <c r="L1242" s="13">
        <v>1527.6860335236036</v>
      </c>
      <c r="M1242" s="6">
        <v>1557.1929871851817</v>
      </c>
      <c r="N1242" s="6">
        <v>1587.2005792232858</v>
      </c>
      <c r="O1242" s="6">
        <v>1615.7233938342963</v>
      </c>
      <c r="P1242" s="6">
        <v>1675.2632990257453</v>
      </c>
      <c r="Q1242" s="6">
        <v>1716.0557982288083</v>
      </c>
      <c r="R1242" s="6">
        <v>1751.7791663986286</v>
      </c>
      <c r="S1242" s="25">
        <v>1786.9482389239361</v>
      </c>
      <c r="T1242" s="107">
        <v>2875.4911621754732</v>
      </c>
      <c r="U1242" s="6">
        <v>2911.3754408541899</v>
      </c>
      <c r="V1242" s="6">
        <v>2956.0066872715847</v>
      </c>
      <c r="W1242" s="6">
        <v>3006.5492951880219</v>
      </c>
      <c r="X1242" s="6">
        <v>3129.0995114428265</v>
      </c>
      <c r="Y1242" s="6">
        <v>3213.7533127280494</v>
      </c>
      <c r="Z1242" s="6">
        <v>3285.2466427660738</v>
      </c>
      <c r="AA1242" s="108">
        <v>3355.8079332253919</v>
      </c>
      <c r="AB1242" s="21">
        <v>1.882252700538972</v>
      </c>
      <c r="AC1242" s="22">
        <v>1.8696304599450195</v>
      </c>
      <c r="AD1242" s="22">
        <v>1.8624027271450085</v>
      </c>
      <c r="AE1242" s="22">
        <v>1.8608069343188358</v>
      </c>
      <c r="AF1242" s="22">
        <v>1.8678255013779412</v>
      </c>
      <c r="AG1242" s="22">
        <v>1.8727557204404768</v>
      </c>
      <c r="AH1242" s="22">
        <v>1.8753771627048195</v>
      </c>
      <c r="AI1242" s="23">
        <v>1.8779547499630942</v>
      </c>
    </row>
    <row r="1243" spans="1:35" x14ac:dyDescent="0.3">
      <c r="A1243" s="116">
        <v>1654</v>
      </c>
      <c r="B1243" s="118" t="s">
        <v>9</v>
      </c>
      <c r="C1243" s="146" t="s">
        <v>635</v>
      </c>
      <c r="D1243" s="107">
        <v>2106.9068676574611</v>
      </c>
      <c r="E1243" s="6">
        <v>2115.0197828093933</v>
      </c>
      <c r="F1243" s="6">
        <v>2327.0197828093933</v>
      </c>
      <c r="G1243" s="6">
        <v>2539.0197828093933</v>
      </c>
      <c r="H1243" s="6">
        <v>3069.0197828093933</v>
      </c>
      <c r="I1243" s="6">
        <v>3599.0197828093933</v>
      </c>
      <c r="J1243" s="6">
        <v>4129.0197828093933</v>
      </c>
      <c r="K1243" s="108">
        <v>4659.0197828093933</v>
      </c>
      <c r="L1243" s="13">
        <v>2523.1854879837115</v>
      </c>
      <c r="M1243" s="6">
        <v>2565.6342950623743</v>
      </c>
      <c r="N1243" s="6">
        <v>2608.4648479470047</v>
      </c>
      <c r="O1243" s="6">
        <v>2649.0298839268835</v>
      </c>
      <c r="P1243" s="6">
        <v>2733.6458604787917</v>
      </c>
      <c r="Q1243" s="6">
        <v>2791.442487181976</v>
      </c>
      <c r="R1243" s="6">
        <v>2841.9276884594283</v>
      </c>
      <c r="S1243" s="25">
        <v>2891.4745999091674</v>
      </c>
      <c r="T1243" s="107">
        <v>6882.4593511293842</v>
      </c>
      <c r="U1243" s="6">
        <v>6952.0050123530455</v>
      </c>
      <c r="V1243" s="6">
        <v>7038.3121826753932</v>
      </c>
      <c r="W1243" s="6">
        <v>7135.2896136863246</v>
      </c>
      <c r="X1243" s="6">
        <v>7369.8491347742493</v>
      </c>
      <c r="Y1243" s="6">
        <v>7531.5286478535472</v>
      </c>
      <c r="Z1243" s="6">
        <v>7667.8304729459978</v>
      </c>
      <c r="AA1243" s="108">
        <v>7801.9375418781055</v>
      </c>
      <c r="AB1243" s="21">
        <v>2.7276866421062</v>
      </c>
      <c r="AC1243" s="22">
        <v>2.7096632695206595</v>
      </c>
      <c r="AD1243" s="22">
        <v>2.698258398312289</v>
      </c>
      <c r="AE1243" s="22">
        <v>2.6935481766287492</v>
      </c>
      <c r="AF1243" s="22">
        <v>2.6959780128518318</v>
      </c>
      <c r="AG1243" s="22">
        <v>2.6980776721847475</v>
      </c>
      <c r="AH1243" s="22">
        <v>2.6981089294015881</v>
      </c>
      <c r="AI1243" s="23">
        <v>2.698255603602119</v>
      </c>
    </row>
    <row r="1244" spans="1:35" x14ac:dyDescent="0.3">
      <c r="A1244" s="116">
        <v>1655</v>
      </c>
      <c r="B1244" s="118" t="s">
        <v>9</v>
      </c>
      <c r="C1244" s="146" t="s">
        <v>635</v>
      </c>
      <c r="D1244" s="107">
        <v>7049.0580103361935</v>
      </c>
      <c r="E1244" s="6">
        <v>7062.4931012069828</v>
      </c>
      <c r="F1244" s="6">
        <v>7082.3824784960789</v>
      </c>
      <c r="G1244" s="6">
        <v>7196.2130329100655</v>
      </c>
      <c r="H1244" s="6">
        <v>7259.0193183368583</v>
      </c>
      <c r="I1244" s="6">
        <v>7299.3750792652154</v>
      </c>
      <c r="J1244" s="6">
        <v>7350.9915824714717</v>
      </c>
      <c r="K1244" s="108">
        <v>7410.7725090908216</v>
      </c>
      <c r="L1244" s="13">
        <v>2040.9817923014862</v>
      </c>
      <c r="M1244" s="6">
        <v>2079.5107272722994</v>
      </c>
      <c r="N1244" s="6">
        <v>2119.664401389035</v>
      </c>
      <c r="O1244" s="6">
        <v>2158.1440174609825</v>
      </c>
      <c r="P1244" s="6">
        <v>2238.8583235203437</v>
      </c>
      <c r="Q1244" s="6">
        <v>2294.3392980964632</v>
      </c>
      <c r="R1244" s="6">
        <v>2343.0542075403387</v>
      </c>
      <c r="S1244" s="25">
        <v>2391.0546315052829</v>
      </c>
      <c r="T1244" s="107">
        <v>5383.4048329161897</v>
      </c>
      <c r="U1244" s="6">
        <v>5444.5281500191277</v>
      </c>
      <c r="V1244" s="6">
        <v>5522.7093344456352</v>
      </c>
      <c r="W1244" s="6">
        <v>5611.5375796655526</v>
      </c>
      <c r="X1244" s="6">
        <v>5827.5247316057903</v>
      </c>
      <c r="Y1244" s="6">
        <v>5977.3681767395919</v>
      </c>
      <c r="Z1244" s="6">
        <v>6104.3663265200294</v>
      </c>
      <c r="AA1244" s="108">
        <v>6229.8187134356158</v>
      </c>
      <c r="AB1244" s="21">
        <v>2.6376545117757586</v>
      </c>
      <c r="AC1244" s="22">
        <v>2.6181774773341671</v>
      </c>
      <c r="AD1244" s="22">
        <v>2.6054640210150977</v>
      </c>
      <c r="AE1244" s="22">
        <v>2.6001682622957785</v>
      </c>
      <c r="AF1244" s="22">
        <v>2.6029001792497022</v>
      </c>
      <c r="AG1244" s="22">
        <v>2.605267748191741</v>
      </c>
      <c r="AH1244" s="22">
        <v>2.6053030727480233</v>
      </c>
      <c r="AI1244" s="23">
        <v>2.6054689973828191</v>
      </c>
    </row>
    <row r="1245" spans="1:35" x14ac:dyDescent="0.3">
      <c r="A1245" s="116">
        <v>1656</v>
      </c>
      <c r="B1245" s="118" t="s">
        <v>9</v>
      </c>
      <c r="C1245" s="146" t="s">
        <v>635</v>
      </c>
      <c r="D1245" s="107">
        <v>3586.2425987570641</v>
      </c>
      <c r="E1245" s="6">
        <v>3595.1836595369059</v>
      </c>
      <c r="F1245" s="6">
        <v>3609.1369229731431</v>
      </c>
      <c r="G1245" s="6">
        <v>3689.183601341972</v>
      </c>
      <c r="H1245" s="6">
        <v>3733.5477094108824</v>
      </c>
      <c r="I1245" s="6">
        <v>3762.1042660148428</v>
      </c>
      <c r="J1245" s="6">
        <v>3797.5052163898895</v>
      </c>
      <c r="K1245" s="108">
        <v>3839.7430807315795</v>
      </c>
      <c r="L1245" s="13">
        <v>2570.9407044254949</v>
      </c>
      <c r="M1245" s="6">
        <v>2615.2623391371476</v>
      </c>
      <c r="N1245" s="6">
        <v>2658.005522070468</v>
      </c>
      <c r="O1245" s="6">
        <v>2698.0668263349353</v>
      </c>
      <c r="P1245" s="6">
        <v>2781.6047318004639</v>
      </c>
      <c r="Q1245" s="6">
        <v>2838.81440738946</v>
      </c>
      <c r="R1245" s="6">
        <v>2888.9541848183303</v>
      </c>
      <c r="S1245" s="25">
        <v>2938.3177023360699</v>
      </c>
      <c r="T1245" s="107">
        <v>6874.07146673444</v>
      </c>
      <c r="U1245" s="6">
        <v>6945.3812853935078</v>
      </c>
      <c r="V1245" s="6">
        <v>7029.7974400396024</v>
      </c>
      <c r="W1245" s="6">
        <v>7123.6718648450678</v>
      </c>
      <c r="X1245" s="6">
        <v>7350.6639602446166</v>
      </c>
      <c r="Y1245" s="6">
        <v>7507.5328391606199</v>
      </c>
      <c r="Z1245" s="6">
        <v>7640.2190441185294</v>
      </c>
      <c r="AA1245" s="108">
        <v>7771.1815143029071</v>
      </c>
      <c r="AB1245" s="21">
        <v>2.673757296269704</v>
      </c>
      <c r="AC1245" s="22">
        <v>2.6557111236821447</v>
      </c>
      <c r="AD1245" s="22">
        <v>2.6447640464507773</v>
      </c>
      <c r="AE1245" s="22">
        <v>2.6402874070105566</v>
      </c>
      <c r="AF1245" s="22">
        <v>2.6425983088857898</v>
      </c>
      <c r="AG1245" s="22">
        <v>2.6446014997029899</v>
      </c>
      <c r="AH1245" s="22">
        <v>2.6446314324638482</v>
      </c>
      <c r="AI1245" s="23">
        <v>2.6447723839136028</v>
      </c>
    </row>
    <row r="1246" spans="1:35" x14ac:dyDescent="0.3">
      <c r="A1246" s="116">
        <v>1657</v>
      </c>
      <c r="B1246" s="118" t="s">
        <v>9</v>
      </c>
      <c r="C1246" s="146" t="s">
        <v>635</v>
      </c>
      <c r="D1246" s="107">
        <v>1787.2100710606612</v>
      </c>
      <c r="E1246" s="6">
        <v>1793.5692515950625</v>
      </c>
      <c r="F1246" s="6">
        <v>1802.9783446685424</v>
      </c>
      <c r="G1246" s="6">
        <v>1856.9178084856626</v>
      </c>
      <c r="H1246" s="6">
        <v>1886.9148061638684</v>
      </c>
      <c r="I1246" s="6">
        <v>1906.2499356890894</v>
      </c>
      <c r="J1246" s="6">
        <v>1928.9644427576832</v>
      </c>
      <c r="K1246" s="108">
        <v>1957.3835270488664</v>
      </c>
      <c r="L1246" s="13">
        <v>1557.7415254921314</v>
      </c>
      <c r="M1246" s="6">
        <v>1587.6200055396134</v>
      </c>
      <c r="N1246" s="6">
        <v>1618.0324100031789</v>
      </c>
      <c r="O1246" s="6">
        <v>1646.9177203222923</v>
      </c>
      <c r="P1246" s="6">
        <v>1707.3737676145488</v>
      </c>
      <c r="Q1246" s="6">
        <v>1748.8691180595733</v>
      </c>
      <c r="R1246" s="6">
        <v>1785.2811237279948</v>
      </c>
      <c r="S1246" s="25">
        <v>1821.1586319895205</v>
      </c>
      <c r="T1246" s="107">
        <v>4426.175331858537</v>
      </c>
      <c r="U1246" s="6">
        <v>4477.2264798483502</v>
      </c>
      <c r="V1246" s="6">
        <v>4541.0074515755668</v>
      </c>
      <c r="W1246" s="6">
        <v>4612.8327282966475</v>
      </c>
      <c r="X1246" s="6">
        <v>4787.0982618909466</v>
      </c>
      <c r="Y1246" s="6">
        <v>4907.8182903791449</v>
      </c>
      <c r="Z1246" s="6">
        <v>5010.0672501940908</v>
      </c>
      <c r="AA1246" s="108">
        <v>5111.0703771438748</v>
      </c>
      <c r="AB1246" s="21">
        <v>2.8414054959857298</v>
      </c>
      <c r="AC1246" s="22">
        <v>2.8200869630176983</v>
      </c>
      <c r="AD1246" s="22">
        <v>2.8064996865956751</v>
      </c>
      <c r="AE1246" s="22">
        <v>2.8008883937407285</v>
      </c>
      <c r="AF1246" s="22">
        <v>2.8037787347402108</v>
      </c>
      <c r="AG1246" s="22">
        <v>2.8062810645456007</v>
      </c>
      <c r="AH1246" s="22">
        <v>2.8063183907597424</v>
      </c>
      <c r="AI1246" s="23">
        <v>2.8064937822359264</v>
      </c>
    </row>
    <row r="1247" spans="1:35" x14ac:dyDescent="0.3">
      <c r="A1247" s="116">
        <v>1658</v>
      </c>
      <c r="B1247" s="118" t="s">
        <v>9</v>
      </c>
      <c r="C1247" s="146" t="s">
        <v>635</v>
      </c>
      <c r="D1247" s="107">
        <v>1319.8495517926783</v>
      </c>
      <c r="E1247" s="6">
        <v>1327.4693335328298</v>
      </c>
      <c r="F1247" s="6">
        <v>1337.7936921938292</v>
      </c>
      <c r="G1247" s="6">
        <v>1396.7149666773723</v>
      </c>
      <c r="H1247" s="6">
        <v>1429.5872363802218</v>
      </c>
      <c r="I1247" s="6">
        <v>1450.7616016290399</v>
      </c>
      <c r="J1247" s="6">
        <v>1475.8930975928797</v>
      </c>
      <c r="K1247" s="108">
        <v>1507.069701376244</v>
      </c>
      <c r="L1247" s="13">
        <v>1886.7465299714618</v>
      </c>
      <c r="M1247" s="6">
        <v>1923.4971379924718</v>
      </c>
      <c r="N1247" s="6">
        <v>1960.9891061547939</v>
      </c>
      <c r="O1247" s="6">
        <v>1996.5415299093388</v>
      </c>
      <c r="P1247" s="6">
        <v>2070.9017582052948</v>
      </c>
      <c r="Q1247" s="6">
        <v>2121.8889183876522</v>
      </c>
      <c r="R1247" s="6">
        <v>2166.5740233023334</v>
      </c>
      <c r="S1247" s="25">
        <v>2210.569411538539</v>
      </c>
      <c r="T1247" s="107">
        <v>5036.4504087681707</v>
      </c>
      <c r="U1247" s="6">
        <v>5095.4739097938973</v>
      </c>
      <c r="V1247" s="6">
        <v>5169.3338837886386</v>
      </c>
      <c r="W1247" s="6">
        <v>5252.3693997777527</v>
      </c>
      <c r="X1247" s="6">
        <v>5453.6924844788346</v>
      </c>
      <c r="Y1247" s="6">
        <v>5593.0171881159695</v>
      </c>
      <c r="Z1247" s="6">
        <v>5710.877998339417</v>
      </c>
      <c r="AA1247" s="108">
        <v>5827.2134576789813</v>
      </c>
      <c r="AB1247" s="21">
        <v>2.6693836870840038</v>
      </c>
      <c r="AC1247" s="22">
        <v>2.6490675806837825</v>
      </c>
      <c r="AD1247" s="22">
        <v>2.6360849571086749</v>
      </c>
      <c r="AE1247" s="22">
        <v>2.6307338570694587</v>
      </c>
      <c r="AF1247" s="22">
        <v>2.6334868193869165</v>
      </c>
      <c r="AG1247" s="22">
        <v>2.6358670991909907</v>
      </c>
      <c r="AH1247" s="22">
        <v>2.6359025525630497</v>
      </c>
      <c r="AI1247" s="23">
        <v>2.6360689817124023</v>
      </c>
    </row>
    <row r="1248" spans="1:35" x14ac:dyDescent="0.3">
      <c r="A1248" s="116">
        <v>1659</v>
      </c>
      <c r="B1248" s="118" t="s">
        <v>9</v>
      </c>
      <c r="C1248" s="146" t="s">
        <v>635</v>
      </c>
      <c r="D1248" s="107">
        <v>1479.0579396326204</v>
      </c>
      <c r="E1248" s="6">
        <v>1485.285155471387</v>
      </c>
      <c r="F1248" s="6">
        <v>1494.3854729781015</v>
      </c>
      <c r="G1248" s="6">
        <v>1546.3610206945125</v>
      </c>
      <c r="H1248" s="6">
        <v>1575.3497047725982</v>
      </c>
      <c r="I1248" s="6">
        <v>1594.0469338114826</v>
      </c>
      <c r="J1248" s="6">
        <v>1615.766570599897</v>
      </c>
      <c r="K1248" s="108">
        <v>1643.2191796452066</v>
      </c>
      <c r="L1248" s="13">
        <v>2185.2074237705619</v>
      </c>
      <c r="M1248" s="6">
        <v>2220.7657137486508</v>
      </c>
      <c r="N1248" s="6">
        <v>2255.7955461732167</v>
      </c>
      <c r="O1248" s="6">
        <v>2288.6802473325297</v>
      </c>
      <c r="P1248" s="6">
        <v>2357.3374548949046</v>
      </c>
      <c r="Q1248" s="6">
        <v>2404.3454847015514</v>
      </c>
      <c r="R1248" s="6">
        <v>2445.5390971545485</v>
      </c>
      <c r="S1248" s="25">
        <v>2486.0806137550426</v>
      </c>
      <c r="T1248" s="107">
        <v>6708.7824189213734</v>
      </c>
      <c r="U1248" s="6">
        <v>6774.3972801215359</v>
      </c>
      <c r="V1248" s="6">
        <v>6853.8637372153717</v>
      </c>
      <c r="W1248" s="6">
        <v>6942.3885267319738</v>
      </c>
      <c r="X1248" s="6">
        <v>7156.7199643201866</v>
      </c>
      <c r="Y1248" s="6">
        <v>7304.8013507520645</v>
      </c>
      <c r="Z1248" s="6">
        <v>7430.0360126551886</v>
      </c>
      <c r="AA1248" s="108">
        <v>7553.5999968476599</v>
      </c>
      <c r="AB1248" s="21">
        <v>3.0700895237420576</v>
      </c>
      <c r="AC1248" s="22">
        <v>3.0504781473262024</v>
      </c>
      <c r="AD1248" s="22">
        <v>3.0383355215158674</v>
      </c>
      <c r="AE1248" s="22">
        <v>3.0333588690789677</v>
      </c>
      <c r="AF1248" s="22">
        <v>3.0359335908652287</v>
      </c>
      <c r="AG1248" s="22">
        <v>3.0381662690454823</v>
      </c>
      <c r="AH1248" s="22">
        <v>3.0381996433016503</v>
      </c>
      <c r="AI1248" s="23">
        <v>3.0383568236101968</v>
      </c>
    </row>
    <row r="1249" spans="1:35" x14ac:dyDescent="0.3">
      <c r="A1249" s="116">
        <v>1660</v>
      </c>
      <c r="B1249" s="118" t="s">
        <v>9</v>
      </c>
      <c r="C1249" s="146" t="s">
        <v>635</v>
      </c>
      <c r="D1249" s="107">
        <v>1820.6119118043407</v>
      </c>
      <c r="E1249" s="6">
        <v>1828.4824599954757</v>
      </c>
      <c r="F1249" s="6">
        <v>1839.5344035522833</v>
      </c>
      <c r="G1249" s="6">
        <v>1902.6456980650125</v>
      </c>
      <c r="H1249" s="6">
        <v>1937.7985963460631</v>
      </c>
      <c r="I1249" s="6">
        <v>1960.4452449996199</v>
      </c>
      <c r="J1249" s="6">
        <v>1987.6709646030188</v>
      </c>
      <c r="K1249" s="108">
        <v>2021.0783884283433</v>
      </c>
      <c r="L1249" s="13">
        <v>1512.6658876451863</v>
      </c>
      <c r="M1249" s="6">
        <v>1545.7598649023869</v>
      </c>
      <c r="N1249" s="6">
        <v>1580.5868050810657</v>
      </c>
      <c r="O1249" s="6">
        <v>1613.8711031333271</v>
      </c>
      <c r="P1249" s="6">
        <v>1683.7096035822278</v>
      </c>
      <c r="Q1249" s="6">
        <v>1731.6936940578169</v>
      </c>
      <c r="R1249" s="6">
        <v>1773.7907758723295</v>
      </c>
      <c r="S1249" s="25">
        <v>1815.2861344427938</v>
      </c>
      <c r="T1249" s="107">
        <v>4524.4129960157634</v>
      </c>
      <c r="U1249" s="6">
        <v>4583.9868925634109</v>
      </c>
      <c r="V1249" s="6">
        <v>4660.7927838663163</v>
      </c>
      <c r="W1249" s="6">
        <v>4747.7521003339898</v>
      </c>
      <c r="X1249" s="6">
        <v>4959.1935084573943</v>
      </c>
      <c r="Y1249" s="6">
        <v>5105.8418946541678</v>
      </c>
      <c r="Z1249" s="6">
        <v>5230.0447012108243</v>
      </c>
      <c r="AA1249" s="108">
        <v>5352.7824446035156</v>
      </c>
      <c r="AB1249" s="21">
        <v>2.991019387010212</v>
      </c>
      <c r="AC1249" s="22">
        <v>2.965523298053081</v>
      </c>
      <c r="AD1249" s="22">
        <v>2.9487736889131324</v>
      </c>
      <c r="AE1249" s="22">
        <v>2.9418409506906964</v>
      </c>
      <c r="AF1249" s="22">
        <v>2.9453971741363896</v>
      </c>
      <c r="AG1249" s="22">
        <v>2.9484671060329544</v>
      </c>
      <c r="AH1249" s="22">
        <v>2.948512740257514</v>
      </c>
      <c r="AI1249" s="23">
        <v>2.9487265632900153</v>
      </c>
    </row>
    <row r="1250" spans="1:35" x14ac:dyDescent="0.3">
      <c r="A1250" s="116">
        <v>1661</v>
      </c>
      <c r="B1250" s="118" t="s">
        <v>9</v>
      </c>
      <c r="C1250" s="146" t="s">
        <v>635</v>
      </c>
      <c r="D1250" s="107">
        <v>856.50504889151136</v>
      </c>
      <c r="E1250" s="6">
        <v>863.92861838235126</v>
      </c>
      <c r="F1250" s="6">
        <v>873.50388316095723</v>
      </c>
      <c r="G1250" s="6">
        <v>928.08350693411069</v>
      </c>
      <c r="H1250" s="6">
        <v>958.66385149897656</v>
      </c>
      <c r="I1250" s="6">
        <v>978.39041399915868</v>
      </c>
      <c r="J1250" s="6">
        <v>1001.5108120881048</v>
      </c>
      <c r="K1250" s="108">
        <v>1030.5843106850423</v>
      </c>
      <c r="L1250" s="13">
        <v>1506.0333198522676</v>
      </c>
      <c r="M1250" s="6">
        <v>1539.3256587882847</v>
      </c>
      <c r="N1250" s="6">
        <v>1574.1680546815171</v>
      </c>
      <c r="O1250" s="6">
        <v>1607.4247410751511</v>
      </c>
      <c r="P1250" s="6">
        <v>1677.1676900351981</v>
      </c>
      <c r="Q1250" s="6">
        <v>1725.1261455947151</v>
      </c>
      <c r="R1250" s="6">
        <v>1767.2329497655464</v>
      </c>
      <c r="S1250" s="25">
        <v>1808.7498945291541</v>
      </c>
      <c r="T1250" s="107">
        <v>5119.7382203230445</v>
      </c>
      <c r="U1250" s="6">
        <v>5187.9015797523743</v>
      </c>
      <c r="V1250" s="6">
        <v>5275.2282908320494</v>
      </c>
      <c r="W1250" s="6">
        <v>5373.9708573985754</v>
      </c>
      <c r="X1250" s="6">
        <v>5613.9319953055719</v>
      </c>
      <c r="Y1250" s="6">
        <v>5780.5001612968199</v>
      </c>
      <c r="Z1250" s="6">
        <v>5921.6823700249552</v>
      </c>
      <c r="AA1250" s="108">
        <v>6061.2395864589098</v>
      </c>
      <c r="AB1250" s="21">
        <v>3.3994853585478833</v>
      </c>
      <c r="AC1250" s="22">
        <v>3.3702430347559784</v>
      </c>
      <c r="AD1250" s="22">
        <v>3.3511214226103223</v>
      </c>
      <c r="AE1250" s="22">
        <v>3.3432177072278426</v>
      </c>
      <c r="AF1250" s="22">
        <v>3.3472693450156759</v>
      </c>
      <c r="AG1250" s="22">
        <v>3.3507695515820188</v>
      </c>
      <c r="AH1250" s="22">
        <v>3.3508216168165985</v>
      </c>
      <c r="AI1250" s="23">
        <v>3.3510656198472071</v>
      </c>
    </row>
    <row r="1251" spans="1:35" x14ac:dyDescent="0.3">
      <c r="A1251" s="116">
        <v>1662</v>
      </c>
      <c r="B1251" s="118" t="s">
        <v>9</v>
      </c>
      <c r="C1251" s="146" t="s">
        <v>635</v>
      </c>
      <c r="D1251" s="107">
        <v>619.86566094186776</v>
      </c>
      <c r="E1251" s="6">
        <v>625.61812802672648</v>
      </c>
      <c r="F1251" s="6">
        <v>633.25828520528557</v>
      </c>
      <c r="G1251" s="6">
        <v>676.84832328502659</v>
      </c>
      <c r="H1251" s="6">
        <v>701.31765993229919</v>
      </c>
      <c r="I1251" s="6">
        <v>717.09425871264523</v>
      </c>
      <c r="J1251" s="6">
        <v>734.63718249542933</v>
      </c>
      <c r="K1251" s="108">
        <v>757.69509135684962</v>
      </c>
      <c r="L1251" s="13">
        <v>2046.5974325341208</v>
      </c>
      <c r="M1251" s="6">
        <v>2080.9230844167464</v>
      </c>
      <c r="N1251" s="6">
        <v>2114.6691763194967</v>
      </c>
      <c r="O1251" s="6">
        <v>2146.3577973526553</v>
      </c>
      <c r="P1251" s="6">
        <v>2212.4913234789487</v>
      </c>
      <c r="Q1251" s="6">
        <v>2257.7697666898866</v>
      </c>
      <c r="R1251" s="6">
        <v>2297.4441373204108</v>
      </c>
      <c r="S1251" s="25">
        <v>2336.5023584213063</v>
      </c>
      <c r="T1251" s="107">
        <v>6459.3049411582842</v>
      </c>
      <c r="U1251" s="6">
        <v>6524.4120049071826</v>
      </c>
      <c r="V1251" s="6">
        <v>6603.096055349708</v>
      </c>
      <c r="W1251" s="6">
        <v>6690.7645991796471</v>
      </c>
      <c r="X1251" s="6">
        <v>6902.9283851652935</v>
      </c>
      <c r="Y1251" s="6">
        <v>7049.5099767119591</v>
      </c>
      <c r="Z1251" s="6">
        <v>7173.467375318156</v>
      </c>
      <c r="AA1251" s="108">
        <v>7295.8084329408621</v>
      </c>
      <c r="AB1251" s="21">
        <v>3.1561189506430178</v>
      </c>
      <c r="AC1251" s="22">
        <v>3.1353451041828793</v>
      </c>
      <c r="AD1251" s="22">
        <v>3.1225196495473355</v>
      </c>
      <c r="AE1251" s="22">
        <v>3.1172643291030604</v>
      </c>
      <c r="AF1251" s="22">
        <v>3.1199798669994525</v>
      </c>
      <c r="AG1251" s="22">
        <v>3.1223334109249041</v>
      </c>
      <c r="AH1251" s="22">
        <v>3.1223685741864529</v>
      </c>
      <c r="AI1251" s="23">
        <v>3.1225341616476632</v>
      </c>
    </row>
    <row r="1252" spans="1:35" x14ac:dyDescent="0.3">
      <c r="A1252" s="116">
        <v>1663</v>
      </c>
      <c r="B1252" s="118" t="s">
        <v>9</v>
      </c>
      <c r="C1252" s="146" t="s">
        <v>635</v>
      </c>
      <c r="D1252" s="107">
        <v>587.33572706541622</v>
      </c>
      <c r="E1252" s="6">
        <v>592.88627368158836</v>
      </c>
      <c r="F1252" s="6">
        <v>600.33994590039913</v>
      </c>
      <c r="G1252" s="6">
        <v>642.93497684997533</v>
      </c>
      <c r="H1252" s="6">
        <v>666.83576749949407</v>
      </c>
      <c r="I1252" s="6">
        <v>682.26723063435418</v>
      </c>
      <c r="J1252" s="6">
        <v>699.4829343611982</v>
      </c>
      <c r="K1252" s="108">
        <v>722.07390568265168</v>
      </c>
      <c r="L1252" s="13">
        <v>1281.4470319476513</v>
      </c>
      <c r="M1252" s="6">
        <v>1309.0413823567019</v>
      </c>
      <c r="N1252" s="6">
        <v>1337.3920767226075</v>
      </c>
      <c r="O1252" s="6">
        <v>1364.3379107875844</v>
      </c>
      <c r="P1252" s="6">
        <v>1420.7885475094074</v>
      </c>
      <c r="Q1252" s="6">
        <v>1459.6179736291699</v>
      </c>
      <c r="R1252" s="6">
        <v>1493.7205097451513</v>
      </c>
      <c r="S1252" s="25">
        <v>1527.3524360660372</v>
      </c>
      <c r="T1252" s="107">
        <v>3811.7934487558996</v>
      </c>
      <c r="U1252" s="6">
        <v>3861.1179887301701</v>
      </c>
      <c r="V1252" s="6">
        <v>3923.3052269998198</v>
      </c>
      <c r="W1252" s="6">
        <v>3993.3410528592049</v>
      </c>
      <c r="X1252" s="6">
        <v>4163.3842446142771</v>
      </c>
      <c r="Y1252" s="6">
        <v>4281.4473422245856</v>
      </c>
      <c r="Z1252" s="6">
        <v>4381.5443771462378</v>
      </c>
      <c r="AA1252" s="108">
        <v>4480.5101948191068</v>
      </c>
      <c r="AB1252" s="21">
        <v>2.974600864276391</v>
      </c>
      <c r="AC1252" s="22">
        <v>2.9495767213859176</v>
      </c>
      <c r="AD1252" s="22">
        <v>2.9335490282058583</v>
      </c>
      <c r="AE1252" s="22">
        <v>2.926944286517692</v>
      </c>
      <c r="AF1252" s="22">
        <v>2.9303334770768981</v>
      </c>
      <c r="AG1252" s="22">
        <v>2.9332657034766885</v>
      </c>
      <c r="AH1252" s="22">
        <v>2.9333093765270641</v>
      </c>
      <c r="AI1252" s="23">
        <v>2.9335142885288761</v>
      </c>
    </row>
    <row r="1253" spans="1:35" x14ac:dyDescent="0.3">
      <c r="A1253" s="116">
        <v>1664</v>
      </c>
      <c r="B1253" s="118" t="s">
        <v>9</v>
      </c>
      <c r="C1253" s="146" t="s">
        <v>637</v>
      </c>
      <c r="D1253" s="107">
        <v>1058.8872296808563</v>
      </c>
      <c r="E1253" s="6">
        <v>1066.1482774392998</v>
      </c>
      <c r="F1253" s="6">
        <v>1076.6703396424255</v>
      </c>
      <c r="G1253" s="6">
        <v>1136.925096574332</v>
      </c>
      <c r="H1253" s="6">
        <v>1170.4974240118922</v>
      </c>
      <c r="I1253" s="6">
        <v>1192.1693971883508</v>
      </c>
      <c r="J1253" s="6">
        <v>1218.9083804839204</v>
      </c>
      <c r="K1253" s="108">
        <v>1251.1096153340129</v>
      </c>
      <c r="L1253" s="13">
        <v>1732.9743725061664</v>
      </c>
      <c r="M1253" s="6">
        <v>1769.8821574627391</v>
      </c>
      <c r="N1253" s="6">
        <v>1808.2830764149869</v>
      </c>
      <c r="O1253" s="6">
        <v>1844.8827878635807</v>
      </c>
      <c r="P1253" s="6">
        <v>1921.2714301077178</v>
      </c>
      <c r="Q1253" s="6">
        <v>1973.8061519023938</v>
      </c>
      <c r="R1253" s="6">
        <v>2019.9309813247403</v>
      </c>
      <c r="S1253" s="25">
        <v>2065.3877883318396</v>
      </c>
      <c r="T1253" s="107">
        <v>5387.069821905895</v>
      </c>
      <c r="U1253" s="6">
        <v>5456.0052822547705</v>
      </c>
      <c r="V1253" s="6">
        <v>5544.0391780923646</v>
      </c>
      <c r="W1253" s="6">
        <v>5643.4589600929521</v>
      </c>
      <c r="X1253" s="6">
        <v>5883.9402708693106</v>
      </c>
      <c r="Y1253" s="6">
        <v>6050.880929461563</v>
      </c>
      <c r="Z1253" s="6">
        <v>6192.3729709574154</v>
      </c>
      <c r="AA1253" s="108">
        <v>6332.1690872582367</v>
      </c>
      <c r="AB1253" s="21">
        <v>3.1085686593941402</v>
      </c>
      <c r="AC1253" s="22">
        <v>3.0826940987282283</v>
      </c>
      <c r="AD1253" s="22">
        <v>3.0659133243030201</v>
      </c>
      <c r="AE1253" s="22">
        <v>3.0589796800197888</v>
      </c>
      <c r="AF1253" s="22">
        <v>3.0625242111362798</v>
      </c>
      <c r="AG1253" s="22">
        <v>3.0655902676306908</v>
      </c>
      <c r="AH1253" s="22">
        <v>3.0656359193501967</v>
      </c>
      <c r="AI1253" s="23">
        <v>3.0658499692072674</v>
      </c>
    </row>
    <row r="1254" spans="1:35" x14ac:dyDescent="0.3">
      <c r="A1254" s="116">
        <v>1665</v>
      </c>
      <c r="B1254" s="118" t="s">
        <v>9</v>
      </c>
      <c r="C1254" s="146" t="s">
        <v>637</v>
      </c>
      <c r="D1254" s="107">
        <v>448.69939927111017</v>
      </c>
      <c r="E1254" s="6">
        <v>454.85040177200915</v>
      </c>
      <c r="F1254" s="6">
        <v>465.18742211989974</v>
      </c>
      <c r="G1254" s="6">
        <v>524.95821969087854</v>
      </c>
      <c r="H1254" s="6">
        <v>558.65803394585953</v>
      </c>
      <c r="I1254" s="6">
        <v>580.38518707882326</v>
      </c>
      <c r="J1254" s="6">
        <v>607.25662215090995</v>
      </c>
      <c r="K1254" s="108">
        <v>639.59964504974596</v>
      </c>
      <c r="L1254" s="13">
        <v>1102.2451839261835</v>
      </c>
      <c r="M1254" s="6">
        <v>1135.3814382816079</v>
      </c>
      <c r="N1254" s="6">
        <v>1172.1066565692183</v>
      </c>
      <c r="O1254" s="6">
        <v>1207.740293395497</v>
      </c>
      <c r="P1254" s="6">
        <v>1282.4717935227852</v>
      </c>
      <c r="Q1254" s="6">
        <v>1334.1371471653426</v>
      </c>
      <c r="R1254" s="6">
        <v>1379.6090763354309</v>
      </c>
      <c r="S1254" s="25">
        <v>1424.4692461398499</v>
      </c>
      <c r="T1254" s="107">
        <v>3002.6786856045405</v>
      </c>
      <c r="U1254" s="6">
        <v>3056.9160154846177</v>
      </c>
      <c r="V1254" s="6">
        <v>3130.4493018938779</v>
      </c>
      <c r="W1254" s="6">
        <v>3214.7701495935612</v>
      </c>
      <c r="X1254" s="6">
        <v>3419.4881444062307</v>
      </c>
      <c r="Y1254" s="6">
        <v>3562.426519797863</v>
      </c>
      <c r="Z1254" s="6">
        <v>3683.9253088171749</v>
      </c>
      <c r="AA1254" s="108">
        <v>3804.0939887450631</v>
      </c>
      <c r="AB1254" s="21">
        <v>2.724147702699899</v>
      </c>
      <c r="AC1254" s="22">
        <v>2.6924132387713149</v>
      </c>
      <c r="AD1254" s="22">
        <v>2.6707887753634734</v>
      </c>
      <c r="AE1254" s="22">
        <v>2.6618058262802573</v>
      </c>
      <c r="AF1254" s="22">
        <v>2.6663262004486947</v>
      </c>
      <c r="AG1254" s="22">
        <v>2.6702101259731759</v>
      </c>
      <c r="AH1254" s="22">
        <v>2.6702675214362568</v>
      </c>
      <c r="AI1254" s="23">
        <v>2.670534305358804</v>
      </c>
    </row>
    <row r="1255" spans="1:35" x14ac:dyDescent="0.3">
      <c r="A1255" s="116">
        <v>1666</v>
      </c>
      <c r="B1255" s="118" t="s">
        <v>9</v>
      </c>
      <c r="C1255" s="146" t="s">
        <v>639</v>
      </c>
      <c r="D1255" s="107">
        <v>1543.5249424737733</v>
      </c>
      <c r="E1255" s="6">
        <v>1551.0520957704302</v>
      </c>
      <c r="F1255" s="6">
        <v>1561.8562753035251</v>
      </c>
      <c r="G1255" s="6">
        <v>1623.8835425875636</v>
      </c>
      <c r="H1255" s="6">
        <v>1658.2650219182326</v>
      </c>
      <c r="I1255" s="6">
        <v>1680.3063724164251</v>
      </c>
      <c r="J1255" s="6">
        <v>1707.0844628681295</v>
      </c>
      <c r="K1255" s="108">
        <v>1739.3953574093234</v>
      </c>
      <c r="L1255" s="13">
        <v>2672.2360332027424</v>
      </c>
      <c r="M1255" s="6">
        <v>2716.0735165248384</v>
      </c>
      <c r="N1255" s="6">
        <v>2759.2088021146596</v>
      </c>
      <c r="O1255" s="6">
        <v>2799.8494614397268</v>
      </c>
      <c r="P1255" s="6">
        <v>2884.1802146620407</v>
      </c>
      <c r="Q1255" s="6">
        <v>2941.6695744416861</v>
      </c>
      <c r="R1255" s="6">
        <v>2991.8096978891585</v>
      </c>
      <c r="S1255" s="25">
        <v>3040.9690738816266</v>
      </c>
      <c r="T1255" s="107">
        <v>6809.9845108769123</v>
      </c>
      <c r="U1255" s="6">
        <v>6877.1622512303475</v>
      </c>
      <c r="V1255" s="6">
        <v>6958.3851155116317</v>
      </c>
      <c r="W1255" s="6">
        <v>7049.1922375567801</v>
      </c>
      <c r="X1255" s="6">
        <v>7267.699864152316</v>
      </c>
      <c r="Y1255" s="6">
        <v>7418.0134439238827</v>
      </c>
      <c r="Z1255" s="6">
        <v>7544.5343394983511</v>
      </c>
      <c r="AA1255" s="108">
        <v>7668.8942610251133</v>
      </c>
      <c r="AB1255" s="21">
        <v>2.5484217809588374</v>
      </c>
      <c r="AC1255" s="22">
        <v>2.5320236029654817</v>
      </c>
      <c r="AD1255" s="22">
        <v>2.5218769634899396</v>
      </c>
      <c r="AE1255" s="22">
        <v>2.5177040175338479</v>
      </c>
      <c r="AF1255" s="22">
        <v>2.5198494279955814</v>
      </c>
      <c r="AG1255" s="22">
        <v>2.5217017942376425</v>
      </c>
      <c r="AH1255" s="22">
        <v>2.5217293549189717</v>
      </c>
      <c r="AI1255" s="23">
        <v>2.5218586821194466</v>
      </c>
    </row>
    <row r="1256" spans="1:35" x14ac:dyDescent="0.3">
      <c r="A1256" s="116">
        <v>1667</v>
      </c>
      <c r="B1256" s="118" t="s">
        <v>9</v>
      </c>
      <c r="C1256" s="146" t="s">
        <v>639</v>
      </c>
      <c r="D1256" s="107">
        <v>2696.0505528957815</v>
      </c>
      <c r="E1256" s="6">
        <v>2704.033640500455</v>
      </c>
      <c r="F1256" s="6">
        <v>2716.074767271165</v>
      </c>
      <c r="G1256" s="6">
        <v>2785.2886968001594</v>
      </c>
      <c r="H1256" s="6">
        <v>2823.4910932002226</v>
      </c>
      <c r="I1256" s="6">
        <v>2848.0269635231862</v>
      </c>
      <c r="J1256" s="6">
        <v>2878.4146634733934</v>
      </c>
      <c r="K1256" s="108">
        <v>2914.6359893236672</v>
      </c>
      <c r="L1256" s="13">
        <v>2329.5733011419052</v>
      </c>
      <c r="M1256" s="6">
        <v>2369.1710685769476</v>
      </c>
      <c r="N1256" s="6">
        <v>2408.3880992134077</v>
      </c>
      <c r="O1256" s="6">
        <v>2445.459889712547</v>
      </c>
      <c r="P1256" s="6">
        <v>2522.4237400910138</v>
      </c>
      <c r="Q1256" s="6">
        <v>2575.0284865630024</v>
      </c>
      <c r="R1256" s="6">
        <v>2621.0354745193004</v>
      </c>
      <c r="S1256" s="25">
        <v>2666.2829076235257</v>
      </c>
      <c r="T1256" s="107">
        <v>5744.7833626216807</v>
      </c>
      <c r="U1256" s="6">
        <v>5803.4582910259178</v>
      </c>
      <c r="V1256" s="6">
        <v>5874.8985512005611</v>
      </c>
      <c r="W1256" s="6">
        <v>5955.0207267975802</v>
      </c>
      <c r="X1256" s="6">
        <v>6147.8999585813208</v>
      </c>
      <c r="Y1256" s="6">
        <v>6280.9361592545556</v>
      </c>
      <c r="Z1256" s="6">
        <v>6393.2282773283378</v>
      </c>
      <c r="AA1256" s="108">
        <v>6503.9459283278229</v>
      </c>
      <c r="AB1256" s="21">
        <v>2.466023867892766</v>
      </c>
      <c r="AC1256" s="22">
        <v>2.449573341494411</v>
      </c>
      <c r="AD1256" s="22">
        <v>2.4393487715370017</v>
      </c>
      <c r="AE1256" s="22">
        <v>2.4351332654642586</v>
      </c>
      <c r="AF1256" s="22">
        <v>2.4372986429153625</v>
      </c>
      <c r="AG1256" s="22">
        <v>2.4391715245208734</v>
      </c>
      <c r="AH1256" s="22">
        <v>2.439199445975015</v>
      </c>
      <c r="AI1256" s="23">
        <v>2.4393307663382315</v>
      </c>
    </row>
    <row r="1257" spans="1:35" x14ac:dyDescent="0.3">
      <c r="A1257" s="116">
        <v>1668</v>
      </c>
      <c r="B1257" s="118" t="s">
        <v>9</v>
      </c>
      <c r="C1257" s="146" t="s">
        <v>639</v>
      </c>
      <c r="D1257" s="107">
        <v>2039.2524311849591</v>
      </c>
      <c r="E1257" s="6">
        <v>2047.3697671935163</v>
      </c>
      <c r="F1257" s="6">
        <v>2059.0842631739206</v>
      </c>
      <c r="G1257" s="6">
        <v>2126.3548412596156</v>
      </c>
      <c r="H1257" s="6">
        <v>2163.6167242103911</v>
      </c>
      <c r="I1257" s="6">
        <v>2187.6313407453081</v>
      </c>
      <c r="J1257" s="6">
        <v>2217.432809478204</v>
      </c>
      <c r="K1257" s="108">
        <v>2253.0269206407825</v>
      </c>
      <c r="L1257" s="13">
        <v>2612.2181935763256</v>
      </c>
      <c r="M1257" s="6">
        <v>2656.1032753693321</v>
      </c>
      <c r="N1257" s="6">
        <v>2699.3119586317953</v>
      </c>
      <c r="O1257" s="6">
        <v>2740.090030829288</v>
      </c>
      <c r="P1257" s="6">
        <v>2824.7849188300561</v>
      </c>
      <c r="Q1257" s="6">
        <v>2882.7719601066324</v>
      </c>
      <c r="R1257" s="6">
        <v>2933.5748777528834</v>
      </c>
      <c r="S1257" s="25">
        <v>2983.5538745812896</v>
      </c>
      <c r="T1257" s="107">
        <v>6421.6217285699486</v>
      </c>
      <c r="U1257" s="6">
        <v>6486.4583584801458</v>
      </c>
      <c r="V1257" s="6">
        <v>6564.9297911898848</v>
      </c>
      <c r="W1257" s="6">
        <v>6652.7994560172374</v>
      </c>
      <c r="X1257" s="6">
        <v>6864.427269609364</v>
      </c>
      <c r="Y1257" s="6">
        <v>7010.6402826981557</v>
      </c>
      <c r="Z1257" s="6">
        <v>7134.2689480230056</v>
      </c>
      <c r="AA1257" s="108">
        <v>7256.2003137196934</v>
      </c>
      <c r="AB1257" s="21">
        <v>2.4583021986299927</v>
      </c>
      <c r="AC1257" s="22">
        <v>2.4420956890609613</v>
      </c>
      <c r="AD1257" s="22">
        <v>2.4320752442846443</v>
      </c>
      <c r="AE1257" s="22">
        <v>2.4279492210713123</v>
      </c>
      <c r="AF1257" s="22">
        <v>2.4300707724156254</v>
      </c>
      <c r="AG1257" s="22">
        <v>2.4319094190297434</v>
      </c>
      <c r="AH1257" s="22">
        <v>2.4319368842863325</v>
      </c>
      <c r="AI1257" s="23">
        <v>2.4320661260852963</v>
      </c>
    </row>
    <row r="1258" spans="1:35" x14ac:dyDescent="0.3">
      <c r="A1258" s="116">
        <v>1669</v>
      </c>
      <c r="B1258" s="118" t="s">
        <v>9</v>
      </c>
      <c r="C1258" s="146" t="s">
        <v>641</v>
      </c>
      <c r="D1258" s="107">
        <v>3182.8223529010015</v>
      </c>
      <c r="E1258" s="6">
        <v>3190.6602116168765</v>
      </c>
      <c r="F1258" s="6">
        <v>3204.9654580969909</v>
      </c>
      <c r="G1258" s="6">
        <v>3287.5483551864577</v>
      </c>
      <c r="H1258" s="6">
        <v>3333.3913427820135</v>
      </c>
      <c r="I1258" s="6">
        <v>3362.8585273676558</v>
      </c>
      <c r="J1258" s="6">
        <v>3399.5358118566719</v>
      </c>
      <c r="K1258" s="108">
        <v>3442.98187546075</v>
      </c>
      <c r="L1258" s="13">
        <v>1945.6241792891879</v>
      </c>
      <c r="M1258" s="6">
        <v>1983.9843217321497</v>
      </c>
      <c r="N1258" s="6">
        <v>2025.1396741627098</v>
      </c>
      <c r="O1258" s="6">
        <v>2064.7269618200344</v>
      </c>
      <c r="P1258" s="6">
        <v>2147.7577370826825</v>
      </c>
      <c r="Q1258" s="6">
        <v>2204.693679563713</v>
      </c>
      <c r="R1258" s="6">
        <v>2254.5335966932475</v>
      </c>
      <c r="S1258" s="25">
        <v>2303.4954485975736</v>
      </c>
      <c r="T1258" s="107">
        <v>7855.0009857276946</v>
      </c>
      <c r="U1258" s="6">
        <v>7948.1351388180974</v>
      </c>
      <c r="V1258" s="6">
        <v>8070.746638651085</v>
      </c>
      <c r="W1258" s="6">
        <v>8210.5281561850297</v>
      </c>
      <c r="X1258" s="6">
        <v>8550.3282592719315</v>
      </c>
      <c r="Y1258" s="6">
        <v>8785.5189703190626</v>
      </c>
      <c r="Z1258" s="6">
        <v>8984.2563714914922</v>
      </c>
      <c r="AA1258" s="108">
        <v>9179.9870333175531</v>
      </c>
      <c r="AB1258" s="21">
        <v>4.0372652999190377</v>
      </c>
      <c r="AC1258" s="22">
        <v>4.0061481594163251</v>
      </c>
      <c r="AD1258" s="22">
        <v>3.9852790114281476</v>
      </c>
      <c r="AE1258" s="22">
        <v>3.9765684800025753</v>
      </c>
      <c r="AF1258" s="22">
        <v>3.981048752214444</v>
      </c>
      <c r="AG1258" s="22">
        <v>3.984915932655837</v>
      </c>
      <c r="AH1258" s="22">
        <v>3.9849733819308848</v>
      </c>
      <c r="AI1258" s="23">
        <v>3.9852420975724359</v>
      </c>
    </row>
    <row r="1259" spans="1:35" x14ac:dyDescent="0.3">
      <c r="A1259" s="116">
        <v>1670</v>
      </c>
      <c r="B1259" s="118" t="s">
        <v>9</v>
      </c>
      <c r="C1259" s="146" t="s">
        <v>641</v>
      </c>
      <c r="D1259" s="107">
        <v>3197.0178014325784</v>
      </c>
      <c r="E1259" s="6">
        <v>3204.5061780826709</v>
      </c>
      <c r="F1259" s="6">
        <v>3217.9950028265671</v>
      </c>
      <c r="G1259" s="6">
        <v>3295.7117623931285</v>
      </c>
      <c r="H1259" s="6">
        <v>3338.7837245451556</v>
      </c>
      <c r="I1259" s="6">
        <v>3366.4911114105148</v>
      </c>
      <c r="J1259" s="6">
        <v>3400.8356567548858</v>
      </c>
      <c r="K1259" s="108">
        <v>3441.759645990328</v>
      </c>
      <c r="L1259" s="13">
        <v>2885.3127561905135</v>
      </c>
      <c r="M1259" s="6">
        <v>2930.4091605417398</v>
      </c>
      <c r="N1259" s="6">
        <v>2975.3208316551636</v>
      </c>
      <c r="O1259" s="6">
        <v>3017.6907777443557</v>
      </c>
      <c r="P1259" s="6">
        <v>3105.97891240938</v>
      </c>
      <c r="Q1259" s="6">
        <v>3166.3543756934282</v>
      </c>
      <c r="R1259" s="6">
        <v>3219.1916140445687</v>
      </c>
      <c r="S1259" s="25">
        <v>3271.1320008513121</v>
      </c>
      <c r="T1259" s="107">
        <v>6693.686671616003</v>
      </c>
      <c r="U1259" s="6">
        <v>6756.6019132523334</v>
      </c>
      <c r="V1259" s="6">
        <v>6833.6101459418787</v>
      </c>
      <c r="W1259" s="6">
        <v>6919.830455851863</v>
      </c>
      <c r="X1259" s="6">
        <v>7128.1830955010964</v>
      </c>
      <c r="Y1259" s="6">
        <v>7271.9559763451953</v>
      </c>
      <c r="Z1259" s="6">
        <v>7393.3828918635936</v>
      </c>
      <c r="AA1259" s="108">
        <v>7513.0506496900534</v>
      </c>
      <c r="AB1259" s="21">
        <v>2.3199171934669907</v>
      </c>
      <c r="AC1259" s="22">
        <v>2.3056855009295876</v>
      </c>
      <c r="AD1259" s="22">
        <v>2.2967641248088055</v>
      </c>
      <c r="AE1259" s="22">
        <v>2.2930879820046552</v>
      </c>
      <c r="AF1259" s="22">
        <v>2.2949876018223185</v>
      </c>
      <c r="AG1259" s="22">
        <v>2.296633640305231</v>
      </c>
      <c r="AH1259" s="22">
        <v>2.2966582230172379</v>
      </c>
      <c r="AI1259" s="23">
        <v>2.2967739142702839</v>
      </c>
    </row>
    <row r="1260" spans="1:35" x14ac:dyDescent="0.3">
      <c r="A1260" s="116">
        <v>1671</v>
      </c>
      <c r="B1260" s="118" t="s">
        <v>9</v>
      </c>
      <c r="C1260" s="146" t="s">
        <v>643</v>
      </c>
      <c r="D1260" s="107">
        <v>1642.2343964864015</v>
      </c>
      <c r="E1260" s="6">
        <v>1650.0686355231646</v>
      </c>
      <c r="F1260" s="6">
        <v>1660.7156288733308</v>
      </c>
      <c r="G1260" s="6">
        <v>1721.0648218732219</v>
      </c>
      <c r="H1260" s="6">
        <v>1754.5346794282161</v>
      </c>
      <c r="I1260" s="6">
        <v>1775.9850377372447</v>
      </c>
      <c r="J1260" s="6">
        <v>1802.4710041128408</v>
      </c>
      <c r="K1260" s="108">
        <v>1833.8503320349287</v>
      </c>
      <c r="L1260" s="13">
        <v>3197.9964860622927</v>
      </c>
      <c r="M1260" s="6">
        <v>3248.503358582464</v>
      </c>
      <c r="N1260" s="6">
        <v>3338.503358582464</v>
      </c>
      <c r="O1260" s="6">
        <v>3388.7134386992379</v>
      </c>
      <c r="P1260" s="6">
        <v>3480.0532361178443</v>
      </c>
      <c r="Q1260" s="6">
        <v>3540.7026547758064</v>
      </c>
      <c r="R1260" s="6">
        <v>3593.1854565724125</v>
      </c>
      <c r="S1260" s="25">
        <v>3644.4103893226456</v>
      </c>
      <c r="T1260" s="107">
        <v>8533.2726776371674</v>
      </c>
      <c r="U1260" s="6">
        <v>8614.3961071183658</v>
      </c>
      <c r="V1260" s="6">
        <v>8791.8812072888686</v>
      </c>
      <c r="W1260" s="6">
        <v>8909.0349534957768</v>
      </c>
      <c r="X1260" s="6">
        <v>9156.1685613938498</v>
      </c>
      <c r="Y1260" s="6">
        <v>9321.7420079279564</v>
      </c>
      <c r="Z1260" s="6">
        <v>9460.0055776284316</v>
      </c>
      <c r="AA1260" s="108">
        <v>9595.2965318738807</v>
      </c>
      <c r="AB1260" s="21">
        <v>2.6683183408197624</v>
      </c>
      <c r="AC1260" s="22">
        <v>2.6518045869829097</v>
      </c>
      <c r="AD1260" s="22">
        <v>2.633479815045602</v>
      </c>
      <c r="AE1260" s="22">
        <v>2.6290316707675117</v>
      </c>
      <c r="AF1260" s="22">
        <v>2.6310426709471741</v>
      </c>
      <c r="AG1260" s="22">
        <v>2.6327378819440006</v>
      </c>
      <c r="AH1260" s="22">
        <v>2.6327629597645252</v>
      </c>
      <c r="AI1260" s="23">
        <v>2.6328803583663567</v>
      </c>
    </row>
    <row r="1261" spans="1:35" x14ac:dyDescent="0.3">
      <c r="A1261" s="116">
        <v>1672</v>
      </c>
      <c r="B1261" s="118" t="s">
        <v>9</v>
      </c>
      <c r="C1261" s="146" t="s">
        <v>645</v>
      </c>
      <c r="D1261" s="107">
        <v>1106.5892525628626</v>
      </c>
      <c r="E1261" s="6">
        <v>1116.3737495435043</v>
      </c>
      <c r="F1261" s="6">
        <v>1128.8022174420919</v>
      </c>
      <c r="G1261" s="6">
        <v>1199.7678025328032</v>
      </c>
      <c r="H1261" s="6">
        <v>1239.4245135844128</v>
      </c>
      <c r="I1261" s="6">
        <v>1265.0487232872999</v>
      </c>
      <c r="J1261" s="6">
        <v>1296.5029075447078</v>
      </c>
      <c r="K1261" s="108">
        <v>1334.6523481992213</v>
      </c>
      <c r="L1261" s="13">
        <v>1496.9122961871149</v>
      </c>
      <c r="M1261" s="6">
        <v>1538.3680628424511</v>
      </c>
      <c r="N1261" s="6">
        <v>1581.0896985226082</v>
      </c>
      <c r="O1261" s="6">
        <v>1621.8316365894855</v>
      </c>
      <c r="P1261" s="6">
        <v>1707.1128098713966</v>
      </c>
      <c r="Q1261" s="6">
        <v>1765.9509965904131</v>
      </c>
      <c r="R1261" s="6">
        <v>1817.7021260026897</v>
      </c>
      <c r="S1261" s="25">
        <v>1868.8193334686041</v>
      </c>
      <c r="T1261" s="107">
        <v>5505.0891323611568</v>
      </c>
      <c r="U1261" s="6">
        <v>5596.7439877758306</v>
      </c>
      <c r="V1261" s="6">
        <v>5712.3288424828361</v>
      </c>
      <c r="W1261" s="6">
        <v>5842.7456749612093</v>
      </c>
      <c r="X1261" s="6">
        <v>6158.9299950234727</v>
      </c>
      <c r="Y1261" s="6">
        <v>6379.1914388199357</v>
      </c>
      <c r="Z1261" s="6">
        <v>6566.2553242312151</v>
      </c>
      <c r="AA1261" s="108">
        <v>6751.4966049217728</v>
      </c>
      <c r="AB1261" s="21">
        <v>3.6776297090908643</v>
      </c>
      <c r="AC1261" s="22">
        <v>3.6381046402085961</v>
      </c>
      <c r="AD1261" s="22">
        <v>3.612906242966806</v>
      </c>
      <c r="AE1261" s="22">
        <v>3.6025599347955701</v>
      </c>
      <c r="AF1261" s="22">
        <v>3.6078049203364881</v>
      </c>
      <c r="AG1261" s="22">
        <v>3.6123264185339665</v>
      </c>
      <c r="AH1261" s="22">
        <v>3.6123934886246034</v>
      </c>
      <c r="AI1261" s="23">
        <v>3.6127069556749087</v>
      </c>
    </row>
    <row r="1262" spans="1:35" x14ac:dyDescent="0.3">
      <c r="A1262" s="116">
        <v>1673</v>
      </c>
      <c r="B1262" s="118" t="s">
        <v>9</v>
      </c>
      <c r="C1262" s="146" t="s">
        <v>645</v>
      </c>
      <c r="D1262" s="107">
        <v>279.97232711208648</v>
      </c>
      <c r="E1262" s="6">
        <v>286.28953032295601</v>
      </c>
      <c r="F1262" s="6">
        <v>297.36417750564129</v>
      </c>
      <c r="G1262" s="6">
        <v>361.41994417880409</v>
      </c>
      <c r="H1262" s="6">
        <v>361.41994417880409</v>
      </c>
      <c r="I1262" s="6">
        <v>361.41994417880409</v>
      </c>
      <c r="J1262" s="6">
        <v>361.41994417880409</v>
      </c>
      <c r="K1262" s="108">
        <v>361.41994417880409</v>
      </c>
      <c r="L1262" s="13">
        <v>873.16700408296515</v>
      </c>
      <c r="M1262" s="6">
        <v>907.0128317024953</v>
      </c>
      <c r="N1262" s="6">
        <v>945.38436806704226</v>
      </c>
      <c r="O1262" s="6">
        <v>956.1139760339621</v>
      </c>
      <c r="P1262" s="6">
        <v>956.1139760339621</v>
      </c>
      <c r="Q1262" s="6">
        <v>956.1139760339621</v>
      </c>
      <c r="R1262" s="6">
        <v>956.1139760339621</v>
      </c>
      <c r="S1262" s="25">
        <v>956.1139760339621</v>
      </c>
      <c r="T1262" s="107">
        <v>3657.580887086398</v>
      </c>
      <c r="U1262" s="6">
        <v>3742.7903149419058</v>
      </c>
      <c r="V1262" s="6">
        <v>3860.54254132797</v>
      </c>
      <c r="W1262" s="6">
        <v>3899.3628560549223</v>
      </c>
      <c r="X1262" s="6">
        <v>3899.3628560549223</v>
      </c>
      <c r="Y1262" s="6">
        <v>3899.3628560549223</v>
      </c>
      <c r="Z1262" s="6">
        <v>3899.3628560549223</v>
      </c>
      <c r="AA1262" s="108">
        <v>3899.3628560549223</v>
      </c>
      <c r="AB1262" s="21">
        <v>4.1888675018448911</v>
      </c>
      <c r="AC1262" s="22">
        <v>4.1265020561137549</v>
      </c>
      <c r="AD1262" s="22">
        <v>4.0835692568318391</v>
      </c>
      <c r="AE1262" s="22">
        <v>4.0783452117599976</v>
      </c>
      <c r="AF1262" s="22">
        <v>4.0783452117599976</v>
      </c>
      <c r="AG1262" s="22">
        <v>4.0783452117599976</v>
      </c>
      <c r="AH1262" s="22">
        <v>4.0783452117599976</v>
      </c>
      <c r="AI1262" s="23">
        <v>4.0783452117599976</v>
      </c>
    </row>
    <row r="1263" spans="1:35" x14ac:dyDescent="0.3">
      <c r="A1263" s="116">
        <v>1674</v>
      </c>
      <c r="B1263" s="118" t="s">
        <v>9</v>
      </c>
      <c r="C1263" s="146" t="s">
        <v>645</v>
      </c>
      <c r="D1263" s="107">
        <v>698.15627578813724</v>
      </c>
      <c r="E1263" s="6">
        <v>703.88578580758167</v>
      </c>
      <c r="F1263" s="6">
        <v>714.17384827136902</v>
      </c>
      <c r="G1263" s="6">
        <v>773.56103826442666</v>
      </c>
      <c r="H1263" s="6">
        <v>806.91937070608446</v>
      </c>
      <c r="I1263" s="6">
        <v>828.4573045646946</v>
      </c>
      <c r="J1263" s="6">
        <v>854.20302231754135</v>
      </c>
      <c r="K1263" s="108">
        <v>854.20302231754135</v>
      </c>
      <c r="L1263" s="13">
        <v>1521.1282813863616</v>
      </c>
      <c r="M1263" s="6">
        <v>1557.377892717042</v>
      </c>
      <c r="N1263" s="6">
        <v>1595.6855142882425</v>
      </c>
      <c r="O1263" s="6">
        <v>1632.3327761678256</v>
      </c>
      <c r="P1263" s="6">
        <v>1709.1473075554848</v>
      </c>
      <c r="Q1263" s="6">
        <v>1762.0726548052826</v>
      </c>
      <c r="R1263" s="6">
        <v>1774.117282423281</v>
      </c>
      <c r="S1263" s="25">
        <v>1774.117282423281</v>
      </c>
      <c r="T1263" s="107">
        <v>5618.959128701109</v>
      </c>
      <c r="U1263" s="6">
        <v>5699.3750574313935</v>
      </c>
      <c r="V1263" s="6">
        <v>5803.6299136101115</v>
      </c>
      <c r="W1263" s="6">
        <v>5921.7242885597925</v>
      </c>
      <c r="X1263" s="6">
        <v>6208.5108619975026</v>
      </c>
      <c r="Y1263" s="6">
        <v>6407.9947486593483</v>
      </c>
      <c r="Z1263" s="6">
        <v>6451.8250891302514</v>
      </c>
      <c r="AA1263" s="108">
        <v>6451.8250891302514</v>
      </c>
      <c r="AB1263" s="21">
        <v>3.6939416599236261</v>
      </c>
      <c r="AC1263" s="22">
        <v>3.659596738905877</v>
      </c>
      <c r="AD1263" s="22">
        <v>3.6370762669979038</v>
      </c>
      <c r="AE1263" s="22">
        <v>3.6277678026303137</v>
      </c>
      <c r="AF1263" s="22">
        <v>3.6325194642685608</v>
      </c>
      <c r="AG1263" s="22">
        <v>3.6366234565778801</v>
      </c>
      <c r="AH1263" s="22">
        <v>3.6366395576270198</v>
      </c>
      <c r="AI1263" s="23">
        <v>3.6366395576270198</v>
      </c>
    </row>
    <row r="1264" spans="1:35" x14ac:dyDescent="0.3">
      <c r="A1264" s="116">
        <v>1675</v>
      </c>
      <c r="B1264" s="118" t="s">
        <v>9</v>
      </c>
      <c r="C1264" s="146" t="s">
        <v>645</v>
      </c>
      <c r="D1264" s="107">
        <v>527.62206091976964</v>
      </c>
      <c r="E1264" s="6">
        <v>536.62130274895969</v>
      </c>
      <c r="F1264" s="6">
        <v>548.33343743555258</v>
      </c>
      <c r="G1264" s="6">
        <v>615.34264074918065</v>
      </c>
      <c r="H1264" s="6">
        <v>653.11962466541252</v>
      </c>
      <c r="I1264" s="6">
        <v>663.03620890906461</v>
      </c>
      <c r="J1264" s="6">
        <v>663.03620890906461</v>
      </c>
      <c r="K1264" s="108">
        <v>663.03620890906461</v>
      </c>
      <c r="L1264" s="13">
        <v>1921.6824475155629</v>
      </c>
      <c r="M1264" s="6">
        <v>1965.7527078128246</v>
      </c>
      <c r="N1264" s="6">
        <v>2011.5317239925332</v>
      </c>
      <c r="O1264" s="6">
        <v>2055.2116438418238</v>
      </c>
      <c r="P1264" s="6">
        <v>2146.6095624470609</v>
      </c>
      <c r="Q1264" s="6">
        <v>2146.6095624470609</v>
      </c>
      <c r="R1264" s="6">
        <v>2146.6095624470609</v>
      </c>
      <c r="S1264" s="25">
        <v>2146.6095624470609</v>
      </c>
      <c r="T1264" s="107">
        <v>7524.5866737505394</v>
      </c>
      <c r="U1264" s="6">
        <v>7628.4657920524405</v>
      </c>
      <c r="V1264" s="6">
        <v>7760.5809501337126</v>
      </c>
      <c r="W1264" s="6">
        <v>7909.8894225292115</v>
      </c>
      <c r="X1264" s="6">
        <v>8271.9040457006431</v>
      </c>
      <c r="Y1264" s="6">
        <v>8271.9040457006431</v>
      </c>
      <c r="Z1264" s="6">
        <v>8271.9040457006431</v>
      </c>
      <c r="AA1264" s="108">
        <v>8271.9040457006431</v>
      </c>
      <c r="AB1264" s="21">
        <v>3.9156243964650153</v>
      </c>
      <c r="AC1264" s="22">
        <v>3.880684361635792</v>
      </c>
      <c r="AD1264" s="22">
        <v>3.8580455170402868</v>
      </c>
      <c r="AE1264" s="22">
        <v>3.8486982332112478</v>
      </c>
      <c r="AF1264" s="22">
        <v>3.853473957448954</v>
      </c>
      <c r="AG1264" s="22">
        <v>3.853473957448954</v>
      </c>
      <c r="AH1264" s="22">
        <v>3.853473957448954</v>
      </c>
      <c r="AI1264" s="23">
        <v>3.853473957448954</v>
      </c>
    </row>
    <row r="1265" spans="1:35" x14ac:dyDescent="0.3">
      <c r="A1265" s="116">
        <v>1676</v>
      </c>
      <c r="B1265" s="118" t="s">
        <v>9</v>
      </c>
      <c r="C1265" s="146" t="s">
        <v>645</v>
      </c>
      <c r="D1265" s="107">
        <v>618.05345439608334</v>
      </c>
      <c r="E1265" s="6">
        <v>625.12190889671206</v>
      </c>
      <c r="F1265" s="6">
        <v>636.74046808035234</v>
      </c>
      <c r="G1265" s="6">
        <v>703.60480172660107</v>
      </c>
      <c r="H1265" s="6">
        <v>703.60480172660107</v>
      </c>
      <c r="I1265" s="6">
        <v>703.60480172660107</v>
      </c>
      <c r="J1265" s="6">
        <v>703.60480172660107</v>
      </c>
      <c r="K1265" s="108">
        <v>703.60480172660107</v>
      </c>
      <c r="L1265" s="13">
        <v>616.28128753055387</v>
      </c>
      <c r="M1265" s="6">
        <v>647.41395344522869</v>
      </c>
      <c r="N1265" s="6">
        <v>683.9991376391705</v>
      </c>
      <c r="O1265" s="6">
        <v>718.83917511550067</v>
      </c>
      <c r="P1265" s="6">
        <v>718.83917511550067</v>
      </c>
      <c r="Q1265" s="6">
        <v>718.83917511550067</v>
      </c>
      <c r="R1265" s="6">
        <v>718.83917511550067</v>
      </c>
      <c r="S1265" s="25">
        <v>718.83917511550067</v>
      </c>
      <c r="T1265" s="107">
        <v>2574.4388077460308</v>
      </c>
      <c r="U1265" s="6">
        <v>2652.6460289166776</v>
      </c>
      <c r="V1265" s="6">
        <v>2764.1217691546394</v>
      </c>
      <c r="W1265" s="6">
        <v>2888.8645733946</v>
      </c>
      <c r="X1265" s="6">
        <v>2888.8645733946</v>
      </c>
      <c r="Y1265" s="6">
        <v>2888.8645733946</v>
      </c>
      <c r="Z1265" s="6">
        <v>2888.8645733946</v>
      </c>
      <c r="AA1265" s="108">
        <v>2888.8645733946</v>
      </c>
      <c r="AB1265" s="21">
        <v>4.1773762400962005</v>
      </c>
      <c r="AC1265" s="22">
        <v>4.0972951151277464</v>
      </c>
      <c r="AD1265" s="22">
        <v>4.041118792481277</v>
      </c>
      <c r="AE1265" s="22">
        <v>4.0187912309181355</v>
      </c>
      <c r="AF1265" s="22">
        <v>4.0187912309181355</v>
      </c>
      <c r="AG1265" s="22">
        <v>4.0187912309181355</v>
      </c>
      <c r="AH1265" s="22">
        <v>4.0187912309181355</v>
      </c>
      <c r="AI1265" s="23">
        <v>4.0187912309181355</v>
      </c>
    </row>
    <row r="1266" spans="1:35" x14ac:dyDescent="0.3">
      <c r="A1266" s="116">
        <v>1677</v>
      </c>
      <c r="B1266" s="118" t="s">
        <v>9</v>
      </c>
      <c r="C1266" s="146" t="s">
        <v>645</v>
      </c>
      <c r="D1266" s="107">
        <v>774.36208080694053</v>
      </c>
      <c r="E1266" s="6">
        <v>782.40366720895724</v>
      </c>
      <c r="F1266" s="6">
        <v>794.36731690726003</v>
      </c>
      <c r="G1266" s="6">
        <v>863.297300535452</v>
      </c>
      <c r="H1266" s="6">
        <v>902.01030793450309</v>
      </c>
      <c r="I1266" s="6">
        <v>926.98257701016087</v>
      </c>
      <c r="J1266" s="6">
        <v>957.50540905766559</v>
      </c>
      <c r="K1266" s="108">
        <v>994.60343036634833</v>
      </c>
      <c r="L1266" s="13">
        <v>1628.3583297167379</v>
      </c>
      <c r="M1266" s="6">
        <v>1668.700934626977</v>
      </c>
      <c r="N1266" s="6">
        <v>1712.1229144032159</v>
      </c>
      <c r="O1266" s="6">
        <v>1753.9929506348624</v>
      </c>
      <c r="P1266" s="6">
        <v>1841.8460723701837</v>
      </c>
      <c r="Q1266" s="6">
        <v>1902.3898763125098</v>
      </c>
      <c r="R1266" s="6">
        <v>1955.5915896942224</v>
      </c>
      <c r="S1266" s="25">
        <v>1969.0043713839475</v>
      </c>
      <c r="T1266" s="107">
        <v>5287.5287475758078</v>
      </c>
      <c r="U1266" s="6">
        <v>5366.1813950437881</v>
      </c>
      <c r="V1266" s="6">
        <v>5470.0237034321344</v>
      </c>
      <c r="W1266" s="6">
        <v>5588.5440403735165</v>
      </c>
      <c r="X1266" s="6">
        <v>5876.6179852050782</v>
      </c>
      <c r="Y1266" s="6">
        <v>6077.0559510574585</v>
      </c>
      <c r="Z1266" s="6">
        <v>6247.1160623439846</v>
      </c>
      <c r="AA1266" s="108">
        <v>6290.09897818637</v>
      </c>
      <c r="AB1266" s="21">
        <v>3.247153068879872</v>
      </c>
      <c r="AC1266" s="22">
        <v>3.2157837774827818</v>
      </c>
      <c r="AD1266" s="22">
        <v>3.1948779246020353</v>
      </c>
      <c r="AE1266" s="22">
        <v>3.1861838659902983</v>
      </c>
      <c r="AF1266" s="22">
        <v>3.1906129797495724</v>
      </c>
      <c r="AG1266" s="22">
        <v>3.1944324487454154</v>
      </c>
      <c r="AH1266" s="22">
        <v>3.1944891230181591</v>
      </c>
      <c r="AI1266" s="23">
        <v>3.1945581582255551</v>
      </c>
    </row>
    <row r="1267" spans="1:35" x14ac:dyDescent="0.3">
      <c r="A1267" s="116">
        <v>1678</v>
      </c>
      <c r="B1267" s="118" t="s">
        <v>9</v>
      </c>
      <c r="C1267" s="146" t="s">
        <v>645</v>
      </c>
      <c r="D1267" s="107">
        <v>3002.6716063423073</v>
      </c>
      <c r="E1267" s="6">
        <v>3011.604250551487</v>
      </c>
      <c r="F1267" s="6">
        <v>3027.0955130159559</v>
      </c>
      <c r="G1267" s="6">
        <v>3116.3119278359218</v>
      </c>
      <c r="H1267" s="6">
        <v>3165.9159720504804</v>
      </c>
      <c r="I1267" s="6">
        <v>3197.9495537123412</v>
      </c>
      <c r="J1267" s="6">
        <v>3238.0787522921387</v>
      </c>
      <c r="K1267" s="108">
        <v>3285.768971312375</v>
      </c>
      <c r="L1267" s="13">
        <v>1354.4589363866737</v>
      </c>
      <c r="M1267" s="6">
        <v>1393.4343941328266</v>
      </c>
      <c r="N1267" s="6">
        <v>1435.6004133285553</v>
      </c>
      <c r="O1267" s="6">
        <v>1476.238347481406</v>
      </c>
      <c r="P1267" s="6">
        <v>1561.7138334510817</v>
      </c>
      <c r="Q1267" s="6">
        <v>1620.7909210993387</v>
      </c>
      <c r="R1267" s="6">
        <v>1672.7894454591637</v>
      </c>
      <c r="S1267" s="25">
        <v>1724.1724225472735</v>
      </c>
      <c r="T1267" s="107">
        <v>4223.6668523478293</v>
      </c>
      <c r="U1267" s="6">
        <v>4296.690384533852</v>
      </c>
      <c r="V1267" s="6">
        <v>4393.3818203100773</v>
      </c>
      <c r="W1267" s="6">
        <v>4503.5693047737641</v>
      </c>
      <c r="X1267" s="6">
        <v>4771.9293732524138</v>
      </c>
      <c r="Y1267" s="6">
        <v>4959.2336882984855</v>
      </c>
      <c r="Z1267" s="6">
        <v>5118.4405305303417</v>
      </c>
      <c r="AA1267" s="108">
        <v>5276.1621578233971</v>
      </c>
      <c r="AB1267" s="21">
        <v>3.1183424900391725</v>
      </c>
      <c r="AC1267" s="22">
        <v>3.0835254265471201</v>
      </c>
      <c r="AD1267" s="22">
        <v>3.0603096652247874</v>
      </c>
      <c r="AE1267" s="22">
        <v>3.0507060817497758</v>
      </c>
      <c r="AF1267" s="22">
        <v>3.0555721996182776</v>
      </c>
      <c r="AG1267" s="22">
        <v>3.0597615175033011</v>
      </c>
      <c r="AH1267" s="22">
        <v>3.0598235446932662</v>
      </c>
      <c r="AI1267" s="23">
        <v>3.0601128337434216</v>
      </c>
    </row>
    <row r="1268" spans="1:35" x14ac:dyDescent="0.3">
      <c r="A1268" s="116">
        <v>1679</v>
      </c>
      <c r="B1268" s="118" t="s">
        <v>9</v>
      </c>
      <c r="C1268" s="146" t="s">
        <v>645</v>
      </c>
      <c r="D1268" s="107">
        <v>1576.2758510563503</v>
      </c>
      <c r="E1268" s="6">
        <v>1586.2670754732903</v>
      </c>
      <c r="F1268" s="6">
        <v>1599.5249657729373</v>
      </c>
      <c r="G1268" s="6">
        <v>1675.3740010717311</v>
      </c>
      <c r="H1268" s="6">
        <v>1717.6733935147913</v>
      </c>
      <c r="I1268" s="6">
        <v>1744.9675568238738</v>
      </c>
      <c r="J1268" s="6">
        <v>1778.7335964289264</v>
      </c>
      <c r="K1268" s="108">
        <v>1819.353337941041</v>
      </c>
      <c r="L1268" s="13">
        <v>1135.445458097563</v>
      </c>
      <c r="M1268" s="6">
        <v>1173.1304121155615</v>
      </c>
      <c r="N1268" s="6">
        <v>1213.6257935969361</v>
      </c>
      <c r="O1268" s="6">
        <v>1252.6831837349757</v>
      </c>
      <c r="P1268" s="6">
        <v>1334.7056134628615</v>
      </c>
      <c r="Q1268" s="6">
        <v>1391.3572804966925</v>
      </c>
      <c r="R1268" s="6">
        <v>1441.1852894887591</v>
      </c>
      <c r="S1268" s="25">
        <v>1490.4154201175752</v>
      </c>
      <c r="T1268" s="107">
        <v>3853.4153143785525</v>
      </c>
      <c r="U1268" s="6">
        <v>3930.2928576670897</v>
      </c>
      <c r="V1268" s="6">
        <v>4031.1860784726937</v>
      </c>
      <c r="W1268" s="6">
        <v>4146.1301401927294</v>
      </c>
      <c r="X1268" s="6">
        <v>4425.5197557033252</v>
      </c>
      <c r="Y1268" s="6">
        <v>4620.4268494328762</v>
      </c>
      <c r="Z1268" s="6">
        <v>4786.003883611269</v>
      </c>
      <c r="AA1268" s="108">
        <v>4950.0099144041369</v>
      </c>
      <c r="AB1268" s="21">
        <v>3.3937476141169682</v>
      </c>
      <c r="AC1268" s="22">
        <v>3.3502608210279083</v>
      </c>
      <c r="AD1268" s="22">
        <v>3.3216054732365987</v>
      </c>
      <c r="AE1268" s="22">
        <v>3.3097994720665991</v>
      </c>
      <c r="AF1268" s="22">
        <v>3.3157272368259703</v>
      </c>
      <c r="AG1268" s="22">
        <v>3.3208054568007559</v>
      </c>
      <c r="AH1268" s="22">
        <v>3.3208803326802196</v>
      </c>
      <c r="AI1268" s="23">
        <v>3.3212283284170816</v>
      </c>
    </row>
    <row r="1269" spans="1:35" x14ac:dyDescent="0.3">
      <c r="A1269" s="116">
        <v>1680</v>
      </c>
      <c r="B1269" s="118" t="s">
        <v>9</v>
      </c>
      <c r="C1269" s="146" t="s">
        <v>645</v>
      </c>
      <c r="D1269" s="107">
        <v>1155.6997223812878</v>
      </c>
      <c r="E1269" s="6">
        <v>1164.2335298600951</v>
      </c>
      <c r="F1269" s="6">
        <v>1176.7412412276922</v>
      </c>
      <c r="G1269" s="6">
        <v>1248.6601774856917</v>
      </c>
      <c r="H1269" s="6">
        <v>1288.8917829876016</v>
      </c>
      <c r="I1269" s="6">
        <v>1314.8945785471767</v>
      </c>
      <c r="J1269" s="6">
        <v>1347.1066738260706</v>
      </c>
      <c r="K1269" s="108">
        <v>1385.8730116195682</v>
      </c>
      <c r="L1269" s="13">
        <v>1195.8813588083651</v>
      </c>
      <c r="M1269" s="6">
        <v>1232.5346400793719</v>
      </c>
      <c r="N1269" s="6">
        <v>1272.980176077388</v>
      </c>
      <c r="O1269" s="6">
        <v>1312.2029794569185</v>
      </c>
      <c r="P1269" s="6">
        <v>1394.6786269538511</v>
      </c>
      <c r="Q1269" s="6">
        <v>1451.7156130697354</v>
      </c>
      <c r="R1269" s="6">
        <v>1501.914761455517</v>
      </c>
      <c r="S1269" s="25">
        <v>1551.5148524809319</v>
      </c>
      <c r="T1269" s="107">
        <v>4640.8775429026146</v>
      </c>
      <c r="U1269" s="6">
        <v>4726.3666458475745</v>
      </c>
      <c r="V1269" s="6">
        <v>4841.7057949728514</v>
      </c>
      <c r="W1269" s="6">
        <v>4973.8812026771802</v>
      </c>
      <c r="X1269" s="6">
        <v>5295.6145445552957</v>
      </c>
      <c r="Y1269" s="6">
        <v>5520.3310356093343</v>
      </c>
      <c r="Z1269" s="6">
        <v>5711.3440923790213</v>
      </c>
      <c r="AA1269" s="108">
        <v>5900.5571559777936</v>
      </c>
      <c r="AB1269" s="21">
        <v>3.8807173543762006</v>
      </c>
      <c r="AC1269" s="22">
        <v>3.8346724644941492</v>
      </c>
      <c r="AD1269" s="22">
        <v>3.8034416293050826</v>
      </c>
      <c r="AE1269" s="22">
        <v>3.7904815646247969</v>
      </c>
      <c r="AF1269" s="22">
        <v>3.7970141953932184</v>
      </c>
      <c r="AG1269" s="22">
        <v>3.8026256560927107</v>
      </c>
      <c r="AH1269" s="22">
        <v>3.8027085417577986</v>
      </c>
      <c r="AI1269" s="23">
        <v>3.8030942124353988</v>
      </c>
    </row>
    <row r="1270" spans="1:35" x14ac:dyDescent="0.3">
      <c r="A1270" s="116">
        <v>1681</v>
      </c>
      <c r="B1270" s="118" t="s">
        <v>9</v>
      </c>
      <c r="C1270" s="146" t="s">
        <v>645</v>
      </c>
      <c r="D1270" s="107">
        <v>3180.7178564583073</v>
      </c>
      <c r="E1270" s="6">
        <v>3190.426928156628</v>
      </c>
      <c r="F1270" s="6">
        <v>3206.0298122576851</v>
      </c>
      <c r="G1270" s="6">
        <v>3295.6681493122032</v>
      </c>
      <c r="H1270" s="6">
        <v>3345.4457534119401</v>
      </c>
      <c r="I1270" s="6">
        <v>3377.5748985415576</v>
      </c>
      <c r="J1270" s="6">
        <v>3417.9162856806693</v>
      </c>
      <c r="K1270" s="108">
        <v>3465.7447404914924</v>
      </c>
      <c r="L1270" s="13">
        <v>1330.2215776150531</v>
      </c>
      <c r="M1270" s="6">
        <v>1368.0056249486317</v>
      </c>
      <c r="N1270" s="6">
        <v>1409.2620917940376</v>
      </c>
      <c r="O1270" s="6">
        <v>1449.1147329740966</v>
      </c>
      <c r="P1270" s="6">
        <v>1532.920200264824</v>
      </c>
      <c r="Q1270" s="6">
        <v>1590.8347802269896</v>
      </c>
      <c r="R1270" s="6">
        <v>1641.8164716503456</v>
      </c>
      <c r="S1270" s="25">
        <v>1692.188651818451</v>
      </c>
      <c r="T1270" s="107">
        <v>4949.363137771903</v>
      </c>
      <c r="U1270" s="6">
        <v>5033.7903605067213</v>
      </c>
      <c r="V1270" s="6">
        <v>5146.6859946785671</v>
      </c>
      <c r="W1270" s="6">
        <v>5275.6380544491913</v>
      </c>
      <c r="X1270" s="6">
        <v>5589.6314547480406</v>
      </c>
      <c r="Y1270" s="6">
        <v>5808.7543173314816</v>
      </c>
      <c r="Z1270" s="6">
        <v>5995.0296304047561</v>
      </c>
      <c r="AA1270" s="108">
        <v>6179.5452251290762</v>
      </c>
      <c r="AB1270" s="21">
        <v>3.7207057989884578</v>
      </c>
      <c r="AC1270" s="22">
        <v>3.6796561861328159</v>
      </c>
      <c r="AD1270" s="22">
        <v>3.6520431682985701</v>
      </c>
      <c r="AE1270" s="22">
        <v>3.6405937600411487</v>
      </c>
      <c r="AF1270" s="22">
        <v>3.6463942831351481</v>
      </c>
      <c r="AG1270" s="22">
        <v>3.6513875542139296</v>
      </c>
      <c r="AH1270" s="22">
        <v>3.6514614964110956</v>
      </c>
      <c r="AI1270" s="23">
        <v>3.6518063269650494</v>
      </c>
    </row>
    <row r="1271" spans="1:35" x14ac:dyDescent="0.3">
      <c r="A1271" s="116">
        <v>1682</v>
      </c>
      <c r="B1271" s="118" t="s">
        <v>9</v>
      </c>
      <c r="C1271" s="146" t="s">
        <v>645</v>
      </c>
      <c r="D1271" s="107">
        <v>1308.3749392363857</v>
      </c>
      <c r="E1271" s="6">
        <v>1317.1609136671614</v>
      </c>
      <c r="F1271" s="6">
        <v>1330.0655594508939</v>
      </c>
      <c r="G1271" s="6">
        <v>1404.0456929644422</v>
      </c>
      <c r="H1271" s="6">
        <v>1445.4303517332639</v>
      </c>
      <c r="I1271" s="6">
        <v>1472.1604695631315</v>
      </c>
      <c r="J1271" s="6">
        <v>1505.1593062164188</v>
      </c>
      <c r="K1271" s="108">
        <v>1544.9145014709986</v>
      </c>
      <c r="L1271" s="13">
        <v>1989.6498521267881</v>
      </c>
      <c r="M1271" s="6">
        <v>2033.5459993655522</v>
      </c>
      <c r="N1271" s="6">
        <v>2079.6853366435435</v>
      </c>
      <c r="O1271" s="6">
        <v>2123.8007999442202</v>
      </c>
      <c r="P1271" s="6">
        <v>2216.282436725206</v>
      </c>
      <c r="Q1271" s="6">
        <v>2279.9368323242611</v>
      </c>
      <c r="R1271" s="6">
        <v>2335.8495428479332</v>
      </c>
      <c r="S1271" s="25">
        <v>2390.994468166326</v>
      </c>
      <c r="T1271" s="107">
        <v>6541.5571743668252</v>
      </c>
      <c r="U1271" s="6">
        <v>6628.3448072029214</v>
      </c>
      <c r="V1271" s="6">
        <v>6740.1856206072998</v>
      </c>
      <c r="W1271" s="6">
        <v>6866.8633714681773</v>
      </c>
      <c r="X1271" s="6">
        <v>7174.5977962236593</v>
      </c>
      <c r="Y1271" s="6">
        <v>7388.4122247987443</v>
      </c>
      <c r="Z1271" s="6">
        <v>7569.7223179519278</v>
      </c>
      <c r="AA1271" s="108">
        <v>7748.9958766869786</v>
      </c>
      <c r="AB1271" s="21">
        <v>3.287793159874028</v>
      </c>
      <c r="AC1271" s="22">
        <v>3.2595007977547126</v>
      </c>
      <c r="AD1271" s="22">
        <v>3.2409641506082143</v>
      </c>
      <c r="AE1271" s="22">
        <v>3.2332897565762897</v>
      </c>
      <c r="AF1271" s="22">
        <v>3.2372217896672475</v>
      </c>
      <c r="AG1271" s="22">
        <v>3.2406214593527549</v>
      </c>
      <c r="AH1271" s="22">
        <v>3.2406720463351038</v>
      </c>
      <c r="AI1271" s="23">
        <v>3.240909161379093</v>
      </c>
    </row>
    <row r="1272" spans="1:35" x14ac:dyDescent="0.3">
      <c r="A1272" s="116">
        <v>1683</v>
      </c>
      <c r="B1272" s="118" t="s">
        <v>9</v>
      </c>
      <c r="C1272" s="146" t="s">
        <v>645</v>
      </c>
      <c r="D1272" s="107">
        <v>290.38578030260271</v>
      </c>
      <c r="E1272" s="6">
        <v>296.91939510304729</v>
      </c>
      <c r="F1272" s="6">
        <v>308.11743738806422</v>
      </c>
      <c r="G1272" s="6">
        <v>372.81871908981907</v>
      </c>
      <c r="H1272" s="6">
        <v>407.09840987978066</v>
      </c>
      <c r="I1272" s="6">
        <v>407.09840987978066</v>
      </c>
      <c r="J1272" s="6">
        <v>407.09840987978066</v>
      </c>
      <c r="K1272" s="108">
        <v>407.09840987978066</v>
      </c>
      <c r="L1272" s="13">
        <v>1600.8281638417525</v>
      </c>
      <c r="M1272" s="6">
        <v>1641.0371880122254</v>
      </c>
      <c r="N1272" s="6">
        <v>1684.4203401331497</v>
      </c>
      <c r="O1272" s="6">
        <v>1726.1038683276347</v>
      </c>
      <c r="P1272" s="6">
        <v>1726.1038683276347</v>
      </c>
      <c r="Q1272" s="6">
        <v>1726.1038683276347</v>
      </c>
      <c r="R1272" s="6">
        <v>1726.1038683276347</v>
      </c>
      <c r="S1272" s="25">
        <v>1726.1038683276347</v>
      </c>
      <c r="T1272" s="107">
        <v>4418.5252607813072</v>
      </c>
      <c r="U1272" s="6">
        <v>4485.1603228110316</v>
      </c>
      <c r="V1272" s="6">
        <v>4573.3379738503927</v>
      </c>
      <c r="W1272" s="6">
        <v>4673.6106403460753</v>
      </c>
      <c r="X1272" s="6">
        <v>4673.6106403460753</v>
      </c>
      <c r="Y1272" s="6">
        <v>4673.6106403460753</v>
      </c>
      <c r="Z1272" s="6">
        <v>4673.6106403460753</v>
      </c>
      <c r="AA1272" s="108">
        <v>4673.6106403460753</v>
      </c>
      <c r="AB1272" s="21">
        <v>2.7601496279135267</v>
      </c>
      <c r="AC1272" s="22">
        <v>2.7331253402269748</v>
      </c>
      <c r="AD1272" s="22">
        <v>2.7150811854295709</v>
      </c>
      <c r="AE1272" s="22">
        <v>2.7076068399488515</v>
      </c>
      <c r="AF1272" s="22">
        <v>2.7076068399488515</v>
      </c>
      <c r="AG1272" s="22">
        <v>2.7076068399488515</v>
      </c>
      <c r="AH1272" s="22">
        <v>2.7076068399488515</v>
      </c>
      <c r="AI1272" s="23">
        <v>2.7076068399488515</v>
      </c>
    </row>
    <row r="1273" spans="1:35" x14ac:dyDescent="0.3">
      <c r="A1273" s="116">
        <v>1684</v>
      </c>
      <c r="B1273" s="118" t="s">
        <v>9</v>
      </c>
      <c r="C1273" s="146" t="s">
        <v>645</v>
      </c>
      <c r="D1273" s="107">
        <v>325.988634592577</v>
      </c>
      <c r="E1273" s="6">
        <v>332.6068856804182</v>
      </c>
      <c r="F1273" s="6">
        <v>343.79052471711015</v>
      </c>
      <c r="G1273" s="6">
        <v>408.46018087891878</v>
      </c>
      <c r="H1273" s="6">
        <v>445.22799965118594</v>
      </c>
      <c r="I1273" s="6">
        <v>445.22799965118594</v>
      </c>
      <c r="J1273" s="6">
        <v>445.22799965118594</v>
      </c>
      <c r="K1273" s="108">
        <v>445.22799965118594</v>
      </c>
      <c r="L1273" s="13">
        <v>1299.015974990059</v>
      </c>
      <c r="M1273" s="6">
        <v>1336.3660211241895</v>
      </c>
      <c r="N1273" s="6">
        <v>1377.5282905956619</v>
      </c>
      <c r="O1273" s="6">
        <v>1417.3402200094017</v>
      </c>
      <c r="P1273" s="6">
        <v>1435.161023092747</v>
      </c>
      <c r="Q1273" s="6">
        <v>1435.161023092747</v>
      </c>
      <c r="R1273" s="6">
        <v>1435.161023092747</v>
      </c>
      <c r="S1273" s="25">
        <v>1435.161023092747</v>
      </c>
      <c r="T1273" s="107">
        <v>4195.9878672916375</v>
      </c>
      <c r="U1273" s="6">
        <v>4268.4243779132576</v>
      </c>
      <c r="V1273" s="6">
        <v>4366.1974703410588</v>
      </c>
      <c r="W1273" s="6">
        <v>4477.9999264832204</v>
      </c>
      <c r="X1273" s="6">
        <v>4535.9445558977995</v>
      </c>
      <c r="Y1273" s="6">
        <v>4535.9445558977995</v>
      </c>
      <c r="Z1273" s="6">
        <v>4535.9445558977995</v>
      </c>
      <c r="AA1273" s="108">
        <v>4535.9445558977995</v>
      </c>
      <c r="AB1273" s="21">
        <v>3.2301279954034037</v>
      </c>
      <c r="AC1273" s="22">
        <v>3.1940533584672681</v>
      </c>
      <c r="AD1273" s="22">
        <v>3.1695882401464552</v>
      </c>
      <c r="AE1273" s="22">
        <v>3.159438971155081</v>
      </c>
      <c r="AF1273" s="22">
        <v>3.1605823199705618</v>
      </c>
      <c r="AG1273" s="22">
        <v>3.1605823199705618</v>
      </c>
      <c r="AH1273" s="22">
        <v>3.1605823199705618</v>
      </c>
      <c r="AI1273" s="23">
        <v>3.1605823199705618</v>
      </c>
    </row>
    <row r="1274" spans="1:35" x14ac:dyDescent="0.3">
      <c r="A1274" s="116">
        <v>1685</v>
      </c>
      <c r="B1274" s="118" t="s">
        <v>9</v>
      </c>
      <c r="C1274" s="146" t="s">
        <v>645</v>
      </c>
      <c r="D1274" s="107">
        <v>2610.1788057841873</v>
      </c>
      <c r="E1274" s="6">
        <v>2618.671744675386</v>
      </c>
      <c r="F1274" s="6">
        <v>2633.5251326448342</v>
      </c>
      <c r="G1274" s="6">
        <v>2719.0751836629706</v>
      </c>
      <c r="H1274" s="6">
        <v>2766.6624209818933</v>
      </c>
      <c r="I1274" s="6">
        <v>2797.3999305524335</v>
      </c>
      <c r="J1274" s="6">
        <v>2835.7605350343697</v>
      </c>
      <c r="K1274" s="108">
        <v>2881.5344589363599</v>
      </c>
      <c r="L1274" s="13">
        <v>1869.6644487933781</v>
      </c>
      <c r="M1274" s="6">
        <v>1913.5457005451856</v>
      </c>
      <c r="N1274" s="6">
        <v>1959.1448578191032</v>
      </c>
      <c r="O1274" s="6">
        <v>2002.6427183688459</v>
      </c>
      <c r="P1274" s="6">
        <v>2093.7961979134793</v>
      </c>
      <c r="Q1274" s="6">
        <v>2156.6126219310863</v>
      </c>
      <c r="R1274" s="6">
        <v>2211.8624999138292</v>
      </c>
      <c r="S1274" s="25">
        <v>2213.1471238680574</v>
      </c>
      <c r="T1274" s="107">
        <v>7485.6186022237298</v>
      </c>
      <c r="U1274" s="6">
        <v>7591.1765243444752</v>
      </c>
      <c r="V1274" s="6">
        <v>7725.7021254586507</v>
      </c>
      <c r="W1274" s="6">
        <v>7877.6779749350653</v>
      </c>
      <c r="X1274" s="6">
        <v>8246.6929126096802</v>
      </c>
      <c r="Y1274" s="6">
        <v>8503.4100021342201</v>
      </c>
      <c r="Z1274" s="6">
        <v>8721.3994298583239</v>
      </c>
      <c r="AA1274" s="108">
        <v>8726.4807864274626</v>
      </c>
      <c r="AB1274" s="21">
        <v>4.003723024767738</v>
      </c>
      <c r="AC1274" s="22">
        <v>3.9670735442491307</v>
      </c>
      <c r="AD1274" s="22">
        <v>3.9434052538916444</v>
      </c>
      <c r="AE1274" s="22">
        <v>3.9336412344941092</v>
      </c>
      <c r="AF1274" s="22">
        <v>3.938632098399891</v>
      </c>
      <c r="AG1274" s="22">
        <v>3.9429473405010715</v>
      </c>
      <c r="AH1274" s="22">
        <v>3.943011570655091</v>
      </c>
      <c r="AI1274" s="23">
        <v>3.9430188315612926</v>
      </c>
    </row>
    <row r="1275" spans="1:35" x14ac:dyDescent="0.3">
      <c r="A1275" s="116">
        <v>1686</v>
      </c>
      <c r="B1275" s="118" t="s">
        <v>9</v>
      </c>
      <c r="C1275" s="146" t="s">
        <v>647</v>
      </c>
      <c r="D1275" s="107">
        <v>400.99252854297941</v>
      </c>
      <c r="E1275" s="6">
        <v>408.95974569354468</v>
      </c>
      <c r="F1275" s="6">
        <v>418.90210231871833</v>
      </c>
      <c r="G1275" s="6">
        <v>475.7562712441603</v>
      </c>
      <c r="H1275" s="6">
        <v>507.6237214360882</v>
      </c>
      <c r="I1275" s="6">
        <v>528.07669017401713</v>
      </c>
      <c r="J1275" s="6">
        <v>552.70761655615229</v>
      </c>
      <c r="K1275" s="108">
        <v>582.90491564502497</v>
      </c>
      <c r="L1275" s="13">
        <v>2292.84239902938</v>
      </c>
      <c r="M1275" s="6">
        <v>2335.4664628070923</v>
      </c>
      <c r="N1275" s="6">
        <v>2378.6957461833954</v>
      </c>
      <c r="O1275" s="6">
        <v>2419.6809914944406</v>
      </c>
      <c r="P1275" s="6">
        <v>2504.7493958389496</v>
      </c>
      <c r="Q1275" s="6">
        <v>2563.0657645619558</v>
      </c>
      <c r="R1275" s="6">
        <v>2614.1737595138225</v>
      </c>
      <c r="S1275" s="25">
        <v>2664.4457810770409</v>
      </c>
      <c r="T1275" s="107">
        <v>7613.6757605342673</v>
      </c>
      <c r="U1275" s="6">
        <v>7698.8343861101184</v>
      </c>
      <c r="V1275" s="6">
        <v>7804.81031976144</v>
      </c>
      <c r="W1275" s="6">
        <v>7923.9581856772329</v>
      </c>
      <c r="X1275" s="6">
        <v>8210.6585841538872</v>
      </c>
      <c r="Y1275" s="6">
        <v>8409.0123003138615</v>
      </c>
      <c r="Z1275" s="6">
        <v>8576.7988766223643</v>
      </c>
      <c r="AA1275" s="108">
        <v>8742.2587656023716</v>
      </c>
      <c r="AB1275" s="21">
        <v>3.3206276034311539</v>
      </c>
      <c r="AC1275" s="22">
        <v>3.2964868084025389</v>
      </c>
      <c r="AD1275" s="22">
        <v>3.2811301454943185</v>
      </c>
      <c r="AE1275" s="22">
        <v>3.2747945756201715</v>
      </c>
      <c r="AF1275" s="22">
        <v>3.2780359575269129</v>
      </c>
      <c r="AG1275" s="22">
        <v>3.2808414113209516</v>
      </c>
      <c r="AH1275" s="22">
        <v>3.2808832409890978</v>
      </c>
      <c r="AI1275" s="23">
        <v>3.2810796255229162</v>
      </c>
    </row>
    <row r="1276" spans="1:35" x14ac:dyDescent="0.3">
      <c r="A1276" s="116">
        <v>1687</v>
      </c>
      <c r="B1276" s="118" t="s">
        <v>9</v>
      </c>
      <c r="C1276" s="146" t="s">
        <v>647</v>
      </c>
      <c r="D1276" s="107">
        <v>115.20528168103573</v>
      </c>
      <c r="E1276" s="6">
        <v>120.59317655866694</v>
      </c>
      <c r="F1276" s="6">
        <v>129.53453127493546</v>
      </c>
      <c r="G1276" s="6">
        <v>181.08770365725323</v>
      </c>
      <c r="H1276" s="6">
        <v>210.96774134234812</v>
      </c>
      <c r="I1276" s="6">
        <v>229.93188931436529</v>
      </c>
      <c r="J1276" s="6">
        <v>237.66570171057256</v>
      </c>
      <c r="K1276" s="108">
        <v>237.66570171057256</v>
      </c>
      <c r="L1276" s="13">
        <v>1199.1564854040926</v>
      </c>
      <c r="M1276" s="6">
        <v>1231.5238558936003</v>
      </c>
      <c r="N1276" s="6">
        <v>1266.282664817335</v>
      </c>
      <c r="O1276" s="6">
        <v>1299.6028489458884</v>
      </c>
      <c r="P1276" s="6">
        <v>1369.2181564654559</v>
      </c>
      <c r="Q1276" s="6">
        <v>1417.2806320304578</v>
      </c>
      <c r="R1276" s="6">
        <v>1417.2806320304578</v>
      </c>
      <c r="S1276" s="25">
        <v>1417.2806320304578</v>
      </c>
      <c r="T1276" s="107">
        <v>3477.587170618111</v>
      </c>
      <c r="U1276" s="6">
        <v>3533.9861120153155</v>
      </c>
      <c r="V1276" s="6">
        <v>3608.1623440786962</v>
      </c>
      <c r="W1276" s="6">
        <v>3692.2821134175897</v>
      </c>
      <c r="X1276" s="6">
        <v>3895.8292115198587</v>
      </c>
      <c r="Y1276" s="6">
        <v>4037.7250150156228</v>
      </c>
      <c r="Z1276" s="6">
        <v>4037.7250150156228</v>
      </c>
      <c r="AA1276" s="108">
        <v>4037.7250150156228</v>
      </c>
      <c r="AB1276" s="21">
        <v>2.9000278220120967</v>
      </c>
      <c r="AC1276" s="22">
        <v>2.8696042671873672</v>
      </c>
      <c r="AD1276" s="22">
        <v>2.8494130452296638</v>
      </c>
      <c r="AE1276" s="22">
        <v>2.8410849640814582</v>
      </c>
      <c r="AF1276" s="22">
        <v>2.8452947348994249</v>
      </c>
      <c r="AG1276" s="22">
        <v>2.8489241465404085</v>
      </c>
      <c r="AH1276" s="22">
        <v>2.8489241465404085</v>
      </c>
      <c r="AI1276" s="23">
        <v>2.8489241465404085</v>
      </c>
    </row>
    <row r="1277" spans="1:35" x14ac:dyDescent="0.3">
      <c r="A1277" s="116">
        <v>1688</v>
      </c>
      <c r="B1277" s="118" t="s">
        <v>9</v>
      </c>
      <c r="C1277" s="146" t="s">
        <v>647</v>
      </c>
      <c r="D1277" s="107">
        <v>715.33795062415402</v>
      </c>
      <c r="E1277" s="6">
        <v>724.18047761682874</v>
      </c>
      <c r="F1277" s="6">
        <v>735.89050951504976</v>
      </c>
      <c r="G1277" s="6">
        <v>802.75340924775514</v>
      </c>
      <c r="H1277" s="6">
        <v>840.30479856906027</v>
      </c>
      <c r="I1277" s="6">
        <v>864.51685203107172</v>
      </c>
      <c r="J1277" s="6">
        <v>894.46987152753343</v>
      </c>
      <c r="K1277" s="108">
        <v>930.50926881198734</v>
      </c>
      <c r="L1277" s="13">
        <v>1998.1625886636405</v>
      </c>
      <c r="M1277" s="6">
        <v>2042.5177233340082</v>
      </c>
      <c r="N1277" s="6">
        <v>2088.0092250185799</v>
      </c>
      <c r="O1277" s="6">
        <v>2131.2246927435071</v>
      </c>
      <c r="P1277" s="6">
        <v>2221.5848921813858</v>
      </c>
      <c r="Q1277" s="6">
        <v>2283.7212962632216</v>
      </c>
      <c r="R1277" s="6">
        <v>2338.2745891402596</v>
      </c>
      <c r="S1277" s="25">
        <v>2392.0663071740969</v>
      </c>
      <c r="T1277" s="107">
        <v>6896.3086448143313</v>
      </c>
      <c r="U1277" s="6">
        <v>6988.2464597594235</v>
      </c>
      <c r="V1277" s="6">
        <v>7103.9936682437001</v>
      </c>
      <c r="W1277" s="6">
        <v>7234.263737068025</v>
      </c>
      <c r="X1277" s="6">
        <v>7549.9227736185567</v>
      </c>
      <c r="Y1277" s="6">
        <v>7769.0326064197352</v>
      </c>
      <c r="Z1277" s="6">
        <v>7954.7394649788193</v>
      </c>
      <c r="AA1277" s="108">
        <v>8138.3178179631341</v>
      </c>
      <c r="AB1277" s="21">
        <v>3.4513250743156703</v>
      </c>
      <c r="AC1277" s="22">
        <v>3.4213884070256615</v>
      </c>
      <c r="AD1277" s="22">
        <v>3.4022807864656279</v>
      </c>
      <c r="AE1277" s="22">
        <v>3.3944162535745677</v>
      </c>
      <c r="AF1277" s="22">
        <v>3.398439915660953</v>
      </c>
      <c r="AG1277" s="22">
        <v>3.401918009492642</v>
      </c>
      <c r="AH1277" s="22">
        <v>3.4019697694716129</v>
      </c>
      <c r="AI1277" s="23">
        <v>3.4022124694266762</v>
      </c>
    </row>
    <row r="1278" spans="1:35" x14ac:dyDescent="0.3">
      <c r="A1278" s="116">
        <v>1689</v>
      </c>
      <c r="B1278" s="118" t="s">
        <v>9</v>
      </c>
      <c r="C1278" s="146" t="s">
        <v>647</v>
      </c>
      <c r="D1278" s="107">
        <v>380.43895028750444</v>
      </c>
      <c r="E1278" s="6">
        <v>389.48457233744728</v>
      </c>
      <c r="F1278" s="6">
        <v>400.69829228536827</v>
      </c>
      <c r="G1278" s="6">
        <v>465.26805387659402</v>
      </c>
      <c r="H1278" s="6">
        <v>501.78877836949755</v>
      </c>
      <c r="I1278" s="6">
        <v>525.25669994867678</v>
      </c>
      <c r="J1278" s="6">
        <v>553.77938460682049</v>
      </c>
      <c r="K1278" s="108">
        <v>588.58104714116848</v>
      </c>
      <c r="L1278" s="13">
        <v>1087.8250184055603</v>
      </c>
      <c r="M1278" s="6">
        <v>1132.485722697003</v>
      </c>
      <c r="N1278" s="6">
        <v>1173.9043799897295</v>
      </c>
      <c r="O1278" s="6">
        <v>1212.6270148873107</v>
      </c>
      <c r="P1278" s="6">
        <v>1293.3086829395743</v>
      </c>
      <c r="Q1278" s="6">
        <v>1349.0100318720567</v>
      </c>
      <c r="R1278" s="6">
        <v>1397.9392664102734</v>
      </c>
      <c r="S1278" s="25">
        <v>1446.2658707101371</v>
      </c>
      <c r="T1278" s="107">
        <v>2668.7552103639159</v>
      </c>
      <c r="U1278" s="6">
        <v>2734.3611975486078</v>
      </c>
      <c r="V1278" s="6">
        <v>2808.7310698656638</v>
      </c>
      <c r="W1278" s="6">
        <v>2890.8186794341373</v>
      </c>
      <c r="X1278" s="6">
        <v>3088.7636306329964</v>
      </c>
      <c r="Y1278" s="6">
        <v>3226.7970826957617</v>
      </c>
      <c r="Z1278" s="6">
        <v>3343.9108708854783</v>
      </c>
      <c r="AA1278" s="108">
        <v>3459.8762289667957</v>
      </c>
      <c r="AB1278" s="21">
        <v>2.4532945696317467</v>
      </c>
      <c r="AC1278" s="22">
        <v>2.4144774126041564</v>
      </c>
      <c r="AD1278" s="22">
        <v>2.3926404209261385</v>
      </c>
      <c r="AE1278" s="22">
        <v>2.3839306266014377</v>
      </c>
      <c r="AF1278" s="22">
        <v>2.3882648213669411</v>
      </c>
      <c r="AG1278" s="22">
        <v>2.3919741191382027</v>
      </c>
      <c r="AH1278" s="22">
        <v>2.3920287177226287</v>
      </c>
      <c r="AI1278" s="23">
        <v>2.3922822898862623</v>
      </c>
    </row>
    <row r="1279" spans="1:35" x14ac:dyDescent="0.3">
      <c r="A1279" s="116">
        <v>1690</v>
      </c>
      <c r="B1279" s="118" t="s">
        <v>9</v>
      </c>
      <c r="C1279" s="146" t="s">
        <v>647</v>
      </c>
      <c r="D1279" s="107">
        <v>307.9606204584494</v>
      </c>
      <c r="E1279" s="6">
        <v>318.86309847230297</v>
      </c>
      <c r="F1279" s="6">
        <v>330.03197092187577</v>
      </c>
      <c r="G1279" s="6">
        <v>393.24079203593675</v>
      </c>
      <c r="H1279" s="6">
        <v>428.99548678097318</v>
      </c>
      <c r="I1279" s="6">
        <v>428.99548678097318</v>
      </c>
      <c r="J1279" s="6">
        <v>428.99548678097318</v>
      </c>
      <c r="K1279" s="108">
        <v>428.99548678097318</v>
      </c>
      <c r="L1279" s="13">
        <v>522.35969552117785</v>
      </c>
      <c r="M1279" s="6">
        <v>564.07143920496526</v>
      </c>
      <c r="N1279" s="6">
        <v>602.25539691996084</v>
      </c>
      <c r="O1279" s="6">
        <v>637.55710824240236</v>
      </c>
      <c r="P1279" s="6">
        <v>659.78256494658945</v>
      </c>
      <c r="Q1279" s="6">
        <v>659.78256494658945</v>
      </c>
      <c r="R1279" s="6">
        <v>659.78256494658945</v>
      </c>
      <c r="S1279" s="25">
        <v>659.78256494658945</v>
      </c>
      <c r="T1279" s="107">
        <v>1810.8285842429389</v>
      </c>
      <c r="U1279" s="6">
        <v>1897.4861206824346</v>
      </c>
      <c r="V1279" s="6">
        <v>1993.0080995468279</v>
      </c>
      <c r="W1279" s="6">
        <v>2096.512638363261</v>
      </c>
      <c r="X1279" s="6">
        <v>2171.7277378194945</v>
      </c>
      <c r="Y1279" s="6">
        <v>2171.7277378194945</v>
      </c>
      <c r="Z1279" s="6">
        <v>2171.7277378194945</v>
      </c>
      <c r="AA1279" s="108">
        <v>2171.7277378194945</v>
      </c>
      <c r="AB1279" s="21">
        <v>3.4666315180312814</v>
      </c>
      <c r="AC1279" s="22">
        <v>3.3639110027567796</v>
      </c>
      <c r="AD1279" s="22">
        <v>3.3092407469313168</v>
      </c>
      <c r="AE1279" s="22">
        <v>3.2883527001100528</v>
      </c>
      <c r="AF1279" s="22">
        <v>3.2915809740975797</v>
      </c>
      <c r="AG1279" s="22">
        <v>3.2915809740975797</v>
      </c>
      <c r="AH1279" s="22">
        <v>3.2915809740975797</v>
      </c>
      <c r="AI1279" s="23">
        <v>3.2915809740975797</v>
      </c>
    </row>
    <row r="1280" spans="1:35" x14ac:dyDescent="0.3">
      <c r="A1280" s="116">
        <v>1691</v>
      </c>
      <c r="B1280" s="118" t="s">
        <v>9</v>
      </c>
      <c r="C1280" s="146" t="s">
        <v>647</v>
      </c>
      <c r="D1280" s="107">
        <v>231.52052621679994</v>
      </c>
      <c r="E1280" s="6">
        <v>243.54356253653143</v>
      </c>
      <c r="F1280" s="6">
        <v>254.66471574525434</v>
      </c>
      <c r="G1280" s="6">
        <v>316.85379583571972</v>
      </c>
      <c r="H1280" s="6">
        <v>352.35572514363628</v>
      </c>
      <c r="I1280" s="6">
        <v>375.03246062465155</v>
      </c>
      <c r="J1280" s="6">
        <v>375.03246062465155</v>
      </c>
      <c r="K1280" s="108">
        <v>375.03246062465155</v>
      </c>
      <c r="L1280" s="13">
        <v>1329.7902833969922</v>
      </c>
      <c r="M1280" s="6">
        <v>1368.6815513476588</v>
      </c>
      <c r="N1280" s="6">
        <v>1409.6860855163168</v>
      </c>
      <c r="O1280" s="6">
        <v>1448.8141129236708</v>
      </c>
      <c r="P1280" s="6">
        <v>1530.725452420703</v>
      </c>
      <c r="Q1280" s="6">
        <v>1558.5414777931735</v>
      </c>
      <c r="R1280" s="6">
        <v>1558.5414777931735</v>
      </c>
      <c r="S1280" s="25">
        <v>1558.5414777931735</v>
      </c>
      <c r="T1280" s="107">
        <v>4374.8887460439773</v>
      </c>
      <c r="U1280" s="6">
        <v>4451.6811851024013</v>
      </c>
      <c r="V1280" s="6">
        <v>4550.8628504440039</v>
      </c>
      <c r="W1280" s="6">
        <v>4662.7794640158263</v>
      </c>
      <c r="X1280" s="6">
        <v>4934.0809564395304</v>
      </c>
      <c r="Y1280" s="6">
        <v>5027.1146356122608</v>
      </c>
      <c r="Z1280" s="6">
        <v>5027.1146356122608</v>
      </c>
      <c r="AA1280" s="108">
        <v>5027.1146356122608</v>
      </c>
      <c r="AB1280" s="21">
        <v>3.2899087928873887</v>
      </c>
      <c r="AC1280" s="22">
        <v>3.2525324687244432</v>
      </c>
      <c r="AD1280" s="22">
        <v>3.2282810316434301</v>
      </c>
      <c r="AE1280" s="22">
        <v>3.2183421064324489</v>
      </c>
      <c r="AF1280" s="22">
        <v>3.2233611511696822</v>
      </c>
      <c r="AG1280" s="22">
        <v>3.2255250869103818</v>
      </c>
      <c r="AH1280" s="22">
        <v>3.2255250869103818</v>
      </c>
      <c r="AI1280" s="23">
        <v>3.2255250869103818</v>
      </c>
    </row>
    <row r="1281" spans="1:35" x14ac:dyDescent="0.3">
      <c r="A1281" s="116">
        <v>1692</v>
      </c>
      <c r="B1281" s="118" t="s">
        <v>9</v>
      </c>
      <c r="C1281" s="146" t="s">
        <v>647</v>
      </c>
      <c r="D1281" s="107">
        <v>225.78799246958317</v>
      </c>
      <c r="E1281" s="6">
        <v>238.20560923784541</v>
      </c>
      <c r="F1281" s="6">
        <v>249.36161060361508</v>
      </c>
      <c r="G1281" s="6">
        <v>311.89372457785936</v>
      </c>
      <c r="H1281" s="6">
        <v>347.49130715269797</v>
      </c>
      <c r="I1281" s="6">
        <v>370.21276884571347</v>
      </c>
      <c r="J1281" s="6">
        <v>370.21276884571347</v>
      </c>
      <c r="K1281" s="108">
        <v>370.21276884571347</v>
      </c>
      <c r="L1281" s="13">
        <v>793.10400343820822</v>
      </c>
      <c r="M1281" s="6">
        <v>826.92360832261215</v>
      </c>
      <c r="N1281" s="6">
        <v>864.37664780877992</v>
      </c>
      <c r="O1281" s="6">
        <v>900.63347389940736</v>
      </c>
      <c r="P1281" s="6">
        <v>976.55923044783719</v>
      </c>
      <c r="Q1281" s="6">
        <v>987.3985055227987</v>
      </c>
      <c r="R1281" s="6">
        <v>987.3985055227987</v>
      </c>
      <c r="S1281" s="25">
        <v>987.3985055227987</v>
      </c>
      <c r="T1281" s="107">
        <v>2748.0393367364049</v>
      </c>
      <c r="U1281" s="6">
        <v>2818.2654284183941</v>
      </c>
      <c r="V1281" s="6">
        <v>2913.1906115567381</v>
      </c>
      <c r="W1281" s="6">
        <v>3021.4563224650556</v>
      </c>
      <c r="X1281" s="6">
        <v>3283.5963325334219</v>
      </c>
      <c r="Y1281" s="6">
        <v>3321.41337536128</v>
      </c>
      <c r="Z1281" s="6">
        <v>3321.41337536128</v>
      </c>
      <c r="AA1281" s="108">
        <v>3321.41337536128</v>
      </c>
      <c r="AB1281" s="21">
        <v>3.4649167383133861</v>
      </c>
      <c r="AC1281" s="22">
        <v>3.4081327465485654</v>
      </c>
      <c r="AD1281" s="22">
        <v>3.3702791704770849</v>
      </c>
      <c r="AE1281" s="22">
        <v>3.354812373765407</v>
      </c>
      <c r="AF1281" s="22">
        <v>3.3624139019479728</v>
      </c>
      <c r="AG1281" s="22">
        <v>3.3638023116134743</v>
      </c>
      <c r="AH1281" s="22">
        <v>3.3638023116134743</v>
      </c>
      <c r="AI1281" s="23">
        <v>3.3638023116134743</v>
      </c>
    </row>
    <row r="1282" spans="1:35" x14ac:dyDescent="0.3">
      <c r="A1282" s="116">
        <v>1693</v>
      </c>
      <c r="B1282" s="118" t="s">
        <v>9</v>
      </c>
      <c r="C1282" s="146" t="s">
        <v>647</v>
      </c>
      <c r="D1282" s="107">
        <v>949.87266801311637</v>
      </c>
      <c r="E1282" s="6">
        <v>958.68446091580188</v>
      </c>
      <c r="F1282" s="6">
        <v>970.6552435083297</v>
      </c>
      <c r="G1282" s="6">
        <v>1039.348622454751</v>
      </c>
      <c r="H1282" s="6">
        <v>1077.7979789526887</v>
      </c>
      <c r="I1282" s="6">
        <v>1102.617806281824</v>
      </c>
      <c r="J1282" s="6">
        <v>1133.4959677684906</v>
      </c>
      <c r="K1282" s="108">
        <v>1170.4959719157625</v>
      </c>
      <c r="L1282" s="13">
        <v>837.18071565897901</v>
      </c>
      <c r="M1282" s="6">
        <v>875.16421571822309</v>
      </c>
      <c r="N1282" s="6">
        <v>913.69178207152777</v>
      </c>
      <c r="O1282" s="6">
        <v>950.39132075054306</v>
      </c>
      <c r="P1282" s="6">
        <v>1027.2921509958087</v>
      </c>
      <c r="Q1282" s="6">
        <v>1080.5312664076132</v>
      </c>
      <c r="R1282" s="6">
        <v>1127.3539375535395</v>
      </c>
      <c r="S1282" s="25">
        <v>1173.614642351826</v>
      </c>
      <c r="T1282" s="107">
        <v>2599.0566198712345</v>
      </c>
      <c r="U1282" s="6">
        <v>2669.8710347769747</v>
      </c>
      <c r="V1282" s="6">
        <v>2757.2788333277244</v>
      </c>
      <c r="W1282" s="6">
        <v>2855.4031952027876</v>
      </c>
      <c r="X1282" s="6">
        <v>3093.1813517611531</v>
      </c>
      <c r="Y1282" s="6">
        <v>3259.5143435847162</v>
      </c>
      <c r="Z1282" s="6">
        <v>3400.8510202015477</v>
      </c>
      <c r="AA1282" s="108">
        <v>3540.8468729415181</v>
      </c>
      <c r="AB1282" s="21">
        <v>3.1045347453153065</v>
      </c>
      <c r="AC1282" s="22">
        <v>3.0507086405331201</v>
      </c>
      <c r="AD1282" s="22">
        <v>3.017734084328092</v>
      </c>
      <c r="AE1282" s="22">
        <v>3.0044499911339875</v>
      </c>
      <c r="AF1282" s="22">
        <v>3.0110045606430154</v>
      </c>
      <c r="AG1282" s="22">
        <v>3.0165849382789784</v>
      </c>
      <c r="AH1282" s="22">
        <v>3.0166666447111576</v>
      </c>
      <c r="AI1282" s="23">
        <v>3.0170438789396457</v>
      </c>
    </row>
    <row r="1283" spans="1:35" x14ac:dyDescent="0.3">
      <c r="A1283" s="116">
        <v>1694</v>
      </c>
      <c r="B1283" s="118" t="s">
        <v>9</v>
      </c>
      <c r="C1283" s="146" t="s">
        <v>647</v>
      </c>
      <c r="D1283" s="107">
        <v>1357.6542629089768</v>
      </c>
      <c r="E1283" s="6">
        <v>1367.3625644136273</v>
      </c>
      <c r="F1283" s="6">
        <v>1379.941878093053</v>
      </c>
      <c r="G1283" s="6">
        <v>1451.8870794294014</v>
      </c>
      <c r="H1283" s="6">
        <v>1492.0512776024334</v>
      </c>
      <c r="I1283" s="6">
        <v>1518.0613971109001</v>
      </c>
      <c r="J1283" s="6">
        <v>1550.7308379622875</v>
      </c>
      <c r="K1283" s="108">
        <v>1589.6107394643864</v>
      </c>
      <c r="L1283" s="13">
        <v>1092.6826880405986</v>
      </c>
      <c r="M1283" s="6">
        <v>1128.9877355110734</v>
      </c>
      <c r="N1283" s="6">
        <v>1168.1082471090863</v>
      </c>
      <c r="O1283" s="6">
        <v>1205.8660457622575</v>
      </c>
      <c r="P1283" s="6">
        <v>1285.1956892726751</v>
      </c>
      <c r="Q1283" s="6">
        <v>1340.1711169330092</v>
      </c>
      <c r="R1283" s="6">
        <v>1388.6050515850345</v>
      </c>
      <c r="S1283" s="25">
        <v>1436.4716529078871</v>
      </c>
      <c r="T1283" s="107">
        <v>3562.685013829283</v>
      </c>
      <c r="U1283" s="6">
        <v>3633.8780954971071</v>
      </c>
      <c r="V1283" s="6">
        <v>3727.5185533905192</v>
      </c>
      <c r="W1283" s="6">
        <v>3834.271202760036</v>
      </c>
      <c r="X1283" s="6">
        <v>4093.8655380685382</v>
      </c>
      <c r="Y1283" s="6">
        <v>4275.5714616902706</v>
      </c>
      <c r="Z1283" s="6">
        <v>4430.1918637638319</v>
      </c>
      <c r="AA1283" s="108">
        <v>4583.389473917121</v>
      </c>
      <c r="AB1283" s="21">
        <v>3.2604936939358846</v>
      </c>
      <c r="AC1283" s="22">
        <v>3.2187046689680048</v>
      </c>
      <c r="AD1283" s="22">
        <v>3.1910728843971743</v>
      </c>
      <c r="AE1283" s="22">
        <v>3.1796825329270293</v>
      </c>
      <c r="AF1283" s="22">
        <v>3.18540248169161</v>
      </c>
      <c r="AG1283" s="22">
        <v>3.1903175703972377</v>
      </c>
      <c r="AH1283" s="22">
        <v>3.1903901391594056</v>
      </c>
      <c r="AI1283" s="23">
        <v>3.1907274081175538</v>
      </c>
    </row>
    <row r="1284" spans="1:35" x14ac:dyDescent="0.3">
      <c r="A1284" s="116">
        <v>1695</v>
      </c>
      <c r="B1284" s="118" t="s">
        <v>9</v>
      </c>
      <c r="C1284" s="146" t="s">
        <v>647</v>
      </c>
      <c r="D1284" s="107">
        <v>1259.7952716030079</v>
      </c>
      <c r="E1284" s="6">
        <v>1269.5081928201546</v>
      </c>
      <c r="F1284" s="6">
        <v>1282.124492762563</v>
      </c>
      <c r="G1284" s="6">
        <v>1354.3258598591069</v>
      </c>
      <c r="H1284" s="6">
        <v>1394.6990756481398</v>
      </c>
      <c r="I1284" s="6">
        <v>1420.7934149249966</v>
      </c>
      <c r="J1284" s="6">
        <v>1453.3397736357986</v>
      </c>
      <c r="K1284" s="108">
        <v>1492.2830882919059</v>
      </c>
      <c r="L1284" s="13">
        <v>1555.6022112508065</v>
      </c>
      <c r="M1284" s="6">
        <v>1595.6319850813891</v>
      </c>
      <c r="N1284" s="6">
        <v>1638.1950071810991</v>
      </c>
      <c r="O1284" s="6">
        <v>1679.1308677841878</v>
      </c>
      <c r="P1284" s="6">
        <v>1765.0635964414769</v>
      </c>
      <c r="Q1284" s="6">
        <v>1824.3510860275858</v>
      </c>
      <c r="R1284" s="6">
        <v>1876.5194969540946</v>
      </c>
      <c r="S1284" s="25">
        <v>1928.027719133373</v>
      </c>
      <c r="T1284" s="107">
        <v>5309.7112228293572</v>
      </c>
      <c r="U1284" s="6">
        <v>5392.0344344379391</v>
      </c>
      <c r="V1284" s="6">
        <v>5498.9966163105464</v>
      </c>
      <c r="W1284" s="6">
        <v>5620.7432752378218</v>
      </c>
      <c r="X1284" s="6">
        <v>5916.778748024688</v>
      </c>
      <c r="Y1284" s="6">
        <v>6122.9956167265318</v>
      </c>
      <c r="Z1284" s="6">
        <v>6298.2005248548267</v>
      </c>
      <c r="AA1284" s="108">
        <v>6471.6270677345874</v>
      </c>
      <c r="AB1284" s="21">
        <v>3.4132834116763053</v>
      </c>
      <c r="AC1284" s="22">
        <v>3.3792468970612326</v>
      </c>
      <c r="AD1284" s="22">
        <v>3.3567411646387981</v>
      </c>
      <c r="AE1284" s="22">
        <v>3.3474122732643576</v>
      </c>
      <c r="AF1284" s="22">
        <v>3.3521617917640096</v>
      </c>
      <c r="AG1284" s="22">
        <v>3.3562594741887017</v>
      </c>
      <c r="AH1284" s="22">
        <v>3.356320323384788</v>
      </c>
      <c r="AI1284" s="23">
        <v>3.3566047850409078</v>
      </c>
    </row>
    <row r="1285" spans="1:35" x14ac:dyDescent="0.3">
      <c r="A1285" s="116">
        <v>1696</v>
      </c>
      <c r="B1285" s="118" t="s">
        <v>9</v>
      </c>
      <c r="C1285" s="146" t="s">
        <v>647</v>
      </c>
      <c r="D1285" s="107">
        <v>347.71481774360007</v>
      </c>
      <c r="E1285" s="6">
        <v>356.5949279787348</v>
      </c>
      <c r="F1285" s="6">
        <v>367.84162394330218</v>
      </c>
      <c r="G1285" s="6">
        <v>432.11417148998152</v>
      </c>
      <c r="H1285" s="6">
        <v>468.61265900276027</v>
      </c>
      <c r="I1285" s="6">
        <v>492.06424731257454</v>
      </c>
      <c r="J1285" s="6">
        <v>520.73908091601777</v>
      </c>
      <c r="K1285" s="108">
        <v>555.5541981855738</v>
      </c>
      <c r="L1285" s="13">
        <v>2096.4975403039393</v>
      </c>
      <c r="M1285" s="6">
        <v>2141.5173448068626</v>
      </c>
      <c r="N1285" s="6">
        <v>2187.8295410723904</v>
      </c>
      <c r="O1285" s="6">
        <v>2231.9029143905773</v>
      </c>
      <c r="P1285" s="6">
        <v>2324.0891964669086</v>
      </c>
      <c r="Q1285" s="6">
        <v>2387.5000248047531</v>
      </c>
      <c r="R1285" s="6">
        <v>2443.1889269544331</v>
      </c>
      <c r="S1285" s="25">
        <v>2498.0931827787022</v>
      </c>
      <c r="T1285" s="107">
        <v>7019.9157640872909</v>
      </c>
      <c r="U1285" s="6">
        <v>7110.5631636546168</v>
      </c>
      <c r="V1285" s="6">
        <v>7224.9182938112563</v>
      </c>
      <c r="W1285" s="6">
        <v>7353.8711667740708</v>
      </c>
      <c r="X1285" s="6">
        <v>7666.466842101584</v>
      </c>
      <c r="Y1285" s="6">
        <v>7883.5079767830866</v>
      </c>
      <c r="Z1285" s="6">
        <v>8067.5122521355088</v>
      </c>
      <c r="AA1285" s="108">
        <v>8249.3835623584728</v>
      </c>
      <c r="AB1285" s="21">
        <v>3.3484016218161554</v>
      </c>
      <c r="AC1285" s="22">
        <v>3.3203388153253077</v>
      </c>
      <c r="AD1285" s="22">
        <v>3.3023223053610828</v>
      </c>
      <c r="AE1285" s="22">
        <v>3.2948884646185657</v>
      </c>
      <c r="AF1285" s="22">
        <v>3.29869733646892</v>
      </c>
      <c r="AG1285" s="22">
        <v>3.301992835550982</v>
      </c>
      <c r="AH1285" s="22">
        <v>3.3020419187115824</v>
      </c>
      <c r="AI1285" s="23">
        <v>3.3022721567105204</v>
      </c>
    </row>
    <row r="1286" spans="1:35" x14ac:dyDescent="0.3">
      <c r="A1286" s="116">
        <v>1697</v>
      </c>
      <c r="B1286" s="118" t="s">
        <v>9</v>
      </c>
      <c r="C1286" s="146" t="s">
        <v>647</v>
      </c>
      <c r="D1286" s="107">
        <v>447.21771294038473</v>
      </c>
      <c r="E1286" s="6">
        <v>456.10080364204367</v>
      </c>
      <c r="F1286" s="6">
        <v>467.48559259803187</v>
      </c>
      <c r="G1286" s="6">
        <v>532.50056427516859</v>
      </c>
      <c r="H1286" s="6">
        <v>569.28770515863607</v>
      </c>
      <c r="I1286" s="6">
        <v>592.97116712413947</v>
      </c>
      <c r="J1286" s="6">
        <v>621.92030169128134</v>
      </c>
      <c r="K1286" s="108">
        <v>642.20793656450621</v>
      </c>
      <c r="L1286" s="13">
        <v>1341.0157799997733</v>
      </c>
      <c r="M1286" s="6">
        <v>1380.0395253594747</v>
      </c>
      <c r="N1286" s="6">
        <v>1421.4852771728802</v>
      </c>
      <c r="O1286" s="6">
        <v>1461.22604053707</v>
      </c>
      <c r="P1286" s="6">
        <v>1544.6593919644758</v>
      </c>
      <c r="Q1286" s="6">
        <v>1602.2514632211471</v>
      </c>
      <c r="R1286" s="6">
        <v>1652.8763404327067</v>
      </c>
      <c r="S1286" s="25">
        <v>1652.8763404327067</v>
      </c>
      <c r="T1286" s="107">
        <v>4229.6588008505141</v>
      </c>
      <c r="U1286" s="6">
        <v>4303.5678039384011</v>
      </c>
      <c r="V1286" s="6">
        <v>4399.6836558858549</v>
      </c>
      <c r="W1286" s="6">
        <v>4508.6645991438072</v>
      </c>
      <c r="X1286" s="6">
        <v>4773.6037637854233</v>
      </c>
      <c r="Y1286" s="6">
        <v>4958.2806276098918</v>
      </c>
      <c r="Z1286" s="6">
        <v>5115.0450621572518</v>
      </c>
      <c r="AA1286" s="108">
        <v>5115.0450621572518</v>
      </c>
      <c r="AB1286" s="21">
        <v>3.1540708647374971</v>
      </c>
      <c r="AC1286" s="22">
        <v>3.1184380772118838</v>
      </c>
      <c r="AD1286" s="22">
        <v>3.0951313576994357</v>
      </c>
      <c r="AE1286" s="22">
        <v>3.0855353477595147</v>
      </c>
      <c r="AF1286" s="22">
        <v>3.0903924765669033</v>
      </c>
      <c r="AG1286" s="22">
        <v>3.0945708220118107</v>
      </c>
      <c r="AH1286" s="22">
        <v>3.0946326334480556</v>
      </c>
      <c r="AI1286" s="23">
        <v>3.0946326334480556</v>
      </c>
    </row>
    <row r="1287" spans="1:35" x14ac:dyDescent="0.3">
      <c r="A1287" s="116">
        <v>1698</v>
      </c>
      <c r="B1287" s="118" t="s">
        <v>9</v>
      </c>
      <c r="C1287" s="146" t="s">
        <v>647</v>
      </c>
      <c r="D1287" s="107">
        <v>517.77680438580148</v>
      </c>
      <c r="E1287" s="6">
        <v>526.75848396623542</v>
      </c>
      <c r="F1287" s="6">
        <v>538.35597466146862</v>
      </c>
      <c r="G1287" s="6">
        <v>604.65383004926832</v>
      </c>
      <c r="H1287" s="6">
        <v>642.05226074600398</v>
      </c>
      <c r="I1287" s="6">
        <v>666.1543307702425</v>
      </c>
      <c r="J1287" s="6">
        <v>695.63986499053908</v>
      </c>
      <c r="K1287" s="108">
        <v>731.50398103097962</v>
      </c>
      <c r="L1287" s="13">
        <v>1733.7297796375667</v>
      </c>
      <c r="M1287" s="6">
        <v>1776.7979597787441</v>
      </c>
      <c r="N1287" s="6">
        <v>1821.2310242518895</v>
      </c>
      <c r="O1287" s="6">
        <v>1863.5586961594427</v>
      </c>
      <c r="P1287" s="6">
        <v>1952.1645873298567</v>
      </c>
      <c r="Q1287" s="6">
        <v>2013.21922886376</v>
      </c>
      <c r="R1287" s="6">
        <v>2066.9047496761382</v>
      </c>
      <c r="S1287" s="25">
        <v>2101.1265735028301</v>
      </c>
      <c r="T1287" s="107">
        <v>5237.2333332895305</v>
      </c>
      <c r="U1287" s="6">
        <v>5315.2618066921286</v>
      </c>
      <c r="V1287" s="6">
        <v>5414.1104593001792</v>
      </c>
      <c r="W1287" s="6">
        <v>5525.5968168838644</v>
      </c>
      <c r="X1287" s="6">
        <v>5795.976878127899</v>
      </c>
      <c r="Y1287" s="6">
        <v>5984.0665958637865</v>
      </c>
      <c r="Z1287" s="6">
        <v>6143.7448038247248</v>
      </c>
      <c r="AA1287" s="108">
        <v>6245.7897402980179</v>
      </c>
      <c r="AB1287" s="21">
        <v>3.0207898571047012</v>
      </c>
      <c r="AC1287" s="22">
        <v>2.9914835152973791</v>
      </c>
      <c r="AD1287" s="22">
        <v>2.9727752202794502</v>
      </c>
      <c r="AE1287" s="22">
        <v>2.9650779598578874</v>
      </c>
      <c r="AF1287" s="22">
        <v>2.9690001118479232</v>
      </c>
      <c r="AG1287" s="22">
        <v>2.9723869661433402</v>
      </c>
      <c r="AH1287" s="22">
        <v>2.972437314679055</v>
      </c>
      <c r="AI1287" s="23">
        <v>2.9725909038814056</v>
      </c>
    </row>
    <row r="1288" spans="1:35" x14ac:dyDescent="0.3">
      <c r="A1288" s="116">
        <v>1699</v>
      </c>
      <c r="B1288" s="118" t="s">
        <v>9</v>
      </c>
      <c r="C1288" s="146" t="s">
        <v>647</v>
      </c>
      <c r="D1288" s="107">
        <v>453.7822857264415</v>
      </c>
      <c r="E1288" s="6">
        <v>463.74647357462254</v>
      </c>
      <c r="F1288" s="6">
        <v>475.27293469276083</v>
      </c>
      <c r="G1288" s="6">
        <v>540.77424843707809</v>
      </c>
      <c r="H1288" s="6">
        <v>577.79141710174918</v>
      </c>
      <c r="I1288" s="6">
        <v>601.6275814699045</v>
      </c>
      <c r="J1288" s="6">
        <v>630.79348005847783</v>
      </c>
      <c r="K1288" s="108">
        <v>666.26058672334239</v>
      </c>
      <c r="L1288" s="13">
        <v>1161.7253985385389</v>
      </c>
      <c r="M1288" s="6">
        <v>1208.2365304463217</v>
      </c>
      <c r="N1288" s="6">
        <v>1250.8002385789819</v>
      </c>
      <c r="O1288" s="6">
        <v>1290.1475429181662</v>
      </c>
      <c r="P1288" s="6">
        <v>1372.1791282032918</v>
      </c>
      <c r="Q1288" s="6">
        <v>1428.8082737941097</v>
      </c>
      <c r="R1288" s="6">
        <v>1478.6294572264578</v>
      </c>
      <c r="S1288" s="25">
        <v>1510.9351208991252</v>
      </c>
      <c r="T1288" s="107">
        <v>3409.6529303905368</v>
      </c>
      <c r="U1288" s="6">
        <v>3491.2455987921435</v>
      </c>
      <c r="V1288" s="6">
        <v>3582.7086675121386</v>
      </c>
      <c r="W1288" s="6">
        <v>3682.5645825375309</v>
      </c>
      <c r="X1288" s="6">
        <v>3923.5373938524162</v>
      </c>
      <c r="Y1288" s="6">
        <v>4091.5504961948659</v>
      </c>
      <c r="Z1288" s="6">
        <v>4234.3120050698481</v>
      </c>
      <c r="AA1288" s="108">
        <v>4327.1183722842816</v>
      </c>
      <c r="AB1288" s="21">
        <v>2.9349904329197858</v>
      </c>
      <c r="AC1288" s="22">
        <v>2.8895381912533962</v>
      </c>
      <c r="AD1288" s="22">
        <v>2.8643332140569528</v>
      </c>
      <c r="AE1288" s="22">
        <v>2.8543747595007551</v>
      </c>
      <c r="AF1288" s="22">
        <v>2.8593478163378201</v>
      </c>
      <c r="AG1288" s="22">
        <v>2.8636105845957998</v>
      </c>
      <c r="AH1288" s="22">
        <v>2.8636735081772056</v>
      </c>
      <c r="AI1288" s="23">
        <v>2.8638677547645499</v>
      </c>
    </row>
    <row r="1289" spans="1:35" x14ac:dyDescent="0.3">
      <c r="A1289" s="116">
        <v>1700</v>
      </c>
      <c r="B1289" s="118" t="s">
        <v>9</v>
      </c>
      <c r="C1289" s="146" t="s">
        <v>647</v>
      </c>
      <c r="D1289" s="107">
        <v>326.38973338638527</v>
      </c>
      <c r="E1289" s="6">
        <v>339.78935392279533</v>
      </c>
      <c r="F1289" s="6">
        <v>351.37956338889995</v>
      </c>
      <c r="G1289" s="6">
        <v>415.9599171572936</v>
      </c>
      <c r="H1289" s="6">
        <v>452.62648379330813</v>
      </c>
      <c r="I1289" s="6">
        <v>476.17059896415736</v>
      </c>
      <c r="J1289" s="6">
        <v>504.83040185001641</v>
      </c>
      <c r="K1289" s="108">
        <v>504.83040185001641</v>
      </c>
      <c r="L1289" s="13">
        <v>887.94633784848429</v>
      </c>
      <c r="M1289" s="6">
        <v>928.88737290312679</v>
      </c>
      <c r="N1289" s="6">
        <v>969.03704785036837</v>
      </c>
      <c r="O1289" s="6">
        <v>1006.7406938322929</v>
      </c>
      <c r="P1289" s="6">
        <v>1085.6448449149434</v>
      </c>
      <c r="Q1289" s="6">
        <v>1140.2565948197368</v>
      </c>
      <c r="R1289" s="6">
        <v>1186.3967930464435</v>
      </c>
      <c r="S1289" s="25">
        <v>1186.3967930464435</v>
      </c>
      <c r="T1289" s="107">
        <v>2787.1188758287876</v>
      </c>
      <c r="U1289" s="6">
        <v>2864.0148615395706</v>
      </c>
      <c r="V1289" s="6">
        <v>2956.0751040596451</v>
      </c>
      <c r="W1289" s="6">
        <v>3057.9796841789434</v>
      </c>
      <c r="X1289" s="6">
        <v>3304.6363015390366</v>
      </c>
      <c r="Y1289" s="6">
        <v>3477.1240060202726</v>
      </c>
      <c r="Z1289" s="6">
        <v>3617.9167177510217</v>
      </c>
      <c r="AA1289" s="108">
        <v>3617.9167177510217</v>
      </c>
      <c r="AB1289" s="21">
        <v>3.1388370637149592</v>
      </c>
      <c r="AC1289" s="22">
        <v>3.0832746198157839</v>
      </c>
      <c r="AD1289" s="22">
        <v>3.0505284711427265</v>
      </c>
      <c r="AE1289" s="22">
        <v>3.0375047943461344</v>
      </c>
      <c r="AF1289" s="22">
        <v>3.0439386480925479</v>
      </c>
      <c r="AG1289" s="22">
        <v>3.0494224035336286</v>
      </c>
      <c r="AH1289" s="22">
        <v>3.0494997449048165</v>
      </c>
      <c r="AI1289" s="23">
        <v>3.0494997449048165</v>
      </c>
    </row>
    <row r="1290" spans="1:35" x14ac:dyDescent="0.3">
      <c r="A1290" s="116">
        <v>1701</v>
      </c>
      <c r="B1290" s="118" t="s">
        <v>9</v>
      </c>
      <c r="C1290" s="146" t="s">
        <v>647</v>
      </c>
      <c r="D1290" s="107">
        <v>376.91040692944529</v>
      </c>
      <c r="E1290" s="6">
        <v>389.62900126583162</v>
      </c>
      <c r="F1290" s="6">
        <v>401.19726331624605</v>
      </c>
      <c r="G1290" s="6">
        <v>466.051333672353</v>
      </c>
      <c r="H1290" s="6">
        <v>502.8258026746031</v>
      </c>
      <c r="I1290" s="6">
        <v>526.41896744105043</v>
      </c>
      <c r="J1290" s="6">
        <v>528.4374739794772</v>
      </c>
      <c r="K1290" s="108">
        <v>528.4374739794772</v>
      </c>
      <c r="L1290" s="13">
        <v>993.97937465056623</v>
      </c>
      <c r="M1290" s="6">
        <v>1040.6469750250549</v>
      </c>
      <c r="N1290" s="6">
        <v>1082.4761246221699</v>
      </c>
      <c r="O1290" s="6">
        <v>1120.909057714515</v>
      </c>
      <c r="P1290" s="6">
        <v>1201.0752637591295</v>
      </c>
      <c r="Q1290" s="6">
        <v>1256.3723054099314</v>
      </c>
      <c r="R1290" s="6">
        <v>1256.3723054099314</v>
      </c>
      <c r="S1290" s="25">
        <v>1256.3723054099314</v>
      </c>
      <c r="T1290" s="107">
        <v>3094.2218071903953</v>
      </c>
      <c r="U1290" s="6">
        <v>3181.1392987716899</v>
      </c>
      <c r="V1290" s="6">
        <v>3276.2295881499781</v>
      </c>
      <c r="W1290" s="6">
        <v>3379.2906953982679</v>
      </c>
      <c r="X1290" s="6">
        <v>3628.0174207246814</v>
      </c>
      <c r="Y1290" s="6">
        <v>3801.3328365760472</v>
      </c>
      <c r="Z1290" s="6">
        <v>3801.3328365760472</v>
      </c>
      <c r="AA1290" s="108">
        <v>3801.3328365760472</v>
      </c>
      <c r="AB1290" s="21">
        <v>3.1129637959320533</v>
      </c>
      <c r="AC1290" s="22">
        <v>3.0568861248024097</v>
      </c>
      <c r="AD1290" s="22">
        <v>3.0266067894047284</v>
      </c>
      <c r="AE1290" s="22">
        <v>3.0147768653850431</v>
      </c>
      <c r="AF1290" s="22">
        <v>3.0206411955981012</v>
      </c>
      <c r="AG1290" s="22">
        <v>3.0256420172647323</v>
      </c>
      <c r="AH1290" s="22">
        <v>3.0256420172647323</v>
      </c>
      <c r="AI1290" s="23">
        <v>3.0256420172647323</v>
      </c>
    </row>
    <row r="1291" spans="1:35" x14ac:dyDescent="0.3">
      <c r="A1291" s="116">
        <v>1702</v>
      </c>
      <c r="B1291" s="118" t="s">
        <v>9</v>
      </c>
      <c r="C1291" s="146" t="s">
        <v>647</v>
      </c>
      <c r="D1291" s="107">
        <v>2616.4867510139966</v>
      </c>
      <c r="E1291" s="6">
        <v>2627.2081120412345</v>
      </c>
      <c r="F1291" s="6">
        <v>2642.1911253565154</v>
      </c>
      <c r="G1291" s="6">
        <v>2728.0090750871982</v>
      </c>
      <c r="H1291" s="6">
        <v>2775.7228901556641</v>
      </c>
      <c r="I1291" s="6">
        <v>2806.5599902872527</v>
      </c>
      <c r="J1291" s="6">
        <v>2845.3840696541329</v>
      </c>
      <c r="K1291" s="108">
        <v>2891.4072497735046</v>
      </c>
      <c r="L1291" s="13">
        <v>995.81588769525615</v>
      </c>
      <c r="M1291" s="6">
        <v>1038.8663971426533</v>
      </c>
      <c r="N1291" s="6">
        <v>1080.2962102748897</v>
      </c>
      <c r="O1291" s="6">
        <v>1119.2358427620989</v>
      </c>
      <c r="P1291" s="6">
        <v>1200.7395527871429</v>
      </c>
      <c r="Q1291" s="6">
        <v>1257.1824039181206</v>
      </c>
      <c r="R1291" s="6">
        <v>1306.9335659002359</v>
      </c>
      <c r="S1291" s="25">
        <v>1356.1178941943631</v>
      </c>
      <c r="T1291" s="107">
        <v>4013.9898793908187</v>
      </c>
      <c r="U1291" s="6">
        <v>4118.1987169986123</v>
      </c>
      <c r="V1291" s="6">
        <v>4240.3332419474891</v>
      </c>
      <c r="W1291" s="6">
        <v>4375.7536931637997</v>
      </c>
      <c r="X1291" s="6">
        <v>4703.6862868761164</v>
      </c>
      <c r="Y1291" s="6">
        <v>4933.1080591926047</v>
      </c>
      <c r="Z1291" s="6">
        <v>5128.4559356358277</v>
      </c>
      <c r="AA1291" s="108">
        <v>5322.0693593434044</v>
      </c>
      <c r="AB1291" s="21">
        <v>4.0308554311991429</v>
      </c>
      <c r="AC1291" s="22">
        <v>3.9641273683752773</v>
      </c>
      <c r="AD1291" s="22">
        <v>3.9251579350338583</v>
      </c>
      <c r="AE1291" s="22">
        <v>3.9095903883538297</v>
      </c>
      <c r="AF1291" s="22">
        <v>3.9173243489464253</v>
      </c>
      <c r="AG1291" s="22">
        <v>3.9239397909310019</v>
      </c>
      <c r="AH1291" s="22">
        <v>3.9240372039134743</v>
      </c>
      <c r="AI1291" s="23">
        <v>3.9244887056852216</v>
      </c>
    </row>
    <row r="1292" spans="1:35" x14ac:dyDescent="0.3">
      <c r="A1292" s="116">
        <v>1703</v>
      </c>
      <c r="B1292" s="118" t="s">
        <v>9</v>
      </c>
      <c r="C1292" s="146" t="s">
        <v>647</v>
      </c>
      <c r="D1292" s="107">
        <v>575.15485955962254</v>
      </c>
      <c r="E1292" s="6">
        <v>584.23811811495057</v>
      </c>
      <c r="F1292" s="6">
        <v>595.99878619020933</v>
      </c>
      <c r="G1292" s="6">
        <v>663.43050558991524</v>
      </c>
      <c r="H1292" s="6">
        <v>701.42783381272534</v>
      </c>
      <c r="I1292" s="6">
        <v>725.93300381440133</v>
      </c>
      <c r="J1292" s="6">
        <v>756.17640546286293</v>
      </c>
      <c r="K1292" s="108">
        <v>792.68353921594871</v>
      </c>
      <c r="L1292" s="13">
        <v>1675.9619150640738</v>
      </c>
      <c r="M1292" s="6">
        <v>1717.8337253164655</v>
      </c>
      <c r="N1292" s="6">
        <v>1761.9156924313386</v>
      </c>
      <c r="O1292" s="6">
        <v>1804.2201808110137</v>
      </c>
      <c r="P1292" s="6">
        <v>1892.8857517045187</v>
      </c>
      <c r="Q1292" s="6">
        <v>1954.0148465878672</v>
      </c>
      <c r="R1292" s="6">
        <v>2007.7723591557647</v>
      </c>
      <c r="S1292" s="25">
        <v>2060.82288866931</v>
      </c>
      <c r="T1292" s="107">
        <v>4913.6989411624272</v>
      </c>
      <c r="U1292" s="6">
        <v>4987.590531823128</v>
      </c>
      <c r="V1292" s="6">
        <v>5082.7711467697163</v>
      </c>
      <c r="W1292" s="6">
        <v>5190.8988932140928</v>
      </c>
      <c r="X1292" s="6">
        <v>5453.4319503861825</v>
      </c>
      <c r="Y1292" s="6">
        <v>5636.1702655667359</v>
      </c>
      <c r="Z1292" s="6">
        <v>5791.3298263165234</v>
      </c>
      <c r="AA1292" s="108">
        <v>5944.8371695315236</v>
      </c>
      <c r="AB1292" s="21">
        <v>2.9318679004555848</v>
      </c>
      <c r="AC1292" s="22">
        <v>2.9034186826808841</v>
      </c>
      <c r="AD1292" s="22">
        <v>2.884798159528164</v>
      </c>
      <c r="AE1292" s="22">
        <v>2.8770872582085496</v>
      </c>
      <c r="AF1292" s="22">
        <v>2.8810148449136133</v>
      </c>
      <c r="AG1292" s="22">
        <v>2.8844050368443765</v>
      </c>
      <c r="AH1292" s="22">
        <v>2.8844554014837032</v>
      </c>
      <c r="AI1292" s="23">
        <v>2.8846909660296682</v>
      </c>
    </row>
    <row r="1293" spans="1:35" x14ac:dyDescent="0.3">
      <c r="A1293" s="116">
        <v>1704</v>
      </c>
      <c r="B1293" s="118" t="s">
        <v>9</v>
      </c>
      <c r="C1293" s="146" t="s">
        <v>647</v>
      </c>
      <c r="D1293" s="107">
        <v>92.504095790376866</v>
      </c>
      <c r="E1293" s="6">
        <v>98.973975340962539</v>
      </c>
      <c r="F1293" s="6">
        <v>109.72475418756007</v>
      </c>
      <c r="G1293" s="6">
        <v>135.98658874297789</v>
      </c>
      <c r="H1293" s="6">
        <v>135.98658874297789</v>
      </c>
      <c r="I1293" s="6">
        <v>135.98658874297789</v>
      </c>
      <c r="J1293" s="6">
        <v>135.98658874297789</v>
      </c>
      <c r="K1293" s="108">
        <v>135.98658874297789</v>
      </c>
      <c r="L1293" s="13">
        <v>462.17046858411129</v>
      </c>
      <c r="M1293" s="6">
        <v>491.6742220716784</v>
      </c>
      <c r="N1293" s="6">
        <v>527.0623115945582</v>
      </c>
      <c r="O1293" s="6">
        <v>527.0623115945582</v>
      </c>
      <c r="P1293" s="6">
        <v>527.0623115945582</v>
      </c>
      <c r="Q1293" s="6">
        <v>527.0623115945582</v>
      </c>
      <c r="R1293" s="6">
        <v>527.0623115945582</v>
      </c>
      <c r="S1293" s="25">
        <v>527.0623115945582</v>
      </c>
      <c r="T1293" s="107">
        <v>1711.6732399891005</v>
      </c>
      <c r="U1293" s="6">
        <v>1777.2187035939585</v>
      </c>
      <c r="V1293" s="6">
        <v>1872.3445263693254</v>
      </c>
      <c r="W1293" s="6">
        <v>1872.3445263693254</v>
      </c>
      <c r="X1293" s="6">
        <v>1872.3445263693254</v>
      </c>
      <c r="Y1293" s="6">
        <v>1872.3445263693254</v>
      </c>
      <c r="Z1293" s="6">
        <v>1872.3445263693254</v>
      </c>
      <c r="AA1293" s="108">
        <v>1872.3445263693254</v>
      </c>
      <c r="AB1293" s="21">
        <v>3.7035538969699222</v>
      </c>
      <c r="AC1293" s="22">
        <v>3.6146265633077421</v>
      </c>
      <c r="AD1293" s="22">
        <v>3.5524158817290341</v>
      </c>
      <c r="AE1293" s="22">
        <v>3.5524158817290341</v>
      </c>
      <c r="AF1293" s="22">
        <v>3.5524158817290341</v>
      </c>
      <c r="AG1293" s="22">
        <v>3.5524158817290341</v>
      </c>
      <c r="AH1293" s="22">
        <v>3.5524158817290341</v>
      </c>
      <c r="AI1293" s="23">
        <v>3.5524158817290341</v>
      </c>
    </row>
    <row r="1294" spans="1:35" x14ac:dyDescent="0.3">
      <c r="A1294" s="116">
        <v>1705</v>
      </c>
      <c r="B1294" s="118" t="s">
        <v>9</v>
      </c>
      <c r="C1294" s="146" t="s">
        <v>647</v>
      </c>
      <c r="D1294" s="107">
        <v>646.11726610312871</v>
      </c>
      <c r="E1294" s="6">
        <v>655.04762054002697</v>
      </c>
      <c r="F1294" s="6">
        <v>666.88010900172196</v>
      </c>
      <c r="G1294" s="6">
        <v>734.64458888582112</v>
      </c>
      <c r="H1294" s="6">
        <v>772.79894049721395</v>
      </c>
      <c r="I1294" s="6">
        <v>797.41524196310274</v>
      </c>
      <c r="J1294" s="6">
        <v>827.5267291538878</v>
      </c>
      <c r="K1294" s="108">
        <v>864.13876387565517</v>
      </c>
      <c r="L1294" s="13">
        <v>1213.197916822334</v>
      </c>
      <c r="M1294" s="6">
        <v>1251.3523326185259</v>
      </c>
      <c r="N1294" s="6">
        <v>1292.3967644076502</v>
      </c>
      <c r="O1294" s="6">
        <v>1331.9325041694549</v>
      </c>
      <c r="P1294" s="6">
        <v>1415.0183787318263</v>
      </c>
      <c r="Q1294" s="6">
        <v>1472.4431141094678</v>
      </c>
      <c r="R1294" s="6">
        <v>1522.9580496610224</v>
      </c>
      <c r="S1294" s="25">
        <v>1572.8456000040128</v>
      </c>
      <c r="T1294" s="107">
        <v>3609.9678252179147</v>
      </c>
      <c r="U1294" s="6">
        <v>3678.2789117460607</v>
      </c>
      <c r="V1294" s="6">
        <v>3768.0005449778837</v>
      </c>
      <c r="W1294" s="6">
        <v>3870.1274654641652</v>
      </c>
      <c r="X1294" s="6">
        <v>4118.5815808216876</v>
      </c>
      <c r="Y1294" s="6">
        <v>4292.0101934233408</v>
      </c>
      <c r="Z1294" s="6">
        <v>4439.3517160879528</v>
      </c>
      <c r="AA1294" s="108">
        <v>4585.2329393422669</v>
      </c>
      <c r="AB1294" s="21">
        <v>2.9755803032314092</v>
      </c>
      <c r="AC1294" s="22">
        <v>2.9394430456281269</v>
      </c>
      <c r="AD1294" s="22">
        <v>2.9155137561063826</v>
      </c>
      <c r="AE1294" s="22">
        <v>2.9056483367957426</v>
      </c>
      <c r="AF1294" s="22">
        <v>2.9106205564007306</v>
      </c>
      <c r="AG1294" s="22">
        <v>2.9148903290699582</v>
      </c>
      <c r="AH1294" s="22">
        <v>2.9149533810705139</v>
      </c>
      <c r="AI1294" s="23">
        <v>2.9152466963893779</v>
      </c>
    </row>
    <row r="1295" spans="1:35" x14ac:dyDescent="0.3">
      <c r="A1295" s="116">
        <v>1706</v>
      </c>
      <c r="B1295" s="118" t="s">
        <v>9</v>
      </c>
      <c r="C1295" s="146" t="s">
        <v>647</v>
      </c>
      <c r="D1295" s="107">
        <v>860.07056846915191</v>
      </c>
      <c r="E1295" s="6">
        <v>869.92012254646909</v>
      </c>
      <c r="F1295" s="6">
        <v>882.10165661550468</v>
      </c>
      <c r="G1295" s="6">
        <v>951.59969692112929</v>
      </c>
      <c r="H1295" s="6">
        <v>990.59601019505988</v>
      </c>
      <c r="I1295" s="6">
        <v>1015.819701907564</v>
      </c>
      <c r="J1295" s="6">
        <v>1046.9506062191938</v>
      </c>
      <c r="K1295" s="108">
        <v>1084.6026214929234</v>
      </c>
      <c r="L1295" s="13">
        <v>981.87945898870862</v>
      </c>
      <c r="M1295" s="6">
        <v>1026.8624051564525</v>
      </c>
      <c r="N1295" s="6">
        <v>1068.4125409318458</v>
      </c>
      <c r="O1295" s="6">
        <v>1106.9871055531405</v>
      </c>
      <c r="P1295" s="6">
        <v>1187.5454943010311</v>
      </c>
      <c r="Q1295" s="6">
        <v>1243.3201498162955</v>
      </c>
      <c r="R1295" s="6">
        <v>1292.4626429613086</v>
      </c>
      <c r="S1295" s="25">
        <v>1341.0445610000731</v>
      </c>
      <c r="T1295" s="107">
        <v>3582.6432980248887</v>
      </c>
      <c r="U1295" s="6">
        <v>3681.083364101617</v>
      </c>
      <c r="V1295" s="6">
        <v>3791.8512123249207</v>
      </c>
      <c r="W1295" s="6">
        <v>3913.1478090854225</v>
      </c>
      <c r="X1295" s="6">
        <v>4206.2171645787112</v>
      </c>
      <c r="Y1295" s="6">
        <v>4411.1985795394849</v>
      </c>
      <c r="Z1295" s="6">
        <v>4585.6658448048656</v>
      </c>
      <c r="AA1295" s="108">
        <v>4758.581640036502</v>
      </c>
      <c r="AB1295" s="21">
        <v>3.6487608180691029</v>
      </c>
      <c r="AC1295" s="22">
        <v>3.5847873538040065</v>
      </c>
      <c r="AD1295" s="22">
        <v>3.5490515761053794</v>
      </c>
      <c r="AE1295" s="22">
        <v>3.5349533788201595</v>
      </c>
      <c r="AF1295" s="22">
        <v>3.5419419169742361</v>
      </c>
      <c r="AG1295" s="22">
        <v>3.5479185149466561</v>
      </c>
      <c r="AH1295" s="22">
        <v>3.5480064896097296</v>
      </c>
      <c r="AI1295" s="23">
        <v>3.5484142573814461</v>
      </c>
    </row>
    <row r="1296" spans="1:35" x14ac:dyDescent="0.3">
      <c r="A1296" s="116">
        <v>1707</v>
      </c>
      <c r="B1296" s="118" t="s">
        <v>9</v>
      </c>
      <c r="C1296" s="146" t="s">
        <v>647</v>
      </c>
      <c r="D1296" s="107">
        <v>27.201258403217068</v>
      </c>
      <c r="E1296" s="6">
        <v>32.982108200491197</v>
      </c>
      <c r="F1296" s="6">
        <v>43.594990658528047</v>
      </c>
      <c r="G1296" s="6">
        <v>43.594990658528047</v>
      </c>
      <c r="H1296" s="6">
        <v>43.594990658528047</v>
      </c>
      <c r="I1296" s="6">
        <v>43.594990658528047</v>
      </c>
      <c r="J1296" s="6">
        <v>43.594990658528047</v>
      </c>
      <c r="K1296" s="108">
        <v>43.594990658528047</v>
      </c>
      <c r="L1296" s="13">
        <v>483.31313504468631</v>
      </c>
      <c r="M1296" s="6">
        <v>518.5572104285111</v>
      </c>
      <c r="N1296" s="6">
        <v>518.5572104285111</v>
      </c>
      <c r="O1296" s="6">
        <v>518.5572104285111</v>
      </c>
      <c r="P1296" s="6">
        <v>518.5572104285111</v>
      </c>
      <c r="Q1296" s="6">
        <v>518.5572104285111</v>
      </c>
      <c r="R1296" s="6">
        <v>518.5572104285111</v>
      </c>
      <c r="S1296" s="25">
        <v>518.5572104285111</v>
      </c>
      <c r="T1296" s="107">
        <v>1752.2294224962775</v>
      </c>
      <c r="U1296" s="6">
        <v>1829.2638961781067</v>
      </c>
      <c r="V1296" s="6">
        <v>1829.2638961781067</v>
      </c>
      <c r="W1296" s="6">
        <v>1829.2638961781067</v>
      </c>
      <c r="X1296" s="6">
        <v>1829.2638961781067</v>
      </c>
      <c r="Y1296" s="6">
        <v>1829.2638961781067</v>
      </c>
      <c r="Z1296" s="6">
        <v>1829.2638961781067</v>
      </c>
      <c r="AA1296" s="108">
        <v>1829.2638961781067</v>
      </c>
      <c r="AB1296" s="21">
        <v>3.6254537595678409</v>
      </c>
      <c r="AC1296" s="22">
        <v>3.5276028553657364</v>
      </c>
      <c r="AD1296" s="22">
        <v>3.5276028553657364</v>
      </c>
      <c r="AE1296" s="22">
        <v>3.5276028553657364</v>
      </c>
      <c r="AF1296" s="22">
        <v>3.5276028553657364</v>
      </c>
      <c r="AG1296" s="22">
        <v>3.5276028553657364</v>
      </c>
      <c r="AH1296" s="22">
        <v>3.5276028553657364</v>
      </c>
      <c r="AI1296" s="23">
        <v>3.5276028553657364</v>
      </c>
    </row>
    <row r="1297" spans="1:35" x14ac:dyDescent="0.3">
      <c r="A1297" s="116">
        <v>1708</v>
      </c>
      <c r="B1297" s="118" t="s">
        <v>9</v>
      </c>
      <c r="C1297" s="146" t="s">
        <v>647</v>
      </c>
      <c r="D1297" s="107">
        <v>603.33439391742809</v>
      </c>
      <c r="E1297" s="6">
        <v>612.22030207841851</v>
      </c>
      <c r="F1297" s="6">
        <v>623.93157028828284</v>
      </c>
      <c r="G1297" s="6">
        <v>690.95341103440137</v>
      </c>
      <c r="H1297" s="6">
        <v>728.72106529057021</v>
      </c>
      <c r="I1297" s="6">
        <v>753.08710744919222</v>
      </c>
      <c r="J1297" s="6">
        <v>783.04573380866816</v>
      </c>
      <c r="K1297" s="108">
        <v>819.32506668490578</v>
      </c>
      <c r="L1297" s="13">
        <v>1549.6812113949748</v>
      </c>
      <c r="M1297" s="6">
        <v>1590.1990374505963</v>
      </c>
      <c r="N1297" s="6">
        <v>1633.1820871217071</v>
      </c>
      <c r="O1297" s="6">
        <v>1674.4223634646062</v>
      </c>
      <c r="P1297" s="6">
        <v>1760.9605951629896</v>
      </c>
      <c r="Q1297" s="6">
        <v>1820.6603801432836</v>
      </c>
      <c r="R1297" s="6">
        <v>1873.1651943988247</v>
      </c>
      <c r="S1297" s="25">
        <v>1924.9930528163698</v>
      </c>
      <c r="T1297" s="107">
        <v>5727.4182370123553</v>
      </c>
      <c r="U1297" s="6">
        <v>5817.4869811524231</v>
      </c>
      <c r="V1297" s="6">
        <v>5934.4258887705282</v>
      </c>
      <c r="W1297" s="6">
        <v>6067.1961903266856</v>
      </c>
      <c r="X1297" s="6">
        <v>6389.902150826968</v>
      </c>
      <c r="Y1297" s="6">
        <v>6614.6799899490597</v>
      </c>
      <c r="Z1297" s="6">
        <v>6805.560749459959</v>
      </c>
      <c r="AA1297" s="108">
        <v>6994.4584638345141</v>
      </c>
      <c r="AB1297" s="21">
        <v>3.6958686695676666</v>
      </c>
      <c r="AC1297" s="22">
        <v>3.6583388897524465</v>
      </c>
      <c r="AD1297" s="22">
        <v>3.6336584484766554</v>
      </c>
      <c r="AE1297" s="22">
        <v>3.6234562573404938</v>
      </c>
      <c r="AF1297" s="22">
        <v>3.6286457336857878</v>
      </c>
      <c r="AG1297" s="22">
        <v>3.6331212905443095</v>
      </c>
      <c r="AH1297" s="22">
        <v>3.6331877027237534</v>
      </c>
      <c r="AI1297" s="23">
        <v>3.6334980293052177</v>
      </c>
    </row>
    <row r="1298" spans="1:35" x14ac:dyDescent="0.3">
      <c r="A1298" s="116">
        <v>1709</v>
      </c>
      <c r="B1298" s="118" t="s">
        <v>9</v>
      </c>
      <c r="C1298" s="146" t="s">
        <v>647</v>
      </c>
      <c r="D1298" s="107">
        <v>1042.4121143237217</v>
      </c>
      <c r="E1298" s="6">
        <v>1051.4751867163457</v>
      </c>
      <c r="F1298" s="6">
        <v>1064.0641721535478</v>
      </c>
      <c r="G1298" s="6">
        <v>1136.1736323969171</v>
      </c>
      <c r="H1298" s="6">
        <v>1176.572934390208</v>
      </c>
      <c r="I1298" s="6">
        <v>1202.6637017683979</v>
      </c>
      <c r="J1298" s="6">
        <v>1235.0337579154354</v>
      </c>
      <c r="K1298" s="108">
        <v>1273.9001825893151</v>
      </c>
      <c r="L1298" s="13">
        <v>2654.4431531543582</v>
      </c>
      <c r="M1298" s="6">
        <v>2705.0396271536624</v>
      </c>
      <c r="N1298" s="6">
        <v>2755.9499448079814</v>
      </c>
      <c r="O1298" s="6">
        <v>2804.1189624834833</v>
      </c>
      <c r="P1298" s="6">
        <v>2904.743447062523</v>
      </c>
      <c r="Q1298" s="6">
        <v>2973.8504964618442</v>
      </c>
      <c r="R1298" s="6">
        <v>3034.5177463278501</v>
      </c>
      <c r="S1298" s="25">
        <v>3094.2901019712695</v>
      </c>
      <c r="T1298" s="107">
        <v>7569.909866676333</v>
      </c>
      <c r="U1298" s="6">
        <v>7656.6273680264867</v>
      </c>
      <c r="V1298" s="6">
        <v>7763.7910334194303</v>
      </c>
      <c r="W1298" s="6">
        <v>7884.0190199916542</v>
      </c>
      <c r="X1298" s="6">
        <v>8175.1784398803793</v>
      </c>
      <c r="Y1298" s="6">
        <v>8376.9908950366807</v>
      </c>
      <c r="Z1298" s="6">
        <v>8547.9949272806534</v>
      </c>
      <c r="AA1298" s="108">
        <v>8716.9030556948837</v>
      </c>
      <c r="AB1298" s="21">
        <v>2.8517882772063778</v>
      </c>
      <c r="AC1298" s="22">
        <v>2.8305046961855633</v>
      </c>
      <c r="AD1298" s="22">
        <v>2.8171016124751738</v>
      </c>
      <c r="AE1298" s="22">
        <v>2.8115850737691703</v>
      </c>
      <c r="AF1298" s="22">
        <v>2.8144235760812832</v>
      </c>
      <c r="AG1298" s="22">
        <v>2.816883668161279</v>
      </c>
      <c r="AH1298" s="22">
        <v>2.8169203945585117</v>
      </c>
      <c r="AI1298" s="23">
        <v>2.8170930224485526</v>
      </c>
    </row>
    <row r="1299" spans="1:35" x14ac:dyDescent="0.3">
      <c r="A1299" s="116">
        <v>1710</v>
      </c>
      <c r="B1299" s="118" t="s">
        <v>9</v>
      </c>
      <c r="C1299" s="146" t="s">
        <v>647</v>
      </c>
      <c r="D1299" s="107">
        <v>1986.6445443976795</v>
      </c>
      <c r="E1299" s="6">
        <v>1995.3648107334573</v>
      </c>
      <c r="F1299" s="6">
        <v>2007.873897647697</v>
      </c>
      <c r="G1299" s="6">
        <v>2079.6758723155817</v>
      </c>
      <c r="H1299" s="6">
        <v>2119.6529972497578</v>
      </c>
      <c r="I1299" s="6">
        <v>2145.472104898528</v>
      </c>
      <c r="J1299" s="6">
        <v>2177.455028975327</v>
      </c>
      <c r="K1299" s="108">
        <v>2215.8316532381546</v>
      </c>
      <c r="L1299" s="13">
        <v>1700.9906771373646</v>
      </c>
      <c r="M1299" s="6">
        <v>1739.2443467650967</v>
      </c>
      <c r="N1299" s="6">
        <v>1779.1130131638649</v>
      </c>
      <c r="O1299" s="6">
        <v>1817.2769248502577</v>
      </c>
      <c r="P1299" s="6">
        <v>1897.2832216352683</v>
      </c>
      <c r="Q1299" s="6">
        <v>1952.3814669781689</v>
      </c>
      <c r="R1299" s="6">
        <v>2000.8251148275206</v>
      </c>
      <c r="S1299" s="25">
        <v>2048.6070418285035</v>
      </c>
      <c r="T1299" s="107">
        <v>5481.0111761470826</v>
      </c>
      <c r="U1299" s="6">
        <v>5555.1216438348856</v>
      </c>
      <c r="V1299" s="6">
        <v>5649.8200249812235</v>
      </c>
      <c r="W1299" s="6">
        <v>5757.1989944614097</v>
      </c>
      <c r="X1299" s="6">
        <v>6018.0486365591532</v>
      </c>
      <c r="Y1299" s="6">
        <v>6199.3902396861986</v>
      </c>
      <c r="Z1299" s="6">
        <v>6353.3135051461841</v>
      </c>
      <c r="AA1299" s="108">
        <v>6505.5190311643819</v>
      </c>
      <c r="AB1299" s="21">
        <v>3.2222464530912065</v>
      </c>
      <c r="AC1299" s="22">
        <v>3.1939857410875709</v>
      </c>
      <c r="AD1299" s="22">
        <v>3.1756386374432344</v>
      </c>
      <c r="AE1299" s="22">
        <v>3.1680361510867687</v>
      </c>
      <c r="AF1299" s="22">
        <v>3.1719295084326933</v>
      </c>
      <c r="AG1299" s="22">
        <v>3.1752966029130612</v>
      </c>
      <c r="AH1299" s="22">
        <v>3.1753467397343549</v>
      </c>
      <c r="AI1299" s="23">
        <v>3.1755816993374286</v>
      </c>
    </row>
    <row r="1300" spans="1:35" x14ac:dyDescent="0.3">
      <c r="A1300" s="116">
        <v>1711</v>
      </c>
      <c r="B1300" s="118" t="s">
        <v>9</v>
      </c>
      <c r="C1300" s="146" t="s">
        <v>647</v>
      </c>
      <c r="D1300" s="107">
        <v>582.40096151999944</v>
      </c>
      <c r="E1300" s="6">
        <v>591.35237185285791</v>
      </c>
      <c r="F1300" s="6">
        <v>603.07874084398236</v>
      </c>
      <c r="G1300" s="6">
        <v>670.21915194066014</v>
      </c>
      <c r="H1300" s="6">
        <v>708.0547469076688</v>
      </c>
      <c r="I1300" s="6">
        <v>732.44447459678076</v>
      </c>
      <c r="J1300" s="6">
        <v>762.2394744385457</v>
      </c>
      <c r="K1300" s="108">
        <v>798.50321265567243</v>
      </c>
      <c r="L1300" s="13">
        <v>1839.0863102293033</v>
      </c>
      <c r="M1300" s="6">
        <v>1882.3404566036081</v>
      </c>
      <c r="N1300" s="6">
        <v>1927.3871780062507</v>
      </c>
      <c r="O1300" s="6">
        <v>1970.4258460828141</v>
      </c>
      <c r="P1300" s="6">
        <v>2060.5818750608232</v>
      </c>
      <c r="Q1300" s="6">
        <v>2122.6664477794111</v>
      </c>
      <c r="R1300" s="6">
        <v>2177.2292392565259</v>
      </c>
      <c r="S1300" s="25">
        <v>2217.0839365707761</v>
      </c>
      <c r="T1300" s="107">
        <v>6753.6243778778544</v>
      </c>
      <c r="U1300" s="6">
        <v>6849.1341913916385</v>
      </c>
      <c r="V1300" s="6">
        <v>6971.0271334080498</v>
      </c>
      <c r="W1300" s="6">
        <v>7108.9454357031709</v>
      </c>
      <c r="X1300" s="6">
        <v>7443.6917526190082</v>
      </c>
      <c r="Y1300" s="6">
        <v>7676.4035264566528</v>
      </c>
      <c r="Z1300" s="6">
        <v>7873.8528968297023</v>
      </c>
      <c r="AA1300" s="108">
        <v>8018.4428968221391</v>
      </c>
      <c r="AB1300" s="21">
        <v>3.6722715732878193</v>
      </c>
      <c r="AC1300" s="22">
        <v>3.6386266721110805</v>
      </c>
      <c r="AD1300" s="22">
        <v>3.6168275959058196</v>
      </c>
      <c r="AE1300" s="22">
        <v>3.6078218573085001</v>
      </c>
      <c r="AF1300" s="22">
        <v>3.6124222204950187</v>
      </c>
      <c r="AG1300" s="22">
        <v>3.6163965066142083</v>
      </c>
      <c r="AH1300" s="22">
        <v>3.616455610121442</v>
      </c>
      <c r="AI1300" s="23">
        <v>3.616661852335858</v>
      </c>
    </row>
    <row r="1301" spans="1:35" x14ac:dyDescent="0.3">
      <c r="A1301" s="116">
        <v>1712</v>
      </c>
      <c r="B1301" s="118" t="s">
        <v>9</v>
      </c>
      <c r="C1301" s="146" t="s">
        <v>647</v>
      </c>
      <c r="D1301" s="107">
        <v>1413.7157150223895</v>
      </c>
      <c r="E1301" s="6">
        <v>1423.5610690417575</v>
      </c>
      <c r="F1301" s="6">
        <v>1436.6218780925819</v>
      </c>
      <c r="G1301" s="6">
        <v>1511.4119723000872</v>
      </c>
      <c r="H1301" s="6">
        <v>1553.2120650750651</v>
      </c>
      <c r="I1301" s="6">
        <v>1580.2621363067842</v>
      </c>
      <c r="J1301" s="6">
        <v>1613.9554771834432</v>
      </c>
      <c r="K1301" s="108">
        <v>1654.3553769256998</v>
      </c>
      <c r="L1301" s="13">
        <v>1364.1154799619146</v>
      </c>
      <c r="M1301" s="6">
        <v>1401.5339422930135</v>
      </c>
      <c r="N1301" s="6">
        <v>1443.1468939050753</v>
      </c>
      <c r="O1301" s="6">
        <v>1483.575976128149</v>
      </c>
      <c r="P1301" s="6">
        <v>1568.6610052539027</v>
      </c>
      <c r="Q1301" s="6">
        <v>1627.5122397523851</v>
      </c>
      <c r="R1301" s="6">
        <v>1679.3678417261026</v>
      </c>
      <c r="S1301" s="25">
        <v>1730.6080708060797</v>
      </c>
      <c r="T1301" s="107">
        <v>3550.7027569754046</v>
      </c>
      <c r="U1301" s="6">
        <v>3608.7892823616667</v>
      </c>
      <c r="V1301" s="6">
        <v>3688.472029586982</v>
      </c>
      <c r="W1301" s="6">
        <v>3780.0234549646639</v>
      </c>
      <c r="X1301" s="6">
        <v>4003.1307659788836</v>
      </c>
      <c r="Y1301" s="6">
        <v>4158.9648341982265</v>
      </c>
      <c r="Z1301" s="6">
        <v>4291.5636959785461</v>
      </c>
      <c r="AA1301" s="108">
        <v>4422.9216564191947</v>
      </c>
      <c r="AB1301" s="21">
        <v>2.6029341424045258</v>
      </c>
      <c r="AC1301" s="22">
        <v>2.5748853976789317</v>
      </c>
      <c r="AD1301" s="22">
        <v>2.5558534929221111</v>
      </c>
      <c r="AE1301" s="22">
        <v>2.5479136328628114</v>
      </c>
      <c r="AF1301" s="22">
        <v>2.5519412751201389</v>
      </c>
      <c r="AG1301" s="22">
        <v>2.5554123235540058</v>
      </c>
      <c r="AH1301" s="22">
        <v>2.5554637818761337</v>
      </c>
      <c r="AI1301" s="23">
        <v>2.555703819385919</v>
      </c>
    </row>
    <row r="1302" spans="1:35" x14ac:dyDescent="0.3">
      <c r="A1302" s="116">
        <v>1713</v>
      </c>
      <c r="B1302" s="118" t="s">
        <v>9</v>
      </c>
      <c r="C1302" s="146" t="s">
        <v>647</v>
      </c>
      <c r="D1302" s="107">
        <v>6995.096961070316</v>
      </c>
      <c r="E1302" s="6">
        <v>7007.689875480688</v>
      </c>
      <c r="F1302" s="6">
        <v>7029.2817935104022</v>
      </c>
      <c r="G1302" s="6">
        <v>7153.3193936347952</v>
      </c>
      <c r="H1302" s="6">
        <v>7221.7961096540148</v>
      </c>
      <c r="I1302" s="6">
        <v>7265.882717993577</v>
      </c>
      <c r="J1302" s="6">
        <v>7323.2062502831541</v>
      </c>
      <c r="K1302" s="108">
        <v>7388.9046143637979</v>
      </c>
      <c r="L1302" s="13">
        <v>605.76908719978746</v>
      </c>
      <c r="M1302" s="6">
        <v>637.33294805792116</v>
      </c>
      <c r="N1302" s="6">
        <v>674.08690459904665</v>
      </c>
      <c r="O1302" s="6">
        <v>710.14870417385941</v>
      </c>
      <c r="P1302" s="6">
        <v>786.33649444107482</v>
      </c>
      <c r="Q1302" s="6">
        <v>839.42106339951215</v>
      </c>
      <c r="R1302" s="6">
        <v>886.204587531019</v>
      </c>
      <c r="S1302" s="25">
        <v>932.47433334577829</v>
      </c>
      <c r="T1302" s="107">
        <v>2096.3006552595702</v>
      </c>
      <c r="U1302" s="6">
        <v>2161.9942187334491</v>
      </c>
      <c r="V1302" s="6">
        <v>2254.7135153106992</v>
      </c>
      <c r="W1302" s="6">
        <v>2361.5840901547131</v>
      </c>
      <c r="X1302" s="6">
        <v>2622.3287607264992</v>
      </c>
      <c r="Y1302" s="6">
        <v>2806.0177634874749</v>
      </c>
      <c r="Z1302" s="6">
        <v>2962.5077733251433</v>
      </c>
      <c r="AA1302" s="108">
        <v>3117.6743655336718</v>
      </c>
      <c r="AB1302" s="21">
        <v>3.4605606320221383</v>
      </c>
      <c r="AC1302" s="22">
        <v>3.3922523938570426</v>
      </c>
      <c r="AD1302" s="22">
        <v>3.3448409988795502</v>
      </c>
      <c r="AE1302" s="22">
        <v>3.3254782783868144</v>
      </c>
      <c r="AF1302" s="22">
        <v>3.3348684427910742</v>
      </c>
      <c r="AG1302" s="22">
        <v>3.3428012303188837</v>
      </c>
      <c r="AH1302" s="22">
        <v>3.3429163141422458</v>
      </c>
      <c r="AI1302" s="23">
        <v>3.343442552833872</v>
      </c>
    </row>
    <row r="1303" spans="1:35" x14ac:dyDescent="0.3">
      <c r="A1303" s="116">
        <v>1714</v>
      </c>
      <c r="B1303" s="118" t="s">
        <v>9</v>
      </c>
      <c r="C1303" s="146" t="s">
        <v>647</v>
      </c>
      <c r="D1303" s="107">
        <v>2135.6127074857222</v>
      </c>
      <c r="E1303" s="6">
        <v>2144.4140955571611</v>
      </c>
      <c r="F1303" s="6">
        <v>2157.0542012924407</v>
      </c>
      <c r="G1303" s="6">
        <v>2229.4915520827453</v>
      </c>
      <c r="H1303" s="6">
        <v>2269.7400488327899</v>
      </c>
      <c r="I1303" s="6">
        <v>2295.7338723342996</v>
      </c>
      <c r="J1303" s="6">
        <v>2328.0096280968478</v>
      </c>
      <c r="K1303" s="108">
        <v>2366.7013441284985</v>
      </c>
      <c r="L1303" s="13">
        <v>2192.8290127392283</v>
      </c>
      <c r="M1303" s="6">
        <v>2235.0684529116966</v>
      </c>
      <c r="N1303" s="6">
        <v>2277.8584988975699</v>
      </c>
      <c r="O1303" s="6">
        <v>2318.4651502728034</v>
      </c>
      <c r="P1303" s="6">
        <v>2403.2588698305813</v>
      </c>
      <c r="Q1303" s="6">
        <v>2461.5393447435322</v>
      </c>
      <c r="R1303" s="6">
        <v>2512.7758320245575</v>
      </c>
      <c r="S1303" s="25">
        <v>2563.3021928824301</v>
      </c>
      <c r="T1303" s="107">
        <v>7516.7637336076177</v>
      </c>
      <c r="U1303" s="6">
        <v>7603.7435279037036</v>
      </c>
      <c r="V1303" s="6">
        <v>7712.0008443698334</v>
      </c>
      <c r="W1303" s="6">
        <v>7833.8079925793772</v>
      </c>
      <c r="X1303" s="6">
        <v>8128.665360516382</v>
      </c>
      <c r="Y1303" s="6">
        <v>8333.2052081890342</v>
      </c>
      <c r="Z1303" s="6">
        <v>8506.7724544381126</v>
      </c>
      <c r="AA1303" s="108">
        <v>8678.3674797253007</v>
      </c>
      <c r="AB1303" s="21">
        <v>3.4278841122308301</v>
      </c>
      <c r="AC1303" s="22">
        <v>3.4020181878537361</v>
      </c>
      <c r="AD1303" s="22">
        <v>3.3856364862445409</v>
      </c>
      <c r="AE1303" s="22">
        <v>3.3788767502749</v>
      </c>
      <c r="AF1303" s="22">
        <v>3.3823511326890121</v>
      </c>
      <c r="AG1303" s="22">
        <v>3.3853634011514333</v>
      </c>
      <c r="AH1303" s="22">
        <v>3.3854084180617727</v>
      </c>
      <c r="AI1303" s="23">
        <v>3.3856201207265726</v>
      </c>
    </row>
    <row r="1304" spans="1:35" x14ac:dyDescent="0.3">
      <c r="A1304" s="116">
        <v>1715</v>
      </c>
      <c r="B1304" s="118" t="s">
        <v>9</v>
      </c>
      <c r="C1304" s="146" t="s">
        <v>647</v>
      </c>
      <c r="D1304" s="107">
        <v>247.60389248416604</v>
      </c>
      <c r="E1304" s="6">
        <v>252.82736091557689</v>
      </c>
      <c r="F1304" s="6">
        <v>262.33318197175254</v>
      </c>
      <c r="G1304" s="6">
        <v>317.45602311332976</v>
      </c>
      <c r="H1304" s="6">
        <v>348.87179087620268</v>
      </c>
      <c r="I1304" s="6">
        <v>366.58060260024484</v>
      </c>
      <c r="J1304" s="6">
        <v>366.58060260024484</v>
      </c>
      <c r="K1304" s="108">
        <v>366.58060260024484</v>
      </c>
      <c r="L1304" s="13">
        <v>927.08921196153028</v>
      </c>
      <c r="M1304" s="6">
        <v>957.07368984857374</v>
      </c>
      <c r="N1304" s="6">
        <v>991.02393319161069</v>
      </c>
      <c r="O1304" s="6">
        <v>1024.0565252831275</v>
      </c>
      <c r="P1304" s="6">
        <v>1093.506202311195</v>
      </c>
      <c r="Q1304" s="6">
        <v>1093.506202311195</v>
      </c>
      <c r="R1304" s="6">
        <v>1093.506202311195</v>
      </c>
      <c r="S1304" s="25">
        <v>1093.506202311195</v>
      </c>
      <c r="T1304" s="107">
        <v>3046.3338825235023</v>
      </c>
      <c r="U1304" s="6">
        <v>3105.4264422435072</v>
      </c>
      <c r="V1304" s="6">
        <v>3187.3477041765314</v>
      </c>
      <c r="W1304" s="6">
        <v>3281.4766568648793</v>
      </c>
      <c r="X1304" s="6">
        <v>3510.506232246234</v>
      </c>
      <c r="Y1304" s="6">
        <v>3510.506232246234</v>
      </c>
      <c r="Z1304" s="6">
        <v>3510.506232246234</v>
      </c>
      <c r="AA1304" s="108">
        <v>3510.506232246234</v>
      </c>
      <c r="AB1304" s="21">
        <v>3.2859123407100013</v>
      </c>
      <c r="AC1304" s="22">
        <v>3.2447098642266945</v>
      </c>
      <c r="AD1304" s="22">
        <v>3.2162166799661636</v>
      </c>
      <c r="AE1304" s="22">
        <v>3.2043901638707184</v>
      </c>
      <c r="AF1304" s="22">
        <v>3.2103212810558874</v>
      </c>
      <c r="AG1304" s="22">
        <v>3.2103212810558874</v>
      </c>
      <c r="AH1304" s="22">
        <v>3.2103212810558874</v>
      </c>
      <c r="AI1304" s="23">
        <v>3.2103212810558874</v>
      </c>
    </row>
    <row r="1305" spans="1:35" x14ac:dyDescent="0.3">
      <c r="A1305" s="116">
        <v>1716</v>
      </c>
      <c r="B1305" s="118" t="s">
        <v>9</v>
      </c>
      <c r="C1305" s="146" t="s">
        <v>647</v>
      </c>
      <c r="D1305" s="107">
        <v>14346.366091312331</v>
      </c>
      <c r="E1305" s="6">
        <v>14367.840713999745</v>
      </c>
      <c r="F1305" s="6">
        <v>14401.192749910813</v>
      </c>
      <c r="G1305" s="6">
        <v>14591.774742295102</v>
      </c>
      <c r="H1305" s="6">
        <v>14696.467478443721</v>
      </c>
      <c r="I1305" s="6">
        <v>14763.627309508152</v>
      </c>
      <c r="J1305" s="6">
        <v>14852.880380523264</v>
      </c>
      <c r="K1305" s="108">
        <v>14952.863156975727</v>
      </c>
      <c r="L1305" s="13">
        <v>1059.8417438669794</v>
      </c>
      <c r="M1305" s="6">
        <v>1098.0103856501096</v>
      </c>
      <c r="N1305" s="6">
        <v>1138.7448544781678</v>
      </c>
      <c r="O1305" s="6">
        <v>1177.996300352916</v>
      </c>
      <c r="P1305" s="6">
        <v>1260.5578003388844</v>
      </c>
      <c r="Q1305" s="6">
        <v>1317.7917951517509</v>
      </c>
      <c r="R1305" s="6">
        <v>1368.2753247411019</v>
      </c>
      <c r="S1305" s="25">
        <v>1418.1754660344238</v>
      </c>
      <c r="T1305" s="107">
        <v>2385.3951968056317</v>
      </c>
      <c r="U1305" s="6">
        <v>2436.7839602239051</v>
      </c>
      <c r="V1305" s="6">
        <v>2504.0120095394277</v>
      </c>
      <c r="W1305" s="6">
        <v>2580.4837388383899</v>
      </c>
      <c r="X1305" s="6">
        <v>2766.611315240456</v>
      </c>
      <c r="Y1305" s="6">
        <v>2896.9506798399748</v>
      </c>
      <c r="Z1305" s="6">
        <v>3008.0028742258651</v>
      </c>
      <c r="AA1305" s="108">
        <v>3118.0508683675366</v>
      </c>
      <c r="AB1305" s="21">
        <v>2.2507088540428564</v>
      </c>
      <c r="AC1305" s="22">
        <v>2.2192722328224015</v>
      </c>
      <c r="AD1305" s="22">
        <v>2.1989227873937542</v>
      </c>
      <c r="AE1305" s="22">
        <v>2.1905703252763207</v>
      </c>
      <c r="AF1305" s="22">
        <v>2.1947516524007775</v>
      </c>
      <c r="AG1305" s="22">
        <v>2.1983371656266648</v>
      </c>
      <c r="AH1305" s="22">
        <v>2.1983900607102038</v>
      </c>
      <c r="AI1305" s="23">
        <v>2.1986354601708018</v>
      </c>
    </row>
    <row r="1306" spans="1:35" x14ac:dyDescent="0.3">
      <c r="A1306" s="116">
        <v>1717</v>
      </c>
      <c r="B1306" s="118" t="s">
        <v>9</v>
      </c>
      <c r="C1306" s="146" t="s">
        <v>647</v>
      </c>
      <c r="D1306" s="107">
        <v>398.09825114224572</v>
      </c>
      <c r="E1306" s="6">
        <v>406.17878188956081</v>
      </c>
      <c r="F1306" s="6">
        <v>417.34475340015365</v>
      </c>
      <c r="G1306" s="6">
        <v>481.73248849038919</v>
      </c>
      <c r="H1306" s="6">
        <v>518.07601306402739</v>
      </c>
      <c r="I1306" s="6">
        <v>541.48519718362274</v>
      </c>
      <c r="J1306" s="6">
        <v>570.2666400285168</v>
      </c>
      <c r="K1306" s="108">
        <v>605.13688567579675</v>
      </c>
      <c r="L1306" s="13">
        <v>1862.5196475425269</v>
      </c>
      <c r="M1306" s="6">
        <v>1904.9641220514241</v>
      </c>
      <c r="N1306" s="6">
        <v>1949.3291670778387</v>
      </c>
      <c r="O1306" s="6">
        <v>1991.8660754151128</v>
      </c>
      <c r="P1306" s="6">
        <v>2080.6957690995546</v>
      </c>
      <c r="Q1306" s="6">
        <v>2141.9299302542722</v>
      </c>
      <c r="R1306" s="6">
        <v>2195.8027058243838</v>
      </c>
      <c r="S1306" s="25">
        <v>2207.4543939917908</v>
      </c>
      <c r="T1306" s="107">
        <v>7303.1347744912246</v>
      </c>
      <c r="U1306" s="6">
        <v>7403.132698198463</v>
      </c>
      <c r="V1306" s="6">
        <v>7531.3502656224045</v>
      </c>
      <c r="W1306" s="6">
        <v>7676.9594799979041</v>
      </c>
      <c r="X1306" s="6">
        <v>8029.3005147470121</v>
      </c>
      <c r="Y1306" s="6">
        <v>8274.4884274243741</v>
      </c>
      <c r="Z1306" s="6">
        <v>8482.7400413433134</v>
      </c>
      <c r="AA1306" s="108">
        <v>8527.8951923569421</v>
      </c>
      <c r="AB1306" s="21">
        <v>3.9211048238482928</v>
      </c>
      <c r="AC1306" s="22">
        <v>3.8862320883115391</v>
      </c>
      <c r="AD1306" s="22">
        <v>3.8635600353286406</v>
      </c>
      <c r="AE1306" s="22">
        <v>3.8541544407788537</v>
      </c>
      <c r="AF1306" s="22">
        <v>3.8589497965009012</v>
      </c>
      <c r="AG1306" s="22">
        <v>3.863099492914829</v>
      </c>
      <c r="AH1306" s="22">
        <v>3.863161302626497</v>
      </c>
      <c r="AI1306" s="23">
        <v>3.8632259926039749</v>
      </c>
    </row>
    <row r="1307" spans="1:35" x14ac:dyDescent="0.3">
      <c r="A1307" s="116">
        <v>1718</v>
      </c>
      <c r="B1307" s="118" t="s">
        <v>9</v>
      </c>
      <c r="C1307" s="146" t="s">
        <v>647</v>
      </c>
      <c r="D1307" s="107">
        <v>475.30619946674051</v>
      </c>
      <c r="E1307" s="6">
        <v>485.23633386934949</v>
      </c>
      <c r="F1307" s="6">
        <v>496.85704752376131</v>
      </c>
      <c r="G1307" s="6">
        <v>562.93107677418982</v>
      </c>
      <c r="H1307" s="6">
        <v>600.24064934945409</v>
      </c>
      <c r="I1307" s="6">
        <v>624.25912187967549</v>
      </c>
      <c r="J1307" s="6">
        <v>653.53818680322581</v>
      </c>
      <c r="K1307" s="108">
        <v>689.21808506472496</v>
      </c>
      <c r="L1307" s="13">
        <v>1867.8820274565151</v>
      </c>
      <c r="M1307" s="6">
        <v>1931.6179149478403</v>
      </c>
      <c r="N1307" s="6">
        <v>1981.5417914147345</v>
      </c>
      <c r="O1307" s="6">
        <v>2025.5625895123187</v>
      </c>
      <c r="P1307" s="6">
        <v>2116.3856544686219</v>
      </c>
      <c r="Q1307" s="6">
        <v>2178.7555657276221</v>
      </c>
      <c r="R1307" s="6">
        <v>2233.5167831546628</v>
      </c>
      <c r="S1307" s="25">
        <v>2261.5620026351626</v>
      </c>
      <c r="T1307" s="107">
        <v>6536.0601441932095</v>
      </c>
      <c r="U1307" s="6">
        <v>6670.5183345536898</v>
      </c>
      <c r="V1307" s="6">
        <v>6798.7291110676615</v>
      </c>
      <c r="W1307" s="6">
        <v>6932.5480819134245</v>
      </c>
      <c r="X1307" s="6">
        <v>7252.4518269384143</v>
      </c>
      <c r="Y1307" s="6">
        <v>7474.2210754459256</v>
      </c>
      <c r="Z1307" s="6">
        <v>7662.2019455886757</v>
      </c>
      <c r="AA1307" s="108">
        <v>7758.7178358222927</v>
      </c>
      <c r="AB1307" s="21">
        <v>3.4991825222995092</v>
      </c>
      <c r="AC1307" s="22">
        <v>3.4533321952203031</v>
      </c>
      <c r="AD1307" s="22">
        <v>3.4310298882031982</v>
      </c>
      <c r="AE1307" s="22">
        <v>3.4225296803010803</v>
      </c>
      <c r="AF1307" s="22">
        <v>3.4268101428609175</v>
      </c>
      <c r="AG1307" s="22">
        <v>3.4305000492103472</v>
      </c>
      <c r="AH1307" s="22">
        <v>3.4305549004052844</v>
      </c>
      <c r="AI1307" s="23">
        <v>3.43068986248525</v>
      </c>
    </row>
    <row r="1308" spans="1:35" x14ac:dyDescent="0.3">
      <c r="A1308" s="116">
        <v>1719</v>
      </c>
      <c r="B1308" s="118" t="s">
        <v>9</v>
      </c>
      <c r="C1308" s="146" t="s">
        <v>647</v>
      </c>
      <c r="D1308" s="107">
        <v>1871.253247029272</v>
      </c>
      <c r="E1308" s="6">
        <v>1879.5581677023413</v>
      </c>
      <c r="F1308" s="6">
        <v>1891.7709840218483</v>
      </c>
      <c r="G1308" s="6">
        <v>1961.7153422714173</v>
      </c>
      <c r="H1308" s="6">
        <v>2000.6496010604465</v>
      </c>
      <c r="I1308" s="6">
        <v>2025.7746691635198</v>
      </c>
      <c r="J1308" s="6">
        <v>2056.8992331926888</v>
      </c>
      <c r="K1308" s="108">
        <v>2094.2130034922643</v>
      </c>
      <c r="L1308" s="13">
        <v>1377.3896863428449</v>
      </c>
      <c r="M1308" s="6">
        <v>1411.2951137786324</v>
      </c>
      <c r="N1308" s="6">
        <v>1448.4239826257588</v>
      </c>
      <c r="O1308" s="6">
        <v>1484.2653442281382</v>
      </c>
      <c r="P1308" s="6">
        <v>1559.5390533334441</v>
      </c>
      <c r="Q1308" s="6">
        <v>1611.4262289274927</v>
      </c>
      <c r="R1308" s="6">
        <v>1657.0248101603347</v>
      </c>
      <c r="S1308" s="25">
        <v>1702.0127816848862</v>
      </c>
      <c r="T1308" s="107">
        <v>4477.5379236694835</v>
      </c>
      <c r="U1308" s="6">
        <v>4543.6425733894139</v>
      </c>
      <c r="V1308" s="6">
        <v>4632.5372826212488</v>
      </c>
      <c r="W1308" s="6">
        <v>4734.1020289871067</v>
      </c>
      <c r="X1308" s="6">
        <v>4981.1864310627352</v>
      </c>
      <c r="Y1308" s="6">
        <v>5153.1485262305696</v>
      </c>
      <c r="Z1308" s="6">
        <v>5299.0624354559659</v>
      </c>
      <c r="AA1308" s="108">
        <v>5443.3875932248575</v>
      </c>
      <c r="AB1308" s="21">
        <v>3.2507415788468328</v>
      </c>
      <c r="AC1308" s="22">
        <v>3.2194843792976551</v>
      </c>
      <c r="AD1308" s="22">
        <v>3.1983295900853608</v>
      </c>
      <c r="AE1308" s="22">
        <v>3.189525408914657</v>
      </c>
      <c r="AF1308" s="22">
        <v>3.1940119873341257</v>
      </c>
      <c r="AG1308" s="22">
        <v>3.1978805071705452</v>
      </c>
      <c r="AH1308" s="22">
        <v>3.1979378962607239</v>
      </c>
      <c r="AI1308" s="23">
        <v>3.198206060377669</v>
      </c>
    </row>
    <row r="1309" spans="1:35" x14ac:dyDescent="0.3">
      <c r="A1309" s="116">
        <v>1720</v>
      </c>
      <c r="B1309" s="118" t="s">
        <v>9</v>
      </c>
      <c r="C1309" s="146" t="s">
        <v>649</v>
      </c>
      <c r="D1309" s="107">
        <v>205.1842989944239</v>
      </c>
      <c r="E1309" s="6">
        <v>208.55500905928105</v>
      </c>
      <c r="F1309" s="6">
        <v>214.92810790474201</v>
      </c>
      <c r="G1309" s="6">
        <v>251.95431267636314</v>
      </c>
      <c r="H1309" s="6">
        <v>272.88494226685651</v>
      </c>
      <c r="I1309" s="6">
        <v>286.19549321905708</v>
      </c>
      <c r="J1309" s="6">
        <v>301.21073347711905</v>
      </c>
      <c r="K1309" s="108">
        <v>320.38794356580013</v>
      </c>
      <c r="L1309" s="13">
        <v>1393.9638710175004</v>
      </c>
      <c r="M1309" s="6">
        <v>1420.9572214254151</v>
      </c>
      <c r="N1309" s="6">
        <v>1448.7133847685091</v>
      </c>
      <c r="O1309" s="6">
        <v>1475.1048474254999</v>
      </c>
      <c r="P1309" s="6">
        <v>1530.0671361363882</v>
      </c>
      <c r="Q1309" s="6">
        <v>1567.5808182267722</v>
      </c>
      <c r="R1309" s="6">
        <v>1600.262557964867</v>
      </c>
      <c r="S1309" s="25">
        <v>1632.2835873645431</v>
      </c>
      <c r="T1309" s="107">
        <v>4193.0149840784734</v>
      </c>
      <c r="U1309" s="6">
        <v>4241.7129885203349</v>
      </c>
      <c r="V1309" s="6">
        <v>4303.3295676573998</v>
      </c>
      <c r="W1309" s="6">
        <v>4372.787342693663</v>
      </c>
      <c r="X1309" s="6">
        <v>4540.4653961572985</v>
      </c>
      <c r="Y1309" s="6">
        <v>4655.9743715934692</v>
      </c>
      <c r="Z1309" s="6">
        <v>4753.1078494201065</v>
      </c>
      <c r="AA1309" s="108">
        <v>4848.5186012016293</v>
      </c>
      <c r="AB1309" s="21">
        <v>3.0079796695289187</v>
      </c>
      <c r="AC1309" s="22">
        <v>2.9851095617539523</v>
      </c>
      <c r="AD1309" s="22">
        <v>2.9704492364754618</v>
      </c>
      <c r="AE1309" s="22">
        <v>2.9643908704696398</v>
      </c>
      <c r="AF1309" s="22">
        <v>2.9674942287974004</v>
      </c>
      <c r="AG1309" s="22">
        <v>2.9701654405673636</v>
      </c>
      <c r="AH1309" s="22">
        <v>2.9702049990252029</v>
      </c>
      <c r="AI1309" s="23">
        <v>2.9703898505957311</v>
      </c>
    </row>
    <row r="1310" spans="1:35" x14ac:dyDescent="0.3">
      <c r="A1310" s="116">
        <v>1721</v>
      </c>
      <c r="B1310" s="118" t="s">
        <v>9</v>
      </c>
      <c r="C1310" s="146" t="s">
        <v>649</v>
      </c>
      <c r="D1310" s="107">
        <v>1971.4189933534601</v>
      </c>
      <c r="E1310" s="6">
        <v>1977.2476970158611</v>
      </c>
      <c r="F1310" s="6">
        <v>1987.0442968301179</v>
      </c>
      <c r="G1310" s="6">
        <v>2043.685162391107</v>
      </c>
      <c r="H1310" s="6">
        <v>2075.2089296644053</v>
      </c>
      <c r="I1310" s="6">
        <v>2095.5674210308184</v>
      </c>
      <c r="J1310" s="6">
        <v>2120.4706385736845</v>
      </c>
      <c r="K1310" s="108">
        <v>2150.551509844237</v>
      </c>
      <c r="L1310" s="13">
        <v>2881.8111067008936</v>
      </c>
      <c r="M1310" s="6">
        <v>2922.3990131021997</v>
      </c>
      <c r="N1310" s="6">
        <v>2961.7637826825253</v>
      </c>
      <c r="O1310" s="6">
        <v>2998.7892652658829</v>
      </c>
      <c r="P1310" s="6">
        <v>3075.9022096297372</v>
      </c>
      <c r="Q1310" s="6">
        <v>3128.655883635291</v>
      </c>
      <c r="R1310" s="6">
        <v>3174.8258641321427</v>
      </c>
      <c r="S1310" s="25">
        <v>3220.2007011937067</v>
      </c>
      <c r="T1310" s="107">
        <v>6978.6266193594192</v>
      </c>
      <c r="U1310" s="6">
        <v>7037.5761807333683</v>
      </c>
      <c r="V1310" s="6">
        <v>7108.0729449188348</v>
      </c>
      <c r="W1310" s="6">
        <v>7186.8024384873579</v>
      </c>
      <c r="X1310" s="6">
        <v>7376.9947656247077</v>
      </c>
      <c r="Y1310" s="6">
        <v>7508.2739341831984</v>
      </c>
      <c r="Z1310" s="6">
        <v>7619.1467642000971</v>
      </c>
      <c r="AA1310" s="108">
        <v>7728.3856122940142</v>
      </c>
      <c r="AB1310" s="21">
        <v>2.4216113967818567</v>
      </c>
      <c r="AC1310" s="22">
        <v>2.4081503412714356</v>
      </c>
      <c r="AD1310" s="22">
        <v>2.3999459330551063</v>
      </c>
      <c r="AE1310" s="22">
        <v>2.3965680155421496</v>
      </c>
      <c r="AF1310" s="22">
        <v>2.3983190175973497</v>
      </c>
      <c r="AG1310" s="22">
        <v>2.3998401273389902</v>
      </c>
      <c r="AH1310" s="22">
        <v>2.3998628870572198</v>
      </c>
      <c r="AI1310" s="23">
        <v>2.3999701662785036</v>
      </c>
    </row>
    <row r="1311" spans="1:35" x14ac:dyDescent="0.3">
      <c r="A1311" s="116">
        <v>1722</v>
      </c>
      <c r="B1311" s="118" t="s">
        <v>9</v>
      </c>
      <c r="C1311" s="146" t="s">
        <v>651</v>
      </c>
      <c r="D1311" s="107">
        <v>636.17074801553724</v>
      </c>
      <c r="E1311" s="6">
        <v>641.97795413852828</v>
      </c>
      <c r="F1311" s="6">
        <v>649.7497667661944</v>
      </c>
      <c r="G1311" s="6">
        <v>694.0050265325857</v>
      </c>
      <c r="H1311" s="6">
        <v>718.66573005876342</v>
      </c>
      <c r="I1311" s="6">
        <v>734.54388903338804</v>
      </c>
      <c r="J1311" s="6">
        <v>752.8224640061195</v>
      </c>
      <c r="K1311" s="108">
        <v>775.94840370492966</v>
      </c>
      <c r="L1311" s="13">
        <v>1835.442700626244</v>
      </c>
      <c r="M1311" s="6">
        <v>1868.3617201681425</v>
      </c>
      <c r="N1311" s="6">
        <v>2012.3617201681425</v>
      </c>
      <c r="O1311" s="6">
        <v>2156.3617201681427</v>
      </c>
      <c r="P1311" s="6">
        <v>2300.3617201681427</v>
      </c>
      <c r="Q1311" s="6">
        <v>2444.3617201681427</v>
      </c>
      <c r="R1311" s="6">
        <v>2588.3617201681427</v>
      </c>
      <c r="S1311" s="25">
        <v>2656.8286496370092</v>
      </c>
      <c r="T1311" s="107">
        <v>5916.3449864750019</v>
      </c>
      <c r="U1311" s="6">
        <v>5980.0588508208411</v>
      </c>
      <c r="V1311" s="6">
        <v>6322.8146902391854</v>
      </c>
      <c r="W1311" s="6">
        <v>6723.6834113376572</v>
      </c>
      <c r="X1311" s="6">
        <v>7185.7707642265559</v>
      </c>
      <c r="Y1311" s="6">
        <v>7652.5116796199536</v>
      </c>
      <c r="Z1311" s="6">
        <v>8103.6234412688473</v>
      </c>
      <c r="AA1311" s="108">
        <v>8318.6592264632454</v>
      </c>
      <c r="AB1311" s="21">
        <v>3.2233885505967437</v>
      </c>
      <c r="AC1311" s="22">
        <v>3.2006965173117914</v>
      </c>
      <c r="AD1311" s="22">
        <v>3.1419871620847983</v>
      </c>
      <c r="AE1311" s="22">
        <v>3.1180684337196345</v>
      </c>
      <c r="AF1311" s="22">
        <v>3.123756886243664</v>
      </c>
      <c r="AG1311" s="22">
        <v>3.1306789074955539</v>
      </c>
      <c r="AH1311" s="22">
        <v>3.1307924924582902</v>
      </c>
      <c r="AI1311" s="23">
        <v>3.1310484504146654</v>
      </c>
    </row>
    <row r="1312" spans="1:35" x14ac:dyDescent="0.3">
      <c r="A1312" s="116">
        <v>1723</v>
      </c>
      <c r="B1312" s="118" t="s">
        <v>9</v>
      </c>
      <c r="C1312" s="146" t="s">
        <v>653</v>
      </c>
      <c r="D1312" s="107">
        <v>1577.2737702298568</v>
      </c>
      <c r="E1312" s="6">
        <v>1586.2509760121379</v>
      </c>
      <c r="F1312" s="6">
        <v>1598.6686087004828</v>
      </c>
      <c r="G1312" s="6">
        <v>1671.4608091783498</v>
      </c>
      <c r="H1312" s="6">
        <v>1712.6454122408381</v>
      </c>
      <c r="I1312" s="6">
        <v>1739.6689673334565</v>
      </c>
      <c r="J1312" s="6">
        <v>1774.7980555104898</v>
      </c>
      <c r="K1312" s="108">
        <v>1815.7580795756282</v>
      </c>
      <c r="L1312" s="13">
        <v>2288.6371895671514</v>
      </c>
      <c r="M1312" s="6">
        <v>2335.4996811455339</v>
      </c>
      <c r="N1312" s="6">
        <v>2381.5110568372484</v>
      </c>
      <c r="O1312" s="6">
        <v>2425.7926731867733</v>
      </c>
      <c r="P1312" s="6">
        <v>2519.3766020112457</v>
      </c>
      <c r="Q1312" s="6">
        <v>2584.3657559534859</v>
      </c>
      <c r="R1312" s="6">
        <v>2641.8958034983025</v>
      </c>
      <c r="S1312" s="25">
        <v>2698.7722257485357</v>
      </c>
      <c r="T1312" s="107">
        <v>6616.1123942367603</v>
      </c>
      <c r="U1312" s="6">
        <v>6697.2966008281628</v>
      </c>
      <c r="V1312" s="6">
        <v>6795.4177920314787</v>
      </c>
      <c r="W1312" s="6">
        <v>6907.3673280371022</v>
      </c>
      <c r="X1312" s="6">
        <v>7181.6106704149788</v>
      </c>
      <c r="Y1312" s="6">
        <v>7373.8338709270538</v>
      </c>
      <c r="Z1312" s="6">
        <v>7538.088355263536</v>
      </c>
      <c r="AA1312" s="108">
        <v>7700.8879847463641</v>
      </c>
      <c r="AB1312" s="21">
        <v>2.8908524358498524</v>
      </c>
      <c r="AC1312" s="22">
        <v>2.8676075851756146</v>
      </c>
      <c r="AD1312" s="22">
        <v>2.8534059384364534</v>
      </c>
      <c r="AE1312" s="22">
        <v>2.8474681304741787</v>
      </c>
      <c r="AF1312" s="22">
        <v>2.8505506737983599</v>
      </c>
      <c r="AG1312" s="22">
        <v>2.8532470119371798</v>
      </c>
      <c r="AH1312" s="22">
        <v>2.8532875313560333</v>
      </c>
      <c r="AI1312" s="23">
        <v>2.8534783007152202</v>
      </c>
    </row>
    <row r="1313" spans="1:35" x14ac:dyDescent="0.3">
      <c r="A1313" s="116">
        <v>1724</v>
      </c>
      <c r="B1313" s="118" t="s">
        <v>9</v>
      </c>
      <c r="C1313" s="146" t="s">
        <v>653</v>
      </c>
      <c r="D1313" s="107">
        <v>682.81170633012005</v>
      </c>
      <c r="E1313" s="6">
        <v>693.71077522458143</v>
      </c>
      <c r="F1313" s="6">
        <v>711.20514635461234</v>
      </c>
      <c r="G1313" s="6">
        <v>815.46717837130427</v>
      </c>
      <c r="H1313" s="6">
        <v>875.35065947690987</v>
      </c>
      <c r="I1313" s="6">
        <v>914.50277459805352</v>
      </c>
      <c r="J1313" s="6">
        <v>966.66696303972333</v>
      </c>
      <c r="K1313" s="108">
        <v>1026.0505597930492</v>
      </c>
      <c r="L1313" s="13">
        <v>1978.4518549133779</v>
      </c>
      <c r="M1313" s="6">
        <v>2039.9714645840172</v>
      </c>
      <c r="N1313" s="6">
        <v>2104.3413016578629</v>
      </c>
      <c r="O1313" s="6">
        <v>2167.575527659581</v>
      </c>
      <c r="P1313" s="6">
        <v>2301.9767506914091</v>
      </c>
      <c r="Q1313" s="6">
        <v>2395.819094017349</v>
      </c>
      <c r="R1313" s="6">
        <v>2478.8593645278993</v>
      </c>
      <c r="S1313" s="25">
        <v>2560.7946514224377</v>
      </c>
      <c r="T1313" s="107">
        <v>5682.7356381024174</v>
      </c>
      <c r="U1313" s="6">
        <v>5788.6282815140339</v>
      </c>
      <c r="V1313" s="6">
        <v>5924.4633332740077</v>
      </c>
      <c r="W1313" s="6">
        <v>6082.195517069089</v>
      </c>
      <c r="X1313" s="6">
        <v>6470.3148765260758</v>
      </c>
      <c r="Y1313" s="6">
        <v>6744.0052246157338</v>
      </c>
      <c r="Z1313" s="6">
        <v>6977.9082087603656</v>
      </c>
      <c r="AA1313" s="108">
        <v>7209.2850812896395</v>
      </c>
      <c r="AB1313" s="21">
        <v>2.8723143421406245</v>
      </c>
      <c r="AC1313" s="22">
        <v>2.8376025753352523</v>
      </c>
      <c r="AD1313" s="22">
        <v>2.8153528748433243</v>
      </c>
      <c r="AE1313" s="22">
        <v>2.805990120969986</v>
      </c>
      <c r="AF1313" s="22">
        <v>2.8107646502436165</v>
      </c>
      <c r="AG1313" s="22">
        <v>2.8149058672486302</v>
      </c>
      <c r="AH1313" s="22">
        <v>2.8149673630594667</v>
      </c>
      <c r="AI1313" s="23">
        <v>2.8152531001597949</v>
      </c>
    </row>
    <row r="1314" spans="1:35" x14ac:dyDescent="0.3">
      <c r="A1314" s="116">
        <v>1725</v>
      </c>
      <c r="B1314" s="118" t="s">
        <v>9</v>
      </c>
      <c r="C1314" s="146" t="s">
        <v>655</v>
      </c>
      <c r="D1314" s="107">
        <v>495.62208967227451</v>
      </c>
      <c r="E1314" s="6">
        <v>500.84753830845182</v>
      </c>
      <c r="F1314" s="6">
        <v>510.42436136718163</v>
      </c>
      <c r="G1314" s="6">
        <v>565.93284203023359</v>
      </c>
      <c r="H1314" s="6">
        <v>565.93284203023359</v>
      </c>
      <c r="I1314" s="6">
        <v>565.93284203023359</v>
      </c>
      <c r="J1314" s="6">
        <v>565.93284203023359</v>
      </c>
      <c r="K1314" s="108">
        <v>565.93284203023359</v>
      </c>
      <c r="L1314" s="13">
        <v>1089.778348280016</v>
      </c>
      <c r="M1314" s="6">
        <v>1123.6156353907515</v>
      </c>
      <c r="N1314" s="6">
        <v>1158.4249379167065</v>
      </c>
      <c r="O1314" s="6">
        <v>1165.0737399764857</v>
      </c>
      <c r="P1314" s="6">
        <v>1165.0737399764857</v>
      </c>
      <c r="Q1314" s="6">
        <v>1165.0737399764857</v>
      </c>
      <c r="R1314" s="6">
        <v>1165.0737399764857</v>
      </c>
      <c r="S1314" s="25">
        <v>1165.0737399764857</v>
      </c>
      <c r="T1314" s="107">
        <v>3011.1108170180491</v>
      </c>
      <c r="U1314" s="6">
        <v>3069.2955043902175</v>
      </c>
      <c r="V1314" s="6">
        <v>3140.0076676955273</v>
      </c>
      <c r="W1314" s="6">
        <v>3155.9753354118006</v>
      </c>
      <c r="X1314" s="6">
        <v>3155.9753354118006</v>
      </c>
      <c r="Y1314" s="6">
        <v>3155.9753354118006</v>
      </c>
      <c r="Z1314" s="6">
        <v>3155.9753354118006</v>
      </c>
      <c r="AA1314" s="108">
        <v>3155.9753354118006</v>
      </c>
      <c r="AB1314" s="21">
        <v>2.7630488546321819</v>
      </c>
      <c r="AC1314" s="22">
        <v>2.7316240605025324</v>
      </c>
      <c r="AD1314" s="22">
        <v>2.710583625161306</v>
      </c>
      <c r="AE1314" s="22">
        <v>2.7088202464124689</v>
      </c>
      <c r="AF1314" s="22">
        <v>2.7088202464124689</v>
      </c>
      <c r="AG1314" s="22">
        <v>2.7088202464124689</v>
      </c>
      <c r="AH1314" s="22">
        <v>2.7088202464124689</v>
      </c>
      <c r="AI1314" s="23">
        <v>2.7088202464124689</v>
      </c>
    </row>
    <row r="1315" spans="1:35" x14ac:dyDescent="0.3">
      <c r="A1315" s="116">
        <v>1726</v>
      </c>
      <c r="B1315" s="118" t="s">
        <v>9</v>
      </c>
      <c r="C1315" s="146" t="s">
        <v>655</v>
      </c>
      <c r="D1315" s="107">
        <v>983.86767813832455</v>
      </c>
      <c r="E1315" s="6">
        <v>991.73250011408811</v>
      </c>
      <c r="F1315" s="6">
        <v>1002.0344878031198</v>
      </c>
      <c r="G1315" s="6">
        <v>1062.258979626107</v>
      </c>
      <c r="H1315" s="6">
        <v>1095.6649741455099</v>
      </c>
      <c r="I1315" s="6">
        <v>1117.3840768996467</v>
      </c>
      <c r="J1315" s="6">
        <v>1145.4797014080941</v>
      </c>
      <c r="K1315" s="108">
        <v>1178.2070364385927</v>
      </c>
      <c r="L1315" s="13">
        <v>0</v>
      </c>
      <c r="M1315" s="6">
        <v>0</v>
      </c>
      <c r="N1315" s="6">
        <v>0</v>
      </c>
      <c r="O1315" s="6">
        <v>0</v>
      </c>
      <c r="P1315" s="6">
        <v>0</v>
      </c>
      <c r="Q1315" s="6">
        <v>0</v>
      </c>
      <c r="R1315" s="6">
        <v>0</v>
      </c>
      <c r="S1315" s="25">
        <v>0</v>
      </c>
      <c r="T1315" s="107">
        <v>0</v>
      </c>
      <c r="U1315" s="6">
        <v>0</v>
      </c>
      <c r="V1315" s="6">
        <v>0</v>
      </c>
      <c r="W1315" s="6">
        <v>0</v>
      </c>
      <c r="X1315" s="6">
        <v>0</v>
      </c>
      <c r="Y1315" s="6">
        <v>0</v>
      </c>
      <c r="Z1315" s="6">
        <v>0</v>
      </c>
      <c r="AA1315" s="108">
        <v>0</v>
      </c>
      <c r="AB1315" s="21"/>
      <c r="AC1315" s="22"/>
      <c r="AD1315" s="22"/>
      <c r="AE1315" s="22"/>
      <c r="AF1315" s="22"/>
      <c r="AG1315" s="22"/>
      <c r="AH1315" s="22"/>
      <c r="AI1315" s="23"/>
    </row>
    <row r="1316" spans="1:35" x14ac:dyDescent="0.3">
      <c r="A1316" s="116">
        <v>1727</v>
      </c>
      <c r="B1316" s="118" t="s">
        <v>9</v>
      </c>
      <c r="C1316" s="146" t="s">
        <v>655</v>
      </c>
      <c r="D1316" s="107">
        <v>11504.563887691693</v>
      </c>
      <c r="E1316" s="6">
        <v>11524.310320247021</v>
      </c>
      <c r="F1316" s="6">
        <v>11554.473814682582</v>
      </c>
      <c r="G1316" s="6">
        <v>11727.451267170183</v>
      </c>
      <c r="H1316" s="6">
        <v>11822.608152538132</v>
      </c>
      <c r="I1316" s="6">
        <v>11883.728694279873</v>
      </c>
      <c r="J1316" s="6">
        <v>11965.218795380042</v>
      </c>
      <c r="K1316" s="108">
        <v>12056.371390087666</v>
      </c>
      <c r="L1316" s="13">
        <v>2808.4732457093323</v>
      </c>
      <c r="M1316" s="6">
        <v>2868.0056286149788</v>
      </c>
      <c r="N1316" s="6">
        <v>2924.7543231233822</v>
      </c>
      <c r="O1316" s="6">
        <v>2978.0341117796575</v>
      </c>
      <c r="P1316" s="6">
        <v>3089.0824734858084</v>
      </c>
      <c r="Q1316" s="6">
        <v>3165.4577066493935</v>
      </c>
      <c r="R1316" s="6">
        <v>3232.5918258804468</v>
      </c>
      <c r="S1316" s="25">
        <v>3298.6965162358752</v>
      </c>
      <c r="T1316" s="107">
        <v>7968.0411416673269</v>
      </c>
      <c r="U1316" s="6">
        <v>8073.1547992098895</v>
      </c>
      <c r="V1316" s="6">
        <v>8191.9494892867842</v>
      </c>
      <c r="W1316" s="6">
        <v>8324.1690286885459</v>
      </c>
      <c r="X1316" s="6">
        <v>8643.6164050396892</v>
      </c>
      <c r="Y1316" s="6">
        <v>8865.3618389482599</v>
      </c>
      <c r="Z1316" s="6">
        <v>9053.5041079255116</v>
      </c>
      <c r="AA1316" s="108">
        <v>9239.2305382556297</v>
      </c>
      <c r="AB1316" s="21">
        <v>2.8371433318229275</v>
      </c>
      <c r="AC1316" s="22">
        <v>2.8149020066981487</v>
      </c>
      <c r="AD1316" s="22">
        <v>2.800901745668162</v>
      </c>
      <c r="AE1316" s="22">
        <v>2.7951892813323305</v>
      </c>
      <c r="AF1316" s="22">
        <v>2.798117719170504</v>
      </c>
      <c r="AG1316" s="22">
        <v>2.800657175209003</v>
      </c>
      <c r="AH1316" s="22">
        <v>2.8006951064598602</v>
      </c>
      <c r="AI1316" s="23">
        <v>2.8008731608927957</v>
      </c>
    </row>
    <row r="1317" spans="1:35" x14ac:dyDescent="0.3">
      <c r="A1317" s="116">
        <v>1728</v>
      </c>
      <c r="B1317" s="118" t="s">
        <v>9</v>
      </c>
      <c r="C1317" s="146" t="s">
        <v>657</v>
      </c>
      <c r="D1317" s="107">
        <v>1180.875436524261</v>
      </c>
      <c r="E1317" s="6">
        <v>1187.1405412861097</v>
      </c>
      <c r="F1317" s="6">
        <v>1197.505883451078</v>
      </c>
      <c r="G1317" s="6">
        <v>1257.7125824608806</v>
      </c>
      <c r="H1317" s="6">
        <v>1291.4433657399063</v>
      </c>
      <c r="I1317" s="6">
        <v>1313.2717128961419</v>
      </c>
      <c r="J1317" s="6">
        <v>1340.8455310099835</v>
      </c>
      <c r="K1317" s="108">
        <v>1373.3846639276619</v>
      </c>
      <c r="L1317" s="13">
        <v>1432.0360605783612</v>
      </c>
      <c r="M1317" s="6">
        <v>1464.7202674824152</v>
      </c>
      <c r="N1317" s="6">
        <v>1500.0781073071405</v>
      </c>
      <c r="O1317" s="6">
        <v>1534.4019054390835</v>
      </c>
      <c r="P1317" s="6">
        <v>1606.6228211862717</v>
      </c>
      <c r="Q1317" s="6">
        <v>1656.4337222936088</v>
      </c>
      <c r="R1317" s="6">
        <v>1700.2079857893432</v>
      </c>
      <c r="S1317" s="25">
        <v>1743.3416879886454</v>
      </c>
      <c r="T1317" s="107">
        <v>4381.0539156110899</v>
      </c>
      <c r="U1317" s="6">
        <v>4441.0112779174506</v>
      </c>
      <c r="V1317" s="6">
        <v>4520.7355903119224</v>
      </c>
      <c r="W1317" s="6">
        <v>4612.3841924151129</v>
      </c>
      <c r="X1317" s="6">
        <v>4835.8058576042304</v>
      </c>
      <c r="Y1317" s="6">
        <v>4991.3721419506028</v>
      </c>
      <c r="Z1317" s="6">
        <v>5123.3642199566675</v>
      </c>
      <c r="AA1317" s="108">
        <v>5253.7545902457996</v>
      </c>
      <c r="AB1317" s="21">
        <v>3.0593181528136233</v>
      </c>
      <c r="AC1317" s="22">
        <v>3.0319859542537309</v>
      </c>
      <c r="AD1317" s="22">
        <v>3.0136668006090055</v>
      </c>
      <c r="AE1317" s="22">
        <v>3.0059817939910833</v>
      </c>
      <c r="AF1317" s="22">
        <v>3.0099198105711258</v>
      </c>
      <c r="AG1317" s="22">
        <v>3.0133243937096474</v>
      </c>
      <c r="AH1317" s="22">
        <v>3.0133749886947392</v>
      </c>
      <c r="AI1317" s="23">
        <v>3.0136115177210274</v>
      </c>
    </row>
    <row r="1318" spans="1:35" x14ac:dyDescent="0.3">
      <c r="A1318" s="116">
        <v>1729</v>
      </c>
      <c r="B1318" s="118" t="s">
        <v>9</v>
      </c>
      <c r="C1318" s="146" t="s">
        <v>657</v>
      </c>
      <c r="D1318" s="107">
        <v>1059.0390819622337</v>
      </c>
      <c r="E1318" s="6">
        <v>1066.3762870769579</v>
      </c>
      <c r="F1318" s="6">
        <v>1078.6737450511882</v>
      </c>
      <c r="G1318" s="6">
        <v>1151.751374747128</v>
      </c>
      <c r="H1318" s="6">
        <v>1193.5097624010439</v>
      </c>
      <c r="I1318" s="6">
        <v>1221.2194031995168</v>
      </c>
      <c r="J1318" s="6">
        <v>1257.6486683312826</v>
      </c>
      <c r="K1318" s="108">
        <v>1300.365632145893</v>
      </c>
      <c r="L1318" s="13">
        <v>2663.2812998514291</v>
      </c>
      <c r="M1318" s="6">
        <v>2712.8215253337326</v>
      </c>
      <c r="N1318" s="6">
        <v>2763.1300396013471</v>
      </c>
      <c r="O1318" s="6">
        <v>2812.0195481654023</v>
      </c>
      <c r="P1318" s="6">
        <v>2915.7797521756343</v>
      </c>
      <c r="Q1318" s="6">
        <v>2988.3314819333864</v>
      </c>
      <c r="R1318" s="6">
        <v>3053.0092332262443</v>
      </c>
      <c r="S1318" s="25">
        <v>3117.2078749641187</v>
      </c>
      <c r="T1318" s="107">
        <v>6793.7499682651996</v>
      </c>
      <c r="U1318" s="6">
        <v>6869.5257495156757</v>
      </c>
      <c r="V1318" s="6">
        <v>6964.2638990864107</v>
      </c>
      <c r="W1318" s="6">
        <v>7073.4393110233159</v>
      </c>
      <c r="X1318" s="6">
        <v>7342.04738375325</v>
      </c>
      <c r="Y1318" s="6">
        <v>7531.6072499357724</v>
      </c>
      <c r="Z1318" s="6">
        <v>7694.7233907183308</v>
      </c>
      <c r="AA1318" s="108">
        <v>7857.0412619097697</v>
      </c>
      <c r="AB1318" s="21">
        <v>2.5508946308616323</v>
      </c>
      <c r="AC1318" s="22">
        <v>2.5322438963877594</v>
      </c>
      <c r="AD1318" s="22">
        <v>2.5204256764155715</v>
      </c>
      <c r="AE1318" s="22">
        <v>2.5154303481418254</v>
      </c>
      <c r="AF1318" s="22">
        <v>2.5180390865513482</v>
      </c>
      <c r="AG1318" s="22">
        <v>2.5203386222277402</v>
      </c>
      <c r="AH1318" s="22">
        <v>2.5203734423649253</v>
      </c>
      <c r="AI1318" s="23">
        <v>2.5205381152196051</v>
      </c>
    </row>
    <row r="1319" spans="1:35" x14ac:dyDescent="0.3">
      <c r="A1319" s="116">
        <v>1730</v>
      </c>
      <c r="B1319" s="118" t="s">
        <v>9</v>
      </c>
      <c r="C1319" s="146" t="s">
        <v>659</v>
      </c>
      <c r="D1319" s="107">
        <v>6794.3806558153674</v>
      </c>
      <c r="E1319" s="6">
        <v>6805.4076995084415</v>
      </c>
      <c r="F1319" s="6">
        <v>6822.2020564370969</v>
      </c>
      <c r="G1319" s="6">
        <v>6918.6309731182928</v>
      </c>
      <c r="H1319" s="6">
        <v>6971.6458189632422</v>
      </c>
      <c r="I1319" s="6">
        <v>7005.6496628998402</v>
      </c>
      <c r="J1319" s="6">
        <v>7049.6454686554725</v>
      </c>
      <c r="K1319" s="108">
        <v>7099.9488934318779</v>
      </c>
      <c r="L1319" s="13">
        <v>2085.5901911983597</v>
      </c>
      <c r="M1319" s="6">
        <v>2129.147891461902</v>
      </c>
      <c r="N1319" s="6">
        <v>2164.0410049307393</v>
      </c>
      <c r="O1319" s="6">
        <v>2195.284562934266</v>
      </c>
      <c r="P1319" s="6">
        <v>2259.73327910533</v>
      </c>
      <c r="Q1319" s="6">
        <v>2303.8057047266361</v>
      </c>
      <c r="R1319" s="6">
        <v>2342.3891976646996</v>
      </c>
      <c r="S1319" s="25">
        <v>2380.2940770902046</v>
      </c>
      <c r="T1319" s="107">
        <v>6876.7911404449214</v>
      </c>
      <c r="U1319" s="6">
        <v>6963.3230556296658</v>
      </c>
      <c r="V1319" s="6">
        <v>7048.1879961747809</v>
      </c>
      <c r="W1319" s="6">
        <v>7138.3467190861502</v>
      </c>
      <c r="X1319" s="6">
        <v>7354.0203416385802</v>
      </c>
      <c r="Y1319" s="6">
        <v>7502.8435811506824</v>
      </c>
      <c r="Z1319" s="6">
        <v>7628.5810505884047</v>
      </c>
      <c r="AA1319" s="108">
        <v>7752.4194789006024</v>
      </c>
      <c r="AB1319" s="21">
        <v>3.297287822634793</v>
      </c>
      <c r="AC1319" s="22">
        <v>3.2704741101138604</v>
      </c>
      <c r="AD1319" s="22">
        <v>3.2569567675083682</v>
      </c>
      <c r="AE1319" s="22">
        <v>3.2516726257778981</v>
      </c>
      <c r="AF1319" s="22">
        <v>3.254375376792332</v>
      </c>
      <c r="AG1319" s="22">
        <v>3.2567171640201105</v>
      </c>
      <c r="AH1319" s="22">
        <v>3.2567521478471209</v>
      </c>
      <c r="AI1319" s="23">
        <v>3.2569166782860561</v>
      </c>
    </row>
    <row r="1320" spans="1:35" x14ac:dyDescent="0.3">
      <c r="A1320" s="116">
        <v>1731</v>
      </c>
      <c r="B1320" s="118" t="s">
        <v>9</v>
      </c>
      <c r="C1320" s="146" t="s">
        <v>659</v>
      </c>
      <c r="D1320" s="107">
        <v>378.41252454678477</v>
      </c>
      <c r="E1320" s="6">
        <v>384.06857981995176</v>
      </c>
      <c r="F1320" s="6">
        <v>391.05549053194784</v>
      </c>
      <c r="G1320" s="6">
        <v>430.82095079226343</v>
      </c>
      <c r="H1320" s="6">
        <v>452.98897761638381</v>
      </c>
      <c r="I1320" s="6">
        <v>467.0231758918344</v>
      </c>
      <c r="J1320" s="6">
        <v>483.45872568855799</v>
      </c>
      <c r="K1320" s="108">
        <v>503.47462274654288</v>
      </c>
      <c r="L1320" s="13">
        <v>1096.4813015601335</v>
      </c>
      <c r="M1320" s="6">
        <v>1121.2659133722304</v>
      </c>
      <c r="N1320" s="6">
        <v>1147.7206660301847</v>
      </c>
      <c r="O1320" s="6">
        <v>1173.051140147478</v>
      </c>
      <c r="P1320" s="6">
        <v>1225.7116088867876</v>
      </c>
      <c r="Q1320" s="6">
        <v>1261.4902969458483</v>
      </c>
      <c r="R1320" s="6">
        <v>1292.4237960073242</v>
      </c>
      <c r="S1320" s="25">
        <v>1322.5099336619048</v>
      </c>
      <c r="T1320" s="107">
        <v>3120.6932658780174</v>
      </c>
      <c r="U1320" s="6">
        <v>3163.1063486137368</v>
      </c>
      <c r="V1320" s="6">
        <v>3218.6055523924169</v>
      </c>
      <c r="W1320" s="6">
        <v>3281.5431476712292</v>
      </c>
      <c r="X1320" s="6">
        <v>3433.1510507871262</v>
      </c>
      <c r="Y1320" s="6">
        <v>3537.1347298362898</v>
      </c>
      <c r="Z1320" s="6">
        <v>3623.9267640515845</v>
      </c>
      <c r="AA1320" s="108">
        <v>3708.5552378579118</v>
      </c>
      <c r="AB1320" s="21">
        <v>2.8460980241411544</v>
      </c>
      <c r="AC1320" s="22">
        <v>2.8210135623410051</v>
      </c>
      <c r="AD1320" s="22">
        <v>2.8043457329431485</v>
      </c>
      <c r="AE1320" s="22">
        <v>2.7974425285999618</v>
      </c>
      <c r="AF1320" s="22">
        <v>2.8009452026852979</v>
      </c>
      <c r="AG1320" s="22">
        <v>2.8039333623095857</v>
      </c>
      <c r="AH1320" s="22">
        <v>2.8039771282817263</v>
      </c>
      <c r="AI1320" s="23">
        <v>2.8041794949617302</v>
      </c>
    </row>
    <row r="1321" spans="1:35" x14ac:dyDescent="0.3">
      <c r="A1321" s="116">
        <v>1732</v>
      </c>
      <c r="B1321" s="118" t="s">
        <v>9</v>
      </c>
      <c r="C1321" s="146" t="s">
        <v>659</v>
      </c>
      <c r="D1321" s="107">
        <v>2397.0583875145639</v>
      </c>
      <c r="E1321" s="6">
        <v>2404.4134395863798</v>
      </c>
      <c r="F1321" s="6">
        <v>2415.6859280853159</v>
      </c>
      <c r="G1321" s="6">
        <v>2480.861479368009</v>
      </c>
      <c r="H1321" s="6">
        <v>2516.9709199989015</v>
      </c>
      <c r="I1321" s="6">
        <v>2540.1419191371169</v>
      </c>
      <c r="J1321" s="6">
        <v>2569.2216438750875</v>
      </c>
      <c r="K1321" s="108">
        <v>2603.3194598579894</v>
      </c>
      <c r="L1321" s="13">
        <v>1941.1207091386188</v>
      </c>
      <c r="M1321" s="6">
        <v>1976.1826754344165</v>
      </c>
      <c r="N1321" s="6">
        <v>2011.8719890298155</v>
      </c>
      <c r="O1321" s="6">
        <v>2045.9627548728113</v>
      </c>
      <c r="P1321" s="6">
        <v>2117.1120365538204</v>
      </c>
      <c r="Q1321" s="6">
        <v>2165.7450981115612</v>
      </c>
      <c r="R1321" s="6">
        <v>2208.2083744553015</v>
      </c>
      <c r="S1321" s="25">
        <v>2249.8133196924127</v>
      </c>
      <c r="T1321" s="107">
        <v>5781.0282873688429</v>
      </c>
      <c r="U1321" s="6">
        <v>5843.8112033913894</v>
      </c>
      <c r="V1321" s="6">
        <v>5922.2959313830415</v>
      </c>
      <c r="W1321" s="6">
        <v>6011.2082203099944</v>
      </c>
      <c r="X1321" s="6">
        <v>6226.342945204181</v>
      </c>
      <c r="Y1321" s="6">
        <v>6374.7508253802416</v>
      </c>
      <c r="Z1321" s="6">
        <v>6499.8206396297192</v>
      </c>
      <c r="AA1321" s="108">
        <v>6622.6725399051529</v>
      </c>
      <c r="AB1321" s="21">
        <v>2.9781910316820022</v>
      </c>
      <c r="AC1321" s="22">
        <v>2.9571209564959715</v>
      </c>
      <c r="AD1321" s="22">
        <v>2.9436743310089768</v>
      </c>
      <c r="AE1321" s="22">
        <v>2.9380829176842398</v>
      </c>
      <c r="AF1321" s="22">
        <v>2.940960533831388</v>
      </c>
      <c r="AG1321" s="22">
        <v>2.9434446514221624</v>
      </c>
      <c r="AH1321" s="22">
        <v>2.9434815639774166</v>
      </c>
      <c r="AI1321" s="23">
        <v>2.9436542498604212</v>
      </c>
    </row>
    <row r="1322" spans="1:35" x14ac:dyDescent="0.3">
      <c r="A1322" s="116">
        <v>1733</v>
      </c>
      <c r="B1322" s="118" t="s">
        <v>9</v>
      </c>
      <c r="C1322" s="146" t="s">
        <v>659</v>
      </c>
      <c r="D1322" s="107">
        <v>3407.063212045518</v>
      </c>
      <c r="E1322" s="6">
        <v>3414.8007329120733</v>
      </c>
      <c r="F1322" s="6">
        <v>3427.6474592809536</v>
      </c>
      <c r="G1322" s="6">
        <v>3501.5589858168451</v>
      </c>
      <c r="H1322" s="6">
        <v>3542.3866522978519</v>
      </c>
      <c r="I1322" s="6">
        <v>3568.5927484010963</v>
      </c>
      <c r="J1322" s="6">
        <v>3601.4958660146958</v>
      </c>
      <c r="K1322" s="108">
        <v>3640.0130269302158</v>
      </c>
      <c r="L1322" s="13">
        <v>2379.6952483117529</v>
      </c>
      <c r="M1322" s="6">
        <v>2418.4714464569129</v>
      </c>
      <c r="N1322" s="6">
        <v>2457.1096631939731</v>
      </c>
      <c r="O1322" s="6">
        <v>2493.6560092723498</v>
      </c>
      <c r="P1322" s="6">
        <v>2569.6752024252887</v>
      </c>
      <c r="Q1322" s="6">
        <v>2621.597447622516</v>
      </c>
      <c r="R1322" s="6">
        <v>2666.9010521632463</v>
      </c>
      <c r="S1322" s="25">
        <v>2711.2903965796081</v>
      </c>
      <c r="T1322" s="107">
        <v>6502.4544701368395</v>
      </c>
      <c r="U1322" s="6">
        <v>6566.1320736860471</v>
      </c>
      <c r="V1322" s="6">
        <v>6644.1444661831947</v>
      </c>
      <c r="W1322" s="6">
        <v>6731.7020486250449</v>
      </c>
      <c r="X1322" s="6">
        <v>6942.898951359899</v>
      </c>
      <c r="Y1322" s="6">
        <v>7088.4623642988145</v>
      </c>
      <c r="Z1322" s="6">
        <v>7211.0373696859779</v>
      </c>
      <c r="AA1322" s="108">
        <v>7331.442551634108</v>
      </c>
      <c r="AB1322" s="21">
        <v>2.7324736117996329</v>
      </c>
      <c r="AC1322" s="22">
        <v>2.7149925972065962</v>
      </c>
      <c r="AD1322" s="22">
        <v>2.7040488121912052</v>
      </c>
      <c r="AE1322" s="22">
        <v>2.6995311396576143</v>
      </c>
      <c r="AF1322" s="22">
        <v>2.7018585636064478</v>
      </c>
      <c r="AG1322" s="22">
        <v>2.7038714012813925</v>
      </c>
      <c r="AH1322" s="22">
        <v>2.703901355409033</v>
      </c>
      <c r="AI1322" s="23">
        <v>2.7040417953322118</v>
      </c>
    </row>
    <row r="1323" spans="1:35" x14ac:dyDescent="0.3">
      <c r="A1323" s="116">
        <v>1734</v>
      </c>
      <c r="B1323" s="118" t="s">
        <v>9</v>
      </c>
      <c r="C1323" s="146" t="s">
        <v>659</v>
      </c>
      <c r="D1323" s="107">
        <v>199.39733170821722</v>
      </c>
      <c r="E1323" s="6">
        <v>203.74853256451084</v>
      </c>
      <c r="F1323" s="6">
        <v>209.9782483325906</v>
      </c>
      <c r="G1323" s="6">
        <v>245.69973392384324</v>
      </c>
      <c r="H1323" s="6">
        <v>265.93153250635226</v>
      </c>
      <c r="I1323" s="6">
        <v>278.85009933344469</v>
      </c>
      <c r="J1323" s="6">
        <v>293.27910770501558</v>
      </c>
      <c r="K1323" s="108">
        <v>293.27910770501558</v>
      </c>
      <c r="L1323" s="13">
        <v>1454.7171797504298</v>
      </c>
      <c r="M1323" s="6">
        <v>1481.3936227860763</v>
      </c>
      <c r="N1323" s="6">
        <v>1508.8534839678762</v>
      </c>
      <c r="O1323" s="6">
        <v>1534.91349244911</v>
      </c>
      <c r="P1323" s="6">
        <v>1589.2764667907818</v>
      </c>
      <c r="Q1323" s="6">
        <v>1626.4597450185327</v>
      </c>
      <c r="R1323" s="6">
        <v>1636.2761091095404</v>
      </c>
      <c r="S1323" s="25">
        <v>1636.2761091095404</v>
      </c>
      <c r="T1323" s="107">
        <v>2761.1516743552197</v>
      </c>
      <c r="U1323" s="6">
        <v>2793.5936853817439</v>
      </c>
      <c r="V1323" s="6">
        <v>2834.4356106330638</v>
      </c>
      <c r="W1323" s="6">
        <v>2880.6141105086535</v>
      </c>
      <c r="X1323" s="6">
        <v>2992.5087169982703</v>
      </c>
      <c r="Y1323" s="6">
        <v>3069.6725561284998</v>
      </c>
      <c r="Z1323" s="6">
        <v>3089.3180877143127</v>
      </c>
      <c r="AA1323" s="108">
        <v>3089.3180877143127</v>
      </c>
      <c r="AB1323" s="21">
        <v>1.8980676882010294</v>
      </c>
      <c r="AC1323" s="22">
        <v>1.8857875735469927</v>
      </c>
      <c r="AD1323" s="22">
        <v>1.8785360147621926</v>
      </c>
      <c r="AE1323" s="22">
        <v>1.8767273365434698</v>
      </c>
      <c r="AF1323" s="22">
        <v>1.8829377893205885</v>
      </c>
      <c r="AG1323" s="22">
        <v>1.8873338645670092</v>
      </c>
      <c r="AH1323" s="22">
        <v>1.8880175971007216</v>
      </c>
      <c r="AI1323" s="23">
        <v>1.8880175971007216</v>
      </c>
    </row>
    <row r="1324" spans="1:35" x14ac:dyDescent="0.3">
      <c r="A1324" s="116">
        <v>1735</v>
      </c>
      <c r="B1324" s="118" t="s">
        <v>9</v>
      </c>
      <c r="C1324" s="146" t="s">
        <v>659</v>
      </c>
      <c r="D1324" s="107">
        <v>4961.0875102750288</v>
      </c>
      <c r="E1324" s="6">
        <v>4969.1303278037049</v>
      </c>
      <c r="F1324" s="6">
        <v>4983.6657616487919</v>
      </c>
      <c r="G1324" s="6">
        <v>5067.2905803156746</v>
      </c>
      <c r="H1324" s="6">
        <v>5113.2840983486121</v>
      </c>
      <c r="I1324" s="6">
        <v>5142.5458415113162</v>
      </c>
      <c r="J1324" s="6">
        <v>5179.544170751481</v>
      </c>
      <c r="K1324" s="108">
        <v>5222.2205233915111</v>
      </c>
      <c r="L1324" s="13">
        <v>2232.345417829973</v>
      </c>
      <c r="M1324" s="6">
        <v>2266.4573331923798</v>
      </c>
      <c r="N1324" s="6">
        <v>2301.5946683475022</v>
      </c>
      <c r="O1324" s="6">
        <v>2334.9969157366395</v>
      </c>
      <c r="P1324" s="6">
        <v>2404.4745201505848</v>
      </c>
      <c r="Q1324" s="6">
        <v>2451.5398110600268</v>
      </c>
      <c r="R1324" s="6">
        <v>2492.3103124273275</v>
      </c>
      <c r="S1324" s="25">
        <v>2532.0866347339438</v>
      </c>
      <c r="T1324" s="107">
        <v>6646.3635768368467</v>
      </c>
      <c r="U1324" s="6">
        <v>6707.2983907034168</v>
      </c>
      <c r="V1324" s="6">
        <v>6784.6281705765878</v>
      </c>
      <c r="W1324" s="6">
        <v>6871.8666664181401</v>
      </c>
      <c r="X1324" s="6">
        <v>7082.2974131006786</v>
      </c>
      <c r="Y1324" s="6">
        <v>7226.1411256942511</v>
      </c>
      <c r="Z1324" s="6">
        <v>7346.3943340016376</v>
      </c>
      <c r="AA1324" s="108">
        <v>7464.011944409338</v>
      </c>
      <c r="AB1324" s="21">
        <v>2.9773007007569956</v>
      </c>
      <c r="AC1324" s="22">
        <v>2.9593755384117317</v>
      </c>
      <c r="AD1324" s="22">
        <v>2.9477945286725102</v>
      </c>
      <c r="AE1324" s="22">
        <v>2.9429874703925334</v>
      </c>
      <c r="AF1324" s="22">
        <v>2.9454657779684585</v>
      </c>
      <c r="AG1324" s="22">
        <v>2.9475928121149799</v>
      </c>
      <c r="AH1324" s="22">
        <v>2.9476242574492213</v>
      </c>
      <c r="AI1324" s="23">
        <v>2.9477711552289012</v>
      </c>
    </row>
    <row r="1325" spans="1:35" x14ac:dyDescent="0.3">
      <c r="A1325" s="116">
        <v>1736</v>
      </c>
      <c r="B1325" s="118" t="s">
        <v>9</v>
      </c>
      <c r="C1325" s="146" t="s">
        <v>659</v>
      </c>
      <c r="D1325" s="107">
        <v>1059.4006074588158</v>
      </c>
      <c r="E1325" s="6">
        <v>1065.052699086674</v>
      </c>
      <c r="F1325" s="6">
        <v>1073.0836294946589</v>
      </c>
      <c r="G1325" s="6">
        <v>1118.9913924792775</v>
      </c>
      <c r="H1325" s="6">
        <v>1144.5717228570315</v>
      </c>
      <c r="I1325" s="6">
        <v>1160.9921173239759</v>
      </c>
      <c r="J1325" s="6">
        <v>1180.4650787501851</v>
      </c>
      <c r="K1325" s="108">
        <v>1204.4617554658128</v>
      </c>
      <c r="L1325" s="13">
        <v>1354.3158395340063</v>
      </c>
      <c r="M1325" s="6">
        <v>1389.1243726155456</v>
      </c>
      <c r="N1325" s="6">
        <v>1419.1267627627594</v>
      </c>
      <c r="O1325" s="6">
        <v>1446.3710369132802</v>
      </c>
      <c r="P1325" s="6">
        <v>1502.8536075289128</v>
      </c>
      <c r="Q1325" s="6">
        <v>1541.4343319821285</v>
      </c>
      <c r="R1325" s="6">
        <v>1575.1227939774712</v>
      </c>
      <c r="S1325" s="25">
        <v>1608.1833136703858</v>
      </c>
      <c r="T1325" s="107">
        <v>3220.5450427473102</v>
      </c>
      <c r="U1325" s="6">
        <v>3270.4210198092633</v>
      </c>
      <c r="V1325" s="6">
        <v>3322.9496724830442</v>
      </c>
      <c r="W1325" s="6">
        <v>3379.4710955109067</v>
      </c>
      <c r="X1325" s="6">
        <v>3515.289749192802</v>
      </c>
      <c r="Y1325" s="6">
        <v>3608.9275020770974</v>
      </c>
      <c r="Z1325" s="6">
        <v>3687.8530209040232</v>
      </c>
      <c r="AA1325" s="108">
        <v>3765.5035586402882</v>
      </c>
      <c r="AB1325" s="21">
        <v>2.3779866916829659</v>
      </c>
      <c r="AC1325" s="22">
        <v>2.3543039660671088</v>
      </c>
      <c r="AD1325" s="22">
        <v>2.3415453500530972</v>
      </c>
      <c r="AE1325" s="22">
        <v>2.3365174006270766</v>
      </c>
      <c r="AF1325" s="22">
        <v>2.3390766283436379</v>
      </c>
      <c r="AG1325" s="22">
        <v>2.3412787863861722</v>
      </c>
      <c r="AH1325" s="22">
        <v>2.3413114425139669</v>
      </c>
      <c r="AI1325" s="23">
        <v>2.3414641394619444</v>
      </c>
    </row>
    <row r="1326" spans="1:35" x14ac:dyDescent="0.3">
      <c r="A1326" s="116">
        <v>1737</v>
      </c>
      <c r="B1326" s="118" t="s">
        <v>9</v>
      </c>
      <c r="C1326" s="146" t="s">
        <v>659</v>
      </c>
      <c r="D1326" s="107">
        <v>1990.8222422908214</v>
      </c>
      <c r="E1326" s="6">
        <v>1997.5809589474827</v>
      </c>
      <c r="F1326" s="6">
        <v>2007.9859246332742</v>
      </c>
      <c r="G1326" s="6">
        <v>2067.7439898128287</v>
      </c>
      <c r="H1326" s="6">
        <v>2100.8703553447549</v>
      </c>
      <c r="I1326" s="6">
        <v>2122.0415915514136</v>
      </c>
      <c r="J1326" s="6">
        <v>2147.9491771970011</v>
      </c>
      <c r="K1326" s="108">
        <v>2178.7615799526384</v>
      </c>
      <c r="L1326" s="13">
        <v>1993.5363361953698</v>
      </c>
      <c r="M1326" s="6">
        <v>2028.3689607781776</v>
      </c>
      <c r="N1326" s="6">
        <v>2063.6669410588402</v>
      </c>
      <c r="O1326" s="6">
        <v>2097.1496044677292</v>
      </c>
      <c r="P1326" s="6">
        <v>2166.9144068044543</v>
      </c>
      <c r="Q1326" s="6">
        <v>2214.3984730581424</v>
      </c>
      <c r="R1326" s="6">
        <v>2255.6656571908984</v>
      </c>
      <c r="S1326" s="25">
        <v>2295.9899231811323</v>
      </c>
      <c r="T1326" s="107">
        <v>6302.3102978635116</v>
      </c>
      <c r="U1326" s="6">
        <v>6368.5101538808285</v>
      </c>
      <c r="V1326" s="6">
        <v>6450.9274986299361</v>
      </c>
      <c r="W1326" s="6">
        <v>6543.6612488145747</v>
      </c>
      <c r="X1326" s="6">
        <v>6767.6899760363694</v>
      </c>
      <c r="Y1326" s="6">
        <v>6921.570180957995</v>
      </c>
      <c r="Z1326" s="6">
        <v>7050.6436017922897</v>
      </c>
      <c r="AA1326" s="108">
        <v>7177.0869855781702</v>
      </c>
      <c r="AB1326" s="21">
        <v>3.1613721723735235</v>
      </c>
      <c r="AC1326" s="22">
        <v>3.1397197832477031</v>
      </c>
      <c r="AD1326" s="22">
        <v>3.1259537914194868</v>
      </c>
      <c r="AE1326" s="22">
        <v>3.1202643983405278</v>
      </c>
      <c r="AF1326" s="22">
        <v>3.1231921089198313</v>
      </c>
      <c r="AG1326" s="22">
        <v>3.1257112327209677</v>
      </c>
      <c r="AH1326" s="22">
        <v>3.1257485254143713</v>
      </c>
      <c r="AI1326" s="23">
        <v>3.1259226850761594</v>
      </c>
    </row>
    <row r="1327" spans="1:35" x14ac:dyDescent="0.3">
      <c r="A1327" s="116">
        <v>1738</v>
      </c>
      <c r="B1327" s="118" t="s">
        <v>9</v>
      </c>
      <c r="C1327" s="146" t="s">
        <v>659</v>
      </c>
      <c r="D1327" s="107">
        <v>5462.6215837933869</v>
      </c>
      <c r="E1327" s="6">
        <v>5472.663906567589</v>
      </c>
      <c r="F1327" s="6">
        <v>5487.8984939632646</v>
      </c>
      <c r="G1327" s="6">
        <v>5575.011767518974</v>
      </c>
      <c r="H1327" s="6">
        <v>5622.8422702697053</v>
      </c>
      <c r="I1327" s="6">
        <v>5653.359683017924</v>
      </c>
      <c r="J1327" s="6">
        <v>5692.0600813671808</v>
      </c>
      <c r="K1327" s="108">
        <v>5736.7447378567558</v>
      </c>
      <c r="L1327" s="13">
        <v>1819.6952685902713</v>
      </c>
      <c r="M1327" s="6">
        <v>1851.4076122152801</v>
      </c>
      <c r="N1327" s="6">
        <v>1883.6405046383277</v>
      </c>
      <c r="O1327" s="6">
        <v>1914.2364518277564</v>
      </c>
      <c r="P1327" s="6">
        <v>1977.8177683241029</v>
      </c>
      <c r="Q1327" s="6">
        <v>2021.0717439127563</v>
      </c>
      <c r="R1327" s="6">
        <v>2058.6841470559602</v>
      </c>
      <c r="S1327" s="25">
        <v>2095.4601732713759</v>
      </c>
      <c r="T1327" s="107">
        <v>5327.988198298156</v>
      </c>
      <c r="U1327" s="6">
        <v>5383.7734064322285</v>
      </c>
      <c r="V1327" s="6">
        <v>5453.4780771068818</v>
      </c>
      <c r="W1327" s="6">
        <v>5531.960919935952</v>
      </c>
      <c r="X1327" s="6">
        <v>5721.0598122874098</v>
      </c>
      <c r="Y1327" s="6">
        <v>5850.8830392045202</v>
      </c>
      <c r="Z1327" s="6">
        <v>5959.8397287802563</v>
      </c>
      <c r="AA1327" s="108">
        <v>6066.6431746410099</v>
      </c>
      <c r="AB1327" s="21">
        <v>2.9279562849145506</v>
      </c>
      <c r="AC1327" s="22">
        <v>2.9079352223200257</v>
      </c>
      <c r="AD1327" s="22">
        <v>2.8951798730586269</v>
      </c>
      <c r="AE1327" s="22">
        <v>2.8899047004636813</v>
      </c>
      <c r="AF1327" s="22">
        <v>2.8926122031632522</v>
      </c>
      <c r="AG1327" s="22">
        <v>2.8949407940745946</v>
      </c>
      <c r="AH1327" s="22">
        <v>2.8949752866670582</v>
      </c>
      <c r="AI1327" s="23">
        <v>2.8951364726583804</v>
      </c>
    </row>
    <row r="1328" spans="1:35" x14ac:dyDescent="0.3">
      <c r="A1328" s="116">
        <v>1739</v>
      </c>
      <c r="B1328" s="118" t="s">
        <v>9</v>
      </c>
      <c r="C1328" s="146" t="s">
        <v>659</v>
      </c>
      <c r="D1328" s="107">
        <v>2522.6638609376241</v>
      </c>
      <c r="E1328" s="6">
        <v>2530.8445090916603</v>
      </c>
      <c r="F1328" s="6">
        <v>2543.1541335097318</v>
      </c>
      <c r="G1328" s="6">
        <v>2613.7276044922464</v>
      </c>
      <c r="H1328" s="6">
        <v>2652.7502321623047</v>
      </c>
      <c r="I1328" s="6">
        <v>2677.6770411625521</v>
      </c>
      <c r="J1328" s="6">
        <v>2708.4233034653971</v>
      </c>
      <c r="K1328" s="108">
        <v>2744.8178051987629</v>
      </c>
      <c r="L1328" s="13">
        <v>1357.7506282965021</v>
      </c>
      <c r="M1328" s="6">
        <v>1389.3876345962244</v>
      </c>
      <c r="N1328" s="6">
        <v>1423.651147331997</v>
      </c>
      <c r="O1328" s="6">
        <v>1456.6919190170063</v>
      </c>
      <c r="P1328" s="6">
        <v>1525.7278632854545</v>
      </c>
      <c r="Q1328" s="6">
        <v>1572.8411858605718</v>
      </c>
      <c r="R1328" s="6">
        <v>1613.852257228182</v>
      </c>
      <c r="S1328" s="25">
        <v>1653.9846026338867</v>
      </c>
      <c r="T1328" s="107">
        <v>4029.4725069286192</v>
      </c>
      <c r="U1328" s="6">
        <v>4086.00191867393</v>
      </c>
      <c r="V1328" s="6">
        <v>4160.9369503476946</v>
      </c>
      <c r="W1328" s="6">
        <v>4246.4973898572671</v>
      </c>
      <c r="X1328" s="6">
        <v>4453.6137320108819</v>
      </c>
      <c r="Y1328" s="6">
        <v>4596.3109012814521</v>
      </c>
      <c r="Z1328" s="6">
        <v>4716.235637081485</v>
      </c>
      <c r="AA1328" s="108">
        <v>4833.8883285834345</v>
      </c>
      <c r="AB1328" s="21">
        <v>2.9677559508730886</v>
      </c>
      <c r="AC1328" s="22">
        <v>2.940865325796123</v>
      </c>
      <c r="AD1328" s="22">
        <v>2.922722296220901</v>
      </c>
      <c r="AE1328" s="22">
        <v>2.9151650629893355</v>
      </c>
      <c r="AF1328" s="22">
        <v>2.9190092408882209</v>
      </c>
      <c r="AG1328" s="22">
        <v>2.922298158645054</v>
      </c>
      <c r="AH1328" s="22">
        <v>2.9223465877735908</v>
      </c>
      <c r="AI1328" s="23">
        <v>2.9225715408025641</v>
      </c>
    </row>
    <row r="1329" spans="1:35" x14ac:dyDescent="0.3">
      <c r="A1329" s="116">
        <v>1740</v>
      </c>
      <c r="B1329" s="118" t="s">
        <v>9</v>
      </c>
      <c r="C1329" s="146" t="s">
        <v>659</v>
      </c>
      <c r="D1329" s="107">
        <v>9486.8932238416364</v>
      </c>
      <c r="E1329" s="6">
        <v>9502.8075001632988</v>
      </c>
      <c r="F1329" s="6">
        <v>9527.6950674358777</v>
      </c>
      <c r="G1329" s="6">
        <v>9670.5585474645559</v>
      </c>
      <c r="H1329" s="6">
        <v>9749.3607450475592</v>
      </c>
      <c r="I1329" s="6">
        <v>9800.0169259270751</v>
      </c>
      <c r="J1329" s="6">
        <v>9866.6177524822106</v>
      </c>
      <c r="K1329" s="108">
        <v>9941.9893269728327</v>
      </c>
      <c r="L1329" s="13">
        <v>1896.9577062830299</v>
      </c>
      <c r="M1329" s="6">
        <v>1936.7334905777977</v>
      </c>
      <c r="N1329" s="6">
        <v>1979.5901107386289</v>
      </c>
      <c r="O1329" s="6">
        <v>2021.1519440600182</v>
      </c>
      <c r="P1329" s="6">
        <v>2108.657947371225</v>
      </c>
      <c r="Q1329" s="6">
        <v>2169.0061114055061</v>
      </c>
      <c r="R1329" s="6">
        <v>2222.1027634094098</v>
      </c>
      <c r="S1329" s="25">
        <v>2274.455774878601</v>
      </c>
      <c r="T1329" s="107">
        <v>4918.6905923498271</v>
      </c>
      <c r="U1329" s="6">
        <v>4980.6676030964409</v>
      </c>
      <c r="V1329" s="6">
        <v>5062.6297805162512</v>
      </c>
      <c r="W1329" s="6">
        <v>5156.8037469503488</v>
      </c>
      <c r="X1329" s="6">
        <v>5386.5748643171819</v>
      </c>
      <c r="Y1329" s="6">
        <v>5546.533164454715</v>
      </c>
      <c r="Z1329" s="6">
        <v>5682.3992637778347</v>
      </c>
      <c r="AA1329" s="108">
        <v>5816.7020053370388</v>
      </c>
      <c r="AB1329" s="21">
        <v>2.5929363506937082</v>
      </c>
      <c r="AC1329" s="22">
        <v>2.5716845540841695</v>
      </c>
      <c r="AD1329" s="22">
        <v>2.5574131498501331</v>
      </c>
      <c r="AE1329" s="22">
        <v>2.5514181465207137</v>
      </c>
      <c r="AF1329" s="22">
        <v>2.554503859211684</v>
      </c>
      <c r="AG1329" s="22">
        <v>2.5571772874630523</v>
      </c>
      <c r="AH1329" s="22">
        <v>2.5572171356554336</v>
      </c>
      <c r="AI1329" s="23">
        <v>2.5574038719866974</v>
      </c>
    </row>
    <row r="1330" spans="1:35" x14ac:dyDescent="0.3">
      <c r="A1330" s="116">
        <v>1741</v>
      </c>
      <c r="B1330" s="118" t="s">
        <v>9</v>
      </c>
      <c r="C1330" s="146" t="s">
        <v>661</v>
      </c>
      <c r="D1330" s="107">
        <v>276.47497196328561</v>
      </c>
      <c r="E1330" s="6">
        <v>280.38836016261803</v>
      </c>
      <c r="F1330" s="6">
        <v>284.31252587471721</v>
      </c>
      <c r="G1330" s="6">
        <v>307.46412268742529</v>
      </c>
      <c r="H1330" s="6">
        <v>320.33042825108618</v>
      </c>
      <c r="I1330" s="6">
        <v>328.5993964849614</v>
      </c>
      <c r="J1330" s="6">
        <v>338.64647485641467</v>
      </c>
      <c r="K1330" s="108">
        <v>350.72534740414881</v>
      </c>
      <c r="L1330" s="13">
        <v>1812.0981684120284</v>
      </c>
      <c r="M1330" s="6">
        <v>1838.1223085935806</v>
      </c>
      <c r="N1330" s="6">
        <v>1860.9309130742122</v>
      </c>
      <c r="O1330" s="6">
        <v>1882.170562079373</v>
      </c>
      <c r="P1330" s="6">
        <v>1925.9054853662915</v>
      </c>
      <c r="Q1330" s="6">
        <v>1955.6916400695773</v>
      </c>
      <c r="R1330" s="6">
        <v>1981.6402138185122</v>
      </c>
      <c r="S1330" s="25">
        <v>2006.9887667470723</v>
      </c>
      <c r="T1330" s="107">
        <v>4883.6068123840032</v>
      </c>
      <c r="U1330" s="6">
        <v>4925.6391919250964</v>
      </c>
      <c r="V1330" s="6">
        <v>4971.0924247530911</v>
      </c>
      <c r="W1330" s="6">
        <v>5021.3618818934647</v>
      </c>
      <c r="X1330" s="6">
        <v>5141.4408263077539</v>
      </c>
      <c r="Y1330" s="6">
        <v>5223.9496636731246</v>
      </c>
      <c r="Z1330" s="6">
        <v>5293.3074506304583</v>
      </c>
      <c r="AA1330" s="108">
        <v>5361.2326760817487</v>
      </c>
      <c r="AB1330" s="21">
        <v>2.6950012408343134</v>
      </c>
      <c r="AC1330" s="22">
        <v>2.6797124265870513</v>
      </c>
      <c r="AD1330" s="22">
        <v>2.6712933778616041</v>
      </c>
      <c r="AE1330" s="22">
        <v>2.6678569854721323</v>
      </c>
      <c r="AF1330" s="22">
        <v>2.6696226088840977</v>
      </c>
      <c r="AG1330" s="22">
        <v>2.6711520142752532</v>
      </c>
      <c r="AH1330" s="22">
        <v>2.6711748246320379</v>
      </c>
      <c r="AI1330" s="23">
        <v>2.6712818551402435</v>
      </c>
    </row>
    <row r="1331" spans="1:35" x14ac:dyDescent="0.3">
      <c r="A1331" s="116">
        <v>1742</v>
      </c>
      <c r="B1331" s="118" t="s">
        <v>9</v>
      </c>
      <c r="C1331" s="146" t="s">
        <v>661</v>
      </c>
      <c r="D1331" s="107">
        <v>641.25501762690783</v>
      </c>
      <c r="E1331" s="6">
        <v>647.42581970326489</v>
      </c>
      <c r="F1331" s="6">
        <v>654.67086838437467</v>
      </c>
      <c r="G1331" s="6">
        <v>697.04543573980629</v>
      </c>
      <c r="H1331" s="6">
        <v>720.93757471013885</v>
      </c>
      <c r="I1331" s="6">
        <v>736.48637115961014</v>
      </c>
      <c r="J1331" s="6">
        <v>756.10658903025887</v>
      </c>
      <c r="K1331" s="108">
        <v>779.26204769021251</v>
      </c>
      <c r="L1331" s="13">
        <v>1550.0819917866104</v>
      </c>
      <c r="M1331" s="6">
        <v>1579.8187614572289</v>
      </c>
      <c r="N1331" s="6">
        <v>1609.1386449316285</v>
      </c>
      <c r="O1331" s="6">
        <v>1637.3863195686777</v>
      </c>
      <c r="P1331" s="6">
        <v>1696.7008521209648</v>
      </c>
      <c r="Q1331" s="6">
        <v>1737.6033530777131</v>
      </c>
      <c r="R1331" s="6">
        <v>1773.5431399841909</v>
      </c>
      <c r="S1331" s="25">
        <v>1808.8656683151603</v>
      </c>
      <c r="T1331" s="107">
        <v>4113.9658340149217</v>
      </c>
      <c r="U1331" s="6">
        <v>4161.2718246333425</v>
      </c>
      <c r="V1331" s="6">
        <v>4218.7044847301167</v>
      </c>
      <c r="W1331" s="6">
        <v>4284.3195574066613</v>
      </c>
      <c r="X1331" s="6">
        <v>4444.0426676651605</v>
      </c>
      <c r="Y1331" s="6">
        <v>4555.2053353695628</v>
      </c>
      <c r="Z1331" s="6">
        <v>4649.4845467996001</v>
      </c>
      <c r="AA1331" s="108">
        <v>4742.3791401159542</v>
      </c>
      <c r="AB1331" s="21">
        <v>2.6540311130724139</v>
      </c>
      <c r="AC1331" s="22">
        <v>2.6340184875352248</v>
      </c>
      <c r="AD1331" s="22">
        <v>2.6217159708505835</v>
      </c>
      <c r="AE1331" s="22">
        <v>2.6165600055430058</v>
      </c>
      <c r="AF1331" s="22">
        <v>2.6192258123227052</v>
      </c>
      <c r="AG1331" s="22">
        <v>2.6215449730234459</v>
      </c>
      <c r="AH1331" s="22">
        <v>2.6215796176466535</v>
      </c>
      <c r="AI1331" s="23">
        <v>2.6217420249526708</v>
      </c>
    </row>
    <row r="1332" spans="1:35" x14ac:dyDescent="0.3">
      <c r="A1332" s="116">
        <v>1743</v>
      </c>
      <c r="B1332" s="118" t="s">
        <v>9</v>
      </c>
      <c r="C1332" s="146" t="s">
        <v>661</v>
      </c>
      <c r="D1332" s="107">
        <v>978.03487882974684</v>
      </c>
      <c r="E1332" s="6">
        <v>984.8951512626403</v>
      </c>
      <c r="F1332" s="6">
        <v>992.67351155232848</v>
      </c>
      <c r="G1332" s="6">
        <v>1038.0214920501394</v>
      </c>
      <c r="H1332" s="6">
        <v>1063.4087929499328</v>
      </c>
      <c r="I1332" s="6">
        <v>1079.9716254415564</v>
      </c>
      <c r="J1332" s="6">
        <v>1101.0258889747236</v>
      </c>
      <c r="K1332" s="108">
        <v>1125.8572097830638</v>
      </c>
      <c r="L1332" s="13">
        <v>2186.2587866268682</v>
      </c>
      <c r="M1332" s="6">
        <v>2221.6437527976636</v>
      </c>
      <c r="N1332" s="6">
        <v>2255.1435361079584</v>
      </c>
      <c r="O1332" s="6">
        <v>2286.9581514300398</v>
      </c>
      <c r="P1332" s="6">
        <v>2353.357619639211</v>
      </c>
      <c r="Q1332" s="6">
        <v>2399.1120073962993</v>
      </c>
      <c r="R1332" s="6">
        <v>2439.3626896382139</v>
      </c>
      <c r="S1332" s="25">
        <v>2478.9731742074332</v>
      </c>
      <c r="T1332" s="107">
        <v>4766.1848538192689</v>
      </c>
      <c r="U1332" s="6">
        <v>4812.4343442731079</v>
      </c>
      <c r="V1332" s="6">
        <v>4866.3991065992159</v>
      </c>
      <c r="W1332" s="6">
        <v>4927.2259785413262</v>
      </c>
      <c r="X1332" s="6">
        <v>5074.4520799296479</v>
      </c>
      <c r="Y1332" s="6">
        <v>5176.8214735665933</v>
      </c>
      <c r="Z1332" s="6">
        <v>5263.7313316929549</v>
      </c>
      <c r="AA1332" s="108">
        <v>5349.4752046760841</v>
      </c>
      <c r="AB1332" s="21">
        <v>2.1800643560467576</v>
      </c>
      <c r="AC1332" s="22">
        <v>2.1661593305465483</v>
      </c>
      <c r="AD1332" s="22">
        <v>2.1579110281369918</v>
      </c>
      <c r="AE1332" s="22">
        <v>2.1544889115965331</v>
      </c>
      <c r="AF1332" s="22">
        <v>2.1562605009890521</v>
      </c>
      <c r="AG1332" s="22">
        <v>2.1578073293813729</v>
      </c>
      <c r="AH1332" s="22">
        <v>2.1578305489593381</v>
      </c>
      <c r="AI1332" s="23">
        <v>2.1579399326845863</v>
      </c>
    </row>
    <row r="1333" spans="1:35" x14ac:dyDescent="0.3">
      <c r="A1333" s="116">
        <v>1744</v>
      </c>
      <c r="B1333" s="118" t="s">
        <v>9</v>
      </c>
      <c r="C1333" s="146" t="s">
        <v>661</v>
      </c>
      <c r="D1333" s="107">
        <v>1878.598456364861</v>
      </c>
      <c r="E1333" s="6">
        <v>1890.5771832621626</v>
      </c>
      <c r="F1333" s="6">
        <v>1905.5040700784512</v>
      </c>
      <c r="G1333" s="6">
        <v>1992.3830356718145</v>
      </c>
      <c r="H1333" s="6">
        <v>2041.3089013120516</v>
      </c>
      <c r="I1333" s="6">
        <v>2073.013233254545</v>
      </c>
      <c r="J1333" s="6">
        <v>2114.8505647434981</v>
      </c>
      <c r="K1333" s="108">
        <v>2162.1486819870929</v>
      </c>
      <c r="L1333" s="13">
        <v>2426.1685484750815</v>
      </c>
      <c r="M1333" s="6">
        <v>2478.9620828147044</v>
      </c>
      <c r="N1333" s="6">
        <v>2531.850437556921</v>
      </c>
      <c r="O1333" s="6">
        <v>2582.8603695678039</v>
      </c>
      <c r="P1333" s="6">
        <v>2690.4342980039755</v>
      </c>
      <c r="Q1333" s="6">
        <v>2764.5102404173845</v>
      </c>
      <c r="R1333" s="6">
        <v>2829.4614477773325</v>
      </c>
      <c r="S1333" s="25">
        <v>2893.1508352194382</v>
      </c>
      <c r="T1333" s="107">
        <v>7013.1014205755337</v>
      </c>
      <c r="U1333" s="6">
        <v>7104.5804154378038</v>
      </c>
      <c r="V1333" s="6">
        <v>7217.3018430612356</v>
      </c>
      <c r="W1333" s="6">
        <v>7346.1347595666157</v>
      </c>
      <c r="X1333" s="6">
        <v>7661.0117591483104</v>
      </c>
      <c r="Y1333" s="6">
        <v>7879.8771431923215</v>
      </c>
      <c r="Z1333" s="6">
        <v>8065.1328532315802</v>
      </c>
      <c r="AA1333" s="108">
        <v>8247.2498251034685</v>
      </c>
      <c r="AB1333" s="21">
        <v>2.8906076723249399</v>
      </c>
      <c r="AC1333" s="22">
        <v>2.8659496103994471</v>
      </c>
      <c r="AD1333" s="22">
        <v>2.8506035490885808</v>
      </c>
      <c r="AE1333" s="22">
        <v>2.844185789569361</v>
      </c>
      <c r="AF1333" s="22">
        <v>2.8475000355266027</v>
      </c>
      <c r="AG1333" s="22">
        <v>2.8503700322711127</v>
      </c>
      <c r="AH1333" s="22">
        <v>2.8504127029428514</v>
      </c>
      <c r="AI1333" s="23">
        <v>2.8506117706365406</v>
      </c>
    </row>
    <row r="1334" spans="1:35" x14ac:dyDescent="0.3">
      <c r="A1334" s="116">
        <v>1745</v>
      </c>
      <c r="B1334" s="118" t="s">
        <v>9</v>
      </c>
      <c r="C1334" s="146" t="s">
        <v>661</v>
      </c>
      <c r="D1334" s="107">
        <v>1203.4540069005243</v>
      </c>
      <c r="E1334" s="6">
        <v>1246.0543814959415</v>
      </c>
      <c r="F1334" s="6">
        <v>1313.953440199364</v>
      </c>
      <c r="G1334" s="6">
        <v>1720.8901251356056</v>
      </c>
      <c r="H1334" s="6">
        <v>1961.1074390581437</v>
      </c>
      <c r="I1334" s="6">
        <v>2117.6831361270574</v>
      </c>
      <c r="J1334" s="6">
        <v>2335.1635949233169</v>
      </c>
      <c r="K1334" s="108">
        <v>2574.907035047283</v>
      </c>
      <c r="L1334" s="13">
        <v>1831.4474301949517</v>
      </c>
      <c r="M1334" s="6">
        <v>2023.2452128983409</v>
      </c>
      <c r="N1334" s="6">
        <v>2242.8087633872524</v>
      </c>
      <c r="O1334" s="6">
        <v>2465.5264455873198</v>
      </c>
      <c r="P1334" s="6">
        <v>2946.2619057503421</v>
      </c>
      <c r="Q1334" s="6">
        <v>3288.3726767834314</v>
      </c>
      <c r="R1334" s="6">
        <v>3591.4478193173572</v>
      </c>
      <c r="S1334" s="25">
        <v>3891.1540800930684</v>
      </c>
      <c r="T1334" s="107">
        <v>5190.9888754394888</v>
      </c>
      <c r="U1334" s="6">
        <v>5516.8898426575179</v>
      </c>
      <c r="V1334" s="6">
        <v>5962.1193189151227</v>
      </c>
      <c r="W1334" s="6">
        <v>6486.683206675586</v>
      </c>
      <c r="X1334" s="6">
        <v>7788.3359223996586</v>
      </c>
      <c r="Y1334" s="6">
        <v>8726.7104867868511</v>
      </c>
      <c r="Z1334" s="6">
        <v>9531.5383187567422</v>
      </c>
      <c r="AA1334" s="108">
        <v>10329.46843404585</v>
      </c>
      <c r="AB1334" s="21">
        <v>2.8343641154291417</v>
      </c>
      <c r="AC1334" s="22">
        <v>2.7267529449653107</v>
      </c>
      <c r="AD1334" s="22">
        <v>2.658327101375642</v>
      </c>
      <c r="AE1334" s="22">
        <v>2.6309525976836055</v>
      </c>
      <c r="AF1334" s="22">
        <v>2.6434635383904053</v>
      </c>
      <c r="AG1334" s="22">
        <v>2.6538082342062905</v>
      </c>
      <c r="AH1334" s="22">
        <v>2.6539542820278106</v>
      </c>
      <c r="AI1334" s="23">
        <v>2.6546027788749988</v>
      </c>
    </row>
    <row r="1335" spans="1:35" x14ac:dyDescent="0.3">
      <c r="A1335" s="116">
        <v>1746</v>
      </c>
      <c r="B1335" s="118" t="s">
        <v>9</v>
      </c>
      <c r="C1335" s="146" t="s">
        <v>663</v>
      </c>
      <c r="D1335" s="107">
        <v>1092.8453842082195</v>
      </c>
      <c r="E1335" s="6">
        <v>1097.4803962187787</v>
      </c>
      <c r="F1335" s="6">
        <v>1105.634544634833</v>
      </c>
      <c r="G1335" s="6">
        <v>1152.665889958713</v>
      </c>
      <c r="H1335" s="6">
        <v>1178.8616721691067</v>
      </c>
      <c r="I1335" s="6">
        <v>1195.7364609050587</v>
      </c>
      <c r="J1335" s="6">
        <v>1215.2774370802938</v>
      </c>
      <c r="K1335" s="108">
        <v>1239.9841343601743</v>
      </c>
      <c r="L1335" s="13">
        <v>1874.08958817129</v>
      </c>
      <c r="M1335" s="6">
        <v>1907.1208472410995</v>
      </c>
      <c r="N1335" s="6">
        <v>1939.4340547427339</v>
      </c>
      <c r="O1335" s="6">
        <v>1969.7700719294919</v>
      </c>
      <c r="P1335" s="6">
        <v>2032.9420427095354</v>
      </c>
      <c r="Q1335" s="6">
        <v>2076.1832848483778</v>
      </c>
      <c r="R1335" s="6">
        <v>2114.0296395490686</v>
      </c>
      <c r="S1335" s="25">
        <v>2151.2390688671949</v>
      </c>
      <c r="T1335" s="107">
        <v>5046.0419730677695</v>
      </c>
      <c r="U1335" s="6">
        <v>5099.4737593866548</v>
      </c>
      <c r="V1335" s="6">
        <v>5163.7284875110645</v>
      </c>
      <c r="W1335" s="6">
        <v>5235.2904456260803</v>
      </c>
      <c r="X1335" s="6">
        <v>5408.0832365588094</v>
      </c>
      <c r="Y1335" s="6">
        <v>5527.4415533569809</v>
      </c>
      <c r="Z1335" s="6">
        <v>5628.2659554423008</v>
      </c>
      <c r="AA1335" s="108">
        <v>5727.6443902268784</v>
      </c>
      <c r="AB1335" s="21">
        <v>2.692529751468085</v>
      </c>
      <c r="AC1335" s="22">
        <v>2.6739122309756684</v>
      </c>
      <c r="AD1335" s="22">
        <v>2.6624924291102197</v>
      </c>
      <c r="AE1335" s="22">
        <v>2.6578180470057817</v>
      </c>
      <c r="AF1335" s="22">
        <v>2.6602249955689024</v>
      </c>
      <c r="AG1335" s="22">
        <v>2.6623090522379607</v>
      </c>
      <c r="AH1335" s="22">
        <v>2.6623401347593374</v>
      </c>
      <c r="AI1335" s="23">
        <v>2.6624862262486504</v>
      </c>
    </row>
    <row r="1336" spans="1:35" x14ac:dyDescent="0.3">
      <c r="A1336" s="131">
        <v>1747</v>
      </c>
      <c r="B1336" s="132" t="s">
        <v>9</v>
      </c>
      <c r="C1336" s="159" t="s">
        <v>663</v>
      </c>
      <c r="D1336" s="138">
        <v>3972.4062378362264</v>
      </c>
      <c r="E1336" s="139">
        <v>3981.6102111244704</v>
      </c>
      <c r="F1336" s="139">
        <v>3996.8634143833747</v>
      </c>
      <c r="G1336" s="139">
        <v>4084.7209288887461</v>
      </c>
      <c r="H1336" s="139">
        <v>4133.3692600522218</v>
      </c>
      <c r="I1336" s="139">
        <v>4164.6480614758848</v>
      </c>
      <c r="J1336" s="139">
        <v>4204.0555932141897</v>
      </c>
      <c r="K1336" s="140">
        <v>4250.2870582678133</v>
      </c>
      <c r="L1336" s="141">
        <v>2856.582331397874</v>
      </c>
      <c r="M1336" s="139">
        <v>2904.3584772037666</v>
      </c>
      <c r="N1336" s="139">
        <v>2951.040800748171</v>
      </c>
      <c r="O1336" s="139">
        <v>2995.0177918370737</v>
      </c>
      <c r="P1336" s="139">
        <v>3086.6722033087713</v>
      </c>
      <c r="Q1336" s="139">
        <v>3149.3691972124029</v>
      </c>
      <c r="R1336" s="139">
        <v>3204.2252267231352</v>
      </c>
      <c r="S1336" s="142">
        <v>3258.1156021331485</v>
      </c>
      <c r="T1336" s="138">
        <v>6881.7920428698235</v>
      </c>
      <c r="U1336" s="139">
        <v>6950.940097302263</v>
      </c>
      <c r="V1336" s="139">
        <v>7034.0252962299182</v>
      </c>
      <c r="W1336" s="139">
        <v>7126.8983007479828</v>
      </c>
      <c r="X1336" s="139">
        <v>7351.3539164180447</v>
      </c>
      <c r="Y1336" s="139">
        <v>7506.2925401692828</v>
      </c>
      <c r="Z1336" s="139">
        <v>7637.123163837623</v>
      </c>
      <c r="AA1336" s="140">
        <v>7765.9758783114712</v>
      </c>
      <c r="AB1336" s="143">
        <v>2.4090998418737</v>
      </c>
      <c r="AC1336" s="144">
        <v>2.3932789811794959</v>
      </c>
      <c r="AD1336" s="144">
        <v>2.3835743966828913</v>
      </c>
      <c r="AE1336" s="144">
        <v>2.3795846289034932</v>
      </c>
      <c r="AF1336" s="144">
        <v>2.3816438650458998</v>
      </c>
      <c r="AG1336" s="144">
        <v>2.3834273056373694</v>
      </c>
      <c r="AH1336" s="144">
        <v>2.3834539158309664</v>
      </c>
      <c r="AI1336" s="145">
        <v>2.3835789844985684</v>
      </c>
    </row>
    <row r="1337" spans="1:35" x14ac:dyDescent="0.3">
      <c r="A1337" s="120">
        <v>1758</v>
      </c>
      <c r="B1337" s="121" t="s">
        <v>10</v>
      </c>
      <c r="C1337" s="158" t="s">
        <v>664</v>
      </c>
      <c r="D1337" s="111">
        <v>6261.5728648414743</v>
      </c>
      <c r="E1337" s="5">
        <v>6267.5996537511337</v>
      </c>
      <c r="F1337" s="5">
        <v>6298.1460606915507</v>
      </c>
      <c r="G1337" s="5">
        <v>6327.2070860023714</v>
      </c>
      <c r="H1337" s="5">
        <v>6361.9439242343096</v>
      </c>
      <c r="I1337" s="5">
        <v>6397.3619037768894</v>
      </c>
      <c r="J1337" s="5">
        <v>6442.2655319854575</v>
      </c>
      <c r="K1337" s="112">
        <v>6499.0262459246978</v>
      </c>
      <c r="L1337" s="12">
        <v>3226.0691542462341</v>
      </c>
      <c r="M1337" s="5">
        <v>3271.41832584041</v>
      </c>
      <c r="N1337" s="5">
        <v>3300.0878634602232</v>
      </c>
      <c r="O1337" s="5">
        <v>3322.8937984628037</v>
      </c>
      <c r="P1337" s="5">
        <v>3349.3786761314364</v>
      </c>
      <c r="Q1337" s="5">
        <v>3362.3248193911745</v>
      </c>
      <c r="R1337" s="5">
        <v>3364.8524627522161</v>
      </c>
      <c r="S1337" s="113">
        <v>3364.9913109707595</v>
      </c>
      <c r="T1337" s="111">
        <v>5799.3832030636277</v>
      </c>
      <c r="U1337" s="5">
        <v>5842.4994736311146</v>
      </c>
      <c r="V1337" s="5">
        <v>5868.3897957534537</v>
      </c>
      <c r="W1337" s="5">
        <v>5892.0933648712826</v>
      </c>
      <c r="X1337" s="5">
        <v>5942.8488969795981</v>
      </c>
      <c r="Y1337" s="5">
        <v>5980.6472795301015</v>
      </c>
      <c r="Z1337" s="5">
        <v>6004.2462527059588</v>
      </c>
      <c r="AA1337" s="112">
        <v>6008.3192375640838</v>
      </c>
      <c r="AB1337" s="19">
        <v>1.7976623952497524</v>
      </c>
      <c r="AC1337" s="14">
        <v>1.7859224628908341</v>
      </c>
      <c r="AD1337" s="14">
        <v>1.7782525916144254</v>
      </c>
      <c r="AE1337" s="14">
        <v>1.7731813660722502</v>
      </c>
      <c r="AF1337" s="14">
        <v>1.7743138270181036</v>
      </c>
      <c r="AG1337" s="14">
        <v>1.7787238297259556</v>
      </c>
      <c r="AH1337" s="14">
        <v>1.7844010455646848</v>
      </c>
      <c r="AI1337" s="20">
        <v>1.7855378163906035</v>
      </c>
    </row>
    <row r="1338" spans="1:35" x14ac:dyDescent="0.3">
      <c r="A1338" s="116">
        <v>1759</v>
      </c>
      <c r="B1338" s="118" t="s">
        <v>10</v>
      </c>
      <c r="C1338" s="146" t="s">
        <v>664</v>
      </c>
      <c r="D1338" s="107">
        <v>2882.1088950186804</v>
      </c>
      <c r="E1338" s="6">
        <v>2995.2963748324132</v>
      </c>
      <c r="F1338" s="6">
        <v>3100.3673409263033</v>
      </c>
      <c r="G1338" s="6">
        <v>3190.8692371805851</v>
      </c>
      <c r="H1338" s="6">
        <v>3297.8513482656799</v>
      </c>
      <c r="I1338" s="6">
        <v>3406.6608327270001</v>
      </c>
      <c r="J1338" s="6">
        <v>3551.5230747649953</v>
      </c>
      <c r="K1338" s="108">
        <v>3731.3486573358723</v>
      </c>
      <c r="L1338" s="13">
        <v>852.52582953716387</v>
      </c>
      <c r="M1338" s="6">
        <v>1088.0587838244107</v>
      </c>
      <c r="N1338" s="6">
        <v>1213.8785408234796</v>
      </c>
      <c r="O1338" s="6">
        <v>1304.3306135102837</v>
      </c>
      <c r="P1338" s="6">
        <v>1406.7544149256946</v>
      </c>
      <c r="Q1338" s="6">
        <v>1456.4045740803062</v>
      </c>
      <c r="R1338" s="6">
        <v>1466.1024687414974</v>
      </c>
      <c r="S1338" s="25">
        <v>1466.6440029292012</v>
      </c>
      <c r="T1338" s="107">
        <v>2350.6966339440351</v>
      </c>
      <c r="U1338" s="6">
        <v>2660.4788515305663</v>
      </c>
      <c r="V1338" s="6">
        <v>2799.3919067672991</v>
      </c>
      <c r="W1338" s="6">
        <v>2907.7952953086801</v>
      </c>
      <c r="X1338" s="6">
        <v>3126.5878053342149</v>
      </c>
      <c r="Y1338" s="6">
        <v>3287.6804827727833</v>
      </c>
      <c r="Z1338" s="6">
        <v>3389.8761175857508</v>
      </c>
      <c r="AA1338" s="108">
        <v>3408.2409880513405</v>
      </c>
      <c r="AB1338" s="21">
        <v>2.757331863153317</v>
      </c>
      <c r="AC1338" s="22">
        <v>2.4451609518552542</v>
      </c>
      <c r="AD1338" s="22">
        <v>2.3061548685655384</v>
      </c>
      <c r="AE1338" s="22">
        <v>2.2293391454510658</v>
      </c>
      <c r="AF1338" s="22">
        <v>2.2225541090620018</v>
      </c>
      <c r="AG1338" s="22">
        <v>2.2573950544263397</v>
      </c>
      <c r="AH1338" s="22">
        <v>2.3121686170378126</v>
      </c>
      <c r="AI1338" s="23">
        <v>2.3238365828683416</v>
      </c>
    </row>
    <row r="1339" spans="1:35" x14ac:dyDescent="0.3">
      <c r="A1339" s="116">
        <v>1760</v>
      </c>
      <c r="B1339" s="118" t="s">
        <v>10</v>
      </c>
      <c r="C1339" s="146" t="s">
        <v>666</v>
      </c>
      <c r="D1339" s="107">
        <v>4997.9164637275462</v>
      </c>
      <c r="E1339" s="6">
        <v>5001.1024416089676</v>
      </c>
      <c r="F1339" s="6">
        <v>5030.3977196601627</v>
      </c>
      <c r="G1339" s="6">
        <v>5058.427694428312</v>
      </c>
      <c r="H1339" s="6">
        <v>5091.8238973974176</v>
      </c>
      <c r="I1339" s="6">
        <v>5125.6660339538366</v>
      </c>
      <c r="J1339" s="6">
        <v>5168.2577250020877</v>
      </c>
      <c r="K1339" s="108">
        <v>5222.2370194682117</v>
      </c>
      <c r="L1339" s="13">
        <v>1905.0022912061481</v>
      </c>
      <c r="M1339" s="6">
        <v>1945.2164284165963</v>
      </c>
      <c r="N1339" s="6">
        <v>1971.2841560575944</v>
      </c>
      <c r="O1339" s="6">
        <v>1992.0952775306234</v>
      </c>
      <c r="P1339" s="6">
        <v>2016.1377443109375</v>
      </c>
      <c r="Q1339" s="6">
        <v>2027.8087120527396</v>
      </c>
      <c r="R1339" s="6">
        <v>2030.0787020886114</v>
      </c>
      <c r="S1339" s="25">
        <v>2030.203357508155</v>
      </c>
      <c r="T1339" s="107">
        <v>5326.9115679853503</v>
      </c>
      <c r="U1339" s="6">
        <v>5380.6362914076508</v>
      </c>
      <c r="V1339" s="6">
        <v>5413.1941364652803</v>
      </c>
      <c r="W1339" s="6">
        <v>5442.8927189982833</v>
      </c>
      <c r="X1339" s="6">
        <v>5505.8366860992837</v>
      </c>
      <c r="Y1339" s="6">
        <v>5552.3645169145566</v>
      </c>
      <c r="Z1339" s="6">
        <v>5581.3794952365306</v>
      </c>
      <c r="AA1339" s="108">
        <v>5586.4061878684579</v>
      </c>
      <c r="AB1339" s="21">
        <v>2.7962756751398068</v>
      </c>
      <c r="AC1339" s="22">
        <v>2.766086185991901</v>
      </c>
      <c r="AD1339" s="22">
        <v>2.7460242704386273</v>
      </c>
      <c r="AE1339" s="22">
        <v>2.7322451794299845</v>
      </c>
      <c r="AF1339" s="22">
        <v>2.7308831956722446</v>
      </c>
      <c r="AG1339" s="22">
        <v>2.738110593919842</v>
      </c>
      <c r="AH1339" s="22">
        <v>2.7493414366123958</v>
      </c>
      <c r="AI1339" s="23">
        <v>2.7516485810195586</v>
      </c>
    </row>
    <row r="1340" spans="1:35" x14ac:dyDescent="0.3">
      <c r="A1340" s="116">
        <v>1761</v>
      </c>
      <c r="B1340" s="118" t="s">
        <v>10</v>
      </c>
      <c r="C1340" s="146" t="s">
        <v>666</v>
      </c>
      <c r="D1340" s="107">
        <v>4721.2389250197093</v>
      </c>
      <c r="E1340" s="6">
        <v>4754.9154858644824</v>
      </c>
      <c r="F1340" s="6">
        <v>4788.2596592677119</v>
      </c>
      <c r="G1340" s="6">
        <v>4817.1842255696174</v>
      </c>
      <c r="H1340" s="6">
        <v>4851.1262304595948</v>
      </c>
      <c r="I1340" s="6">
        <v>4885.49878458478</v>
      </c>
      <c r="J1340" s="6">
        <v>4928.4805566918758</v>
      </c>
      <c r="K1340" s="108">
        <v>4983.2564995666626</v>
      </c>
      <c r="L1340" s="13">
        <v>1391.6961908080425</v>
      </c>
      <c r="M1340" s="6">
        <v>1432.7369544119301</v>
      </c>
      <c r="N1340" s="6">
        <v>1458.3670530470399</v>
      </c>
      <c r="O1340" s="6">
        <v>1478.5486029514436</v>
      </c>
      <c r="P1340" s="6">
        <v>1501.8211723952145</v>
      </c>
      <c r="Q1340" s="6">
        <v>1513.1394922829809</v>
      </c>
      <c r="R1340" s="6">
        <v>1515.343068170544</v>
      </c>
      <c r="S1340" s="25">
        <v>1515.464262896817</v>
      </c>
      <c r="T1340" s="107">
        <v>4851.7059011959836</v>
      </c>
      <c r="U1340" s="6">
        <v>4919.9746767127308</v>
      </c>
      <c r="V1340" s="6">
        <v>4959.7151881303826</v>
      </c>
      <c r="W1340" s="6">
        <v>4995.3833127823846</v>
      </c>
      <c r="X1340" s="6">
        <v>5070.7245879680295</v>
      </c>
      <c r="Y1340" s="6">
        <v>5126.5120464075853</v>
      </c>
      <c r="Z1340" s="6">
        <v>5161.3632949613138</v>
      </c>
      <c r="AA1340" s="108">
        <v>5167.4178143227127</v>
      </c>
      <c r="AB1340" s="21">
        <v>3.4861817782076421</v>
      </c>
      <c r="AC1340" s="22">
        <v>3.4339692722814879</v>
      </c>
      <c r="AD1340" s="22">
        <v>3.4008689223798627</v>
      </c>
      <c r="AE1340" s="22">
        <v>3.3785722720313145</v>
      </c>
      <c r="AF1340" s="22">
        <v>3.3763837407358337</v>
      </c>
      <c r="AG1340" s="22">
        <v>3.3879969907287615</v>
      </c>
      <c r="AH1340" s="22">
        <v>3.4060691624059545</v>
      </c>
      <c r="AI1340" s="23">
        <v>3.4097919303258064</v>
      </c>
    </row>
    <row r="1341" spans="1:35" x14ac:dyDescent="0.3">
      <c r="A1341" s="116">
        <v>1762</v>
      </c>
      <c r="B1341" s="118" t="s">
        <v>10</v>
      </c>
      <c r="C1341" s="146" t="s">
        <v>666</v>
      </c>
      <c r="D1341" s="107">
        <v>4805.2913701863272</v>
      </c>
      <c r="E1341" s="6">
        <v>4837.1913183246361</v>
      </c>
      <c r="F1341" s="6">
        <v>5234.1913183246361</v>
      </c>
      <c r="G1341" s="6">
        <v>5322.1811558714198</v>
      </c>
      <c r="H1341" s="6">
        <v>5374.5689497614821</v>
      </c>
      <c r="I1341" s="6">
        <v>5423.7830902775577</v>
      </c>
      <c r="J1341" s="6">
        <v>5486.8788983742143</v>
      </c>
      <c r="K1341" s="108">
        <v>5566.2491299028443</v>
      </c>
      <c r="L1341" s="13">
        <v>3075.8574853312844</v>
      </c>
      <c r="M1341" s="6">
        <v>3146.8985836677443</v>
      </c>
      <c r="N1341" s="6">
        <v>3191.6281285865844</v>
      </c>
      <c r="O1341" s="6">
        <v>3227.5798113710948</v>
      </c>
      <c r="P1341" s="6">
        <v>3269.5756035696227</v>
      </c>
      <c r="Q1341" s="6">
        <v>3290.3153316986841</v>
      </c>
      <c r="R1341" s="6">
        <v>3294.3990814626222</v>
      </c>
      <c r="S1341" s="25">
        <v>3294.6254922100597</v>
      </c>
      <c r="T1341" s="107">
        <v>9484.218766259004</v>
      </c>
      <c r="U1341" s="6">
        <v>9588.9629725899431</v>
      </c>
      <c r="V1341" s="6">
        <v>9650.5047654014834</v>
      </c>
      <c r="W1341" s="6">
        <v>9706.9975308254234</v>
      </c>
      <c r="X1341" s="6">
        <v>9828.0208682512584</v>
      </c>
      <c r="Y1341" s="6">
        <v>9919.0290749556152</v>
      </c>
      <c r="Z1341" s="6">
        <v>9976.4986622738361</v>
      </c>
      <c r="AA1341" s="108">
        <v>9986.5550374366321</v>
      </c>
      <c r="AB1341" s="21">
        <v>3.083438947184352</v>
      </c>
      <c r="AC1341" s="22">
        <v>3.0471153479035551</v>
      </c>
      <c r="AD1341" s="22">
        <v>3.0236933554270995</v>
      </c>
      <c r="AE1341" s="22">
        <v>3.0075158781904245</v>
      </c>
      <c r="AF1341" s="22">
        <v>3.0059010892793934</v>
      </c>
      <c r="AG1341" s="22">
        <v>3.0146135172505608</v>
      </c>
      <c r="AH1341" s="22">
        <v>3.028321225078944</v>
      </c>
      <c r="AI1341" s="23">
        <v>3.0311654726915789</v>
      </c>
    </row>
    <row r="1342" spans="1:35" x14ac:dyDescent="0.3">
      <c r="A1342" s="116">
        <v>1763</v>
      </c>
      <c r="B1342" s="118" t="s">
        <v>10</v>
      </c>
      <c r="C1342" s="146" t="s">
        <v>666</v>
      </c>
      <c r="D1342" s="107">
        <v>60.292983549845189</v>
      </c>
      <c r="E1342" s="6">
        <v>72.047779799755631</v>
      </c>
      <c r="F1342" s="6">
        <v>83.726236191015587</v>
      </c>
      <c r="G1342" s="6">
        <v>94.02226429846398</v>
      </c>
      <c r="H1342" s="6">
        <v>106.37885150389036</v>
      </c>
      <c r="I1342" s="6">
        <v>119.22252850275667</v>
      </c>
      <c r="J1342" s="6">
        <v>133.57888220949411</v>
      </c>
      <c r="K1342" s="108">
        <v>154.17391449333741</v>
      </c>
      <c r="L1342" s="13">
        <v>1344.9415653841836</v>
      </c>
      <c r="M1342" s="6">
        <v>1376.8287890755319</v>
      </c>
      <c r="N1342" s="6">
        <v>1396.1443875326975</v>
      </c>
      <c r="O1342" s="6">
        <v>1411.3450765602711</v>
      </c>
      <c r="P1342" s="6">
        <v>1429.0805348525828</v>
      </c>
      <c r="Q1342" s="6">
        <v>1437.8043413592027</v>
      </c>
      <c r="R1342" s="6">
        <v>1439.5149813465025</v>
      </c>
      <c r="S1342" s="25">
        <v>1439.6091205198941</v>
      </c>
      <c r="T1342" s="107">
        <v>2878.8149194396883</v>
      </c>
      <c r="U1342" s="6">
        <v>2911.3839673488478</v>
      </c>
      <c r="V1342" s="6">
        <v>2929.8262420079341</v>
      </c>
      <c r="W1342" s="6">
        <v>2946.4034226584872</v>
      </c>
      <c r="X1342" s="6">
        <v>2981.8812349254895</v>
      </c>
      <c r="Y1342" s="6">
        <v>3008.4543503805421</v>
      </c>
      <c r="Z1342" s="6">
        <v>3025.1633161421905</v>
      </c>
      <c r="AA1342" s="108">
        <v>3028.0649693397249</v>
      </c>
      <c r="AB1342" s="21">
        <v>2.1404758344406973</v>
      </c>
      <c r="AC1342" s="22">
        <v>2.1145577361900525</v>
      </c>
      <c r="AD1342" s="22">
        <v>2.0985123517099824</v>
      </c>
      <c r="AE1342" s="22">
        <v>2.0876562873195117</v>
      </c>
      <c r="AF1342" s="22">
        <v>2.0865732631597886</v>
      </c>
      <c r="AG1342" s="22">
        <v>2.0923948160683348</v>
      </c>
      <c r="AH1342" s="22">
        <v>2.1015156878134706</v>
      </c>
      <c r="AI1342" s="23">
        <v>2.1033938491902462</v>
      </c>
    </row>
    <row r="1343" spans="1:35" x14ac:dyDescent="0.3">
      <c r="A1343" s="116">
        <v>1764</v>
      </c>
      <c r="B1343" s="118" t="s">
        <v>10</v>
      </c>
      <c r="C1343" s="146" t="s">
        <v>666</v>
      </c>
      <c r="D1343" s="107">
        <v>367.1554011201942</v>
      </c>
      <c r="E1343" s="6">
        <v>387.52098548481831</v>
      </c>
      <c r="F1343" s="6">
        <v>406.40165693818346</v>
      </c>
      <c r="G1343" s="6">
        <v>422.89579243711887</v>
      </c>
      <c r="H1343" s="6">
        <v>442.62217899125727</v>
      </c>
      <c r="I1343" s="6">
        <v>463.07616087015253</v>
      </c>
      <c r="J1343" s="6">
        <v>487.48099460412379</v>
      </c>
      <c r="K1343" s="108">
        <v>520.66195545160735</v>
      </c>
      <c r="L1343" s="13">
        <v>2014.4280102832636</v>
      </c>
      <c r="M1343" s="6">
        <v>2060.6217605053616</v>
      </c>
      <c r="N1343" s="6">
        <v>2089.6546187067834</v>
      </c>
      <c r="O1343" s="6">
        <v>2112.7877498011267</v>
      </c>
      <c r="P1343" s="6">
        <v>2139.7193618813399</v>
      </c>
      <c r="Q1343" s="6">
        <v>2152.9771200212372</v>
      </c>
      <c r="R1343" s="6">
        <v>2155.5784165365894</v>
      </c>
      <c r="S1343" s="25">
        <v>2155.7220147770695</v>
      </c>
      <c r="T1343" s="107">
        <v>4103.2948599230504</v>
      </c>
      <c r="U1343" s="6">
        <v>4148.2514752033203</v>
      </c>
      <c r="V1343" s="6">
        <v>4174.6417162483403</v>
      </c>
      <c r="W1343" s="6">
        <v>4198.6853597886957</v>
      </c>
      <c r="X1343" s="6">
        <v>4250.2970122482002</v>
      </c>
      <c r="Y1343" s="6">
        <v>4289.0052054050257</v>
      </c>
      <c r="Z1343" s="6">
        <v>4313.291830501912</v>
      </c>
      <c r="AA1343" s="108">
        <v>4317.5062389392297</v>
      </c>
      <c r="AB1343" s="21">
        <v>2.0369528416883242</v>
      </c>
      <c r="AC1343" s="22">
        <v>2.0131067014384887</v>
      </c>
      <c r="AD1343" s="22">
        <v>1.9977663671673576</v>
      </c>
      <c r="AE1343" s="22">
        <v>1.9872726733595987</v>
      </c>
      <c r="AF1343" s="22">
        <v>1.9863805917572028</v>
      </c>
      <c r="AG1343" s="22">
        <v>1.9921276290027266</v>
      </c>
      <c r="AH1343" s="22">
        <v>2.0009904522203201</v>
      </c>
      <c r="AI1343" s="23">
        <v>2.0028121480151593</v>
      </c>
    </row>
    <row r="1344" spans="1:35" x14ac:dyDescent="0.3">
      <c r="A1344" s="116">
        <v>1765</v>
      </c>
      <c r="B1344" s="118" t="s">
        <v>10</v>
      </c>
      <c r="C1344" s="146" t="s">
        <v>668</v>
      </c>
      <c r="D1344" s="107">
        <v>2681.0018750030363</v>
      </c>
      <c r="E1344" s="6">
        <v>2713.0088295154078</v>
      </c>
      <c r="F1344" s="6">
        <v>2755.5913198792905</v>
      </c>
      <c r="G1344" s="6">
        <v>2794.2259297274745</v>
      </c>
      <c r="H1344" s="6">
        <v>2840.6719833508319</v>
      </c>
      <c r="I1344" s="6">
        <v>2888.5267278333044</v>
      </c>
      <c r="J1344" s="6">
        <v>2950.5950979568229</v>
      </c>
      <c r="K1344" s="108">
        <v>3029.3968411033757</v>
      </c>
      <c r="L1344" s="13">
        <v>2670.9823247459572</v>
      </c>
      <c r="M1344" s="6">
        <v>2757.2798491623439</v>
      </c>
      <c r="N1344" s="6">
        <v>2809.8494641538591</v>
      </c>
      <c r="O1344" s="6">
        <v>2851.5972626241864</v>
      </c>
      <c r="P1344" s="6">
        <v>2900.2391588562286</v>
      </c>
      <c r="Q1344" s="6">
        <v>2924.1828195839853</v>
      </c>
      <c r="R1344" s="6">
        <v>2928.89481822787</v>
      </c>
      <c r="S1344" s="25">
        <v>2929.1568813786753</v>
      </c>
      <c r="T1344" s="107">
        <v>7704.43662833506</v>
      </c>
      <c r="U1344" s="6">
        <v>7823.3493900966478</v>
      </c>
      <c r="V1344" s="6">
        <v>7890.6987457603573</v>
      </c>
      <c r="W1344" s="6">
        <v>7951.6246318170142</v>
      </c>
      <c r="X1344" s="6">
        <v>8081.5917820482082</v>
      </c>
      <c r="Y1344" s="6">
        <v>8178.9912219574317</v>
      </c>
      <c r="Z1344" s="6">
        <v>8240.5156651146663</v>
      </c>
      <c r="AA1344" s="108">
        <v>8251.3299812147052</v>
      </c>
      <c r="AB1344" s="21">
        <v>2.8844955494296824</v>
      </c>
      <c r="AC1344" s="22">
        <v>2.837343257875462</v>
      </c>
      <c r="AD1344" s="22">
        <v>2.8082282863991486</v>
      </c>
      <c r="AE1344" s="22">
        <v>2.788480945762839</v>
      </c>
      <c r="AF1344" s="22">
        <v>2.7865259860967315</v>
      </c>
      <c r="AG1344" s="22">
        <v>2.7970177401975955</v>
      </c>
      <c r="AH1344" s="22">
        <v>2.8135239319043204</v>
      </c>
      <c r="AI1344" s="23">
        <v>2.8169641693383887</v>
      </c>
    </row>
    <row r="1345" spans="1:35" x14ac:dyDescent="0.3">
      <c r="A1345" s="116">
        <v>1766</v>
      </c>
      <c r="B1345" s="118" t="s">
        <v>10</v>
      </c>
      <c r="C1345" s="146" t="s">
        <v>670</v>
      </c>
      <c r="D1345" s="107">
        <v>677.58872109017511</v>
      </c>
      <c r="E1345" s="6">
        <v>703.16285097292837</v>
      </c>
      <c r="F1345" s="6">
        <v>727.76394627216007</v>
      </c>
      <c r="G1345" s="6">
        <v>749.33748154703892</v>
      </c>
      <c r="H1345" s="6">
        <v>774.91224247704849</v>
      </c>
      <c r="I1345" s="6">
        <v>801.2468951347372</v>
      </c>
      <c r="J1345" s="6">
        <v>833.35265085387209</v>
      </c>
      <c r="K1345" s="108">
        <v>875.71251341793072</v>
      </c>
      <c r="L1345" s="13">
        <v>1173.8395319181486</v>
      </c>
      <c r="M1345" s="6">
        <v>1225.1582251337043</v>
      </c>
      <c r="N1345" s="6">
        <v>1256.12249110936</v>
      </c>
      <c r="O1345" s="6">
        <v>1280.4677544532908</v>
      </c>
      <c r="P1345" s="6">
        <v>1308.6372643802133</v>
      </c>
      <c r="Q1345" s="6">
        <v>1322.5029523989469</v>
      </c>
      <c r="R1345" s="6">
        <v>1325.2157657218606</v>
      </c>
      <c r="S1345" s="25">
        <v>1325.36499413099</v>
      </c>
      <c r="T1345" s="107">
        <v>3794.3764396909446</v>
      </c>
      <c r="U1345" s="6">
        <v>3875.7013078662853</v>
      </c>
      <c r="V1345" s="6">
        <v>3919.9301610114994</v>
      </c>
      <c r="W1345" s="6">
        <v>3959.4119370358853</v>
      </c>
      <c r="X1345" s="6">
        <v>4042.8754675623004</v>
      </c>
      <c r="Y1345" s="6">
        <v>4105.4093391053748</v>
      </c>
      <c r="Z1345" s="6">
        <v>4144.721511109431</v>
      </c>
      <c r="AA1345" s="108">
        <v>4151.5669730180489</v>
      </c>
      <c r="AB1345" s="21">
        <v>3.2324490158298103</v>
      </c>
      <c r="AC1345" s="22">
        <v>3.1634292031491045</v>
      </c>
      <c r="AD1345" s="22">
        <v>3.1206591624273563</v>
      </c>
      <c r="AE1345" s="22">
        <v>3.0921605977703028</v>
      </c>
      <c r="AF1345" s="22">
        <v>3.0893782239015302</v>
      </c>
      <c r="AG1345" s="22">
        <v>3.1042723433307957</v>
      </c>
      <c r="AH1345" s="22">
        <v>3.1275824045541389</v>
      </c>
      <c r="AI1345" s="23">
        <v>3.1323952204880223</v>
      </c>
    </row>
    <row r="1346" spans="1:35" x14ac:dyDescent="0.3">
      <c r="A1346" s="116">
        <v>1767</v>
      </c>
      <c r="B1346" s="118" t="s">
        <v>10</v>
      </c>
      <c r="C1346" s="146" t="s">
        <v>670</v>
      </c>
      <c r="D1346" s="107">
        <v>1210.4953539953981</v>
      </c>
      <c r="E1346" s="6">
        <v>1236.3742799003649</v>
      </c>
      <c r="F1346" s="6">
        <v>1262.5706541124071</v>
      </c>
      <c r="G1346" s="6">
        <v>1285.5731977432215</v>
      </c>
      <c r="H1346" s="6">
        <v>1312.9229284498369</v>
      </c>
      <c r="I1346" s="6">
        <v>1340.980206147095</v>
      </c>
      <c r="J1346" s="6">
        <v>1375.5662579504467</v>
      </c>
      <c r="K1346" s="108">
        <v>1420.7559848988881</v>
      </c>
      <c r="L1346" s="13">
        <v>1684.2131099557496</v>
      </c>
      <c r="M1346" s="6">
        <v>1786.226656935416</v>
      </c>
      <c r="N1346" s="6">
        <v>1827.7258800948675</v>
      </c>
      <c r="O1346" s="6">
        <v>1854.9472140365399</v>
      </c>
      <c r="P1346" s="6">
        <v>1885.5650780217809</v>
      </c>
      <c r="Q1346" s="6">
        <v>1900.5171884395775</v>
      </c>
      <c r="R1346" s="6">
        <v>1903.4409033266995</v>
      </c>
      <c r="S1346" s="25">
        <v>1903.6017622222498</v>
      </c>
      <c r="T1346" s="107">
        <v>5436.7622867771288</v>
      </c>
      <c r="U1346" s="6">
        <v>5607.6756010837325</v>
      </c>
      <c r="V1346" s="6">
        <v>5666.5021068302103</v>
      </c>
      <c r="W1346" s="6">
        <v>5710.3601512037458</v>
      </c>
      <c r="X1346" s="6">
        <v>5800.6756432073707</v>
      </c>
      <c r="Y1346" s="6">
        <v>5867.8250782303558</v>
      </c>
      <c r="Z1346" s="6">
        <v>5909.9644144459899</v>
      </c>
      <c r="AA1346" s="108">
        <v>5917.2898430270407</v>
      </c>
      <c r="AB1346" s="21">
        <v>3.2280726557935249</v>
      </c>
      <c r="AC1346" s="22">
        <v>3.1393975559096625</v>
      </c>
      <c r="AD1346" s="22">
        <v>3.1003019481981031</v>
      </c>
      <c r="AE1346" s="22">
        <v>3.0784488679747732</v>
      </c>
      <c r="AF1346" s="22">
        <v>3.0763592892233045</v>
      </c>
      <c r="AG1346" s="22">
        <v>3.0874885604418778</v>
      </c>
      <c r="AH1346" s="22">
        <v>3.104884635040138</v>
      </c>
      <c r="AI1346" s="23">
        <v>3.1084704587157153</v>
      </c>
    </row>
    <row r="1347" spans="1:35" x14ac:dyDescent="0.3">
      <c r="A1347" s="116">
        <v>1768</v>
      </c>
      <c r="B1347" s="118" t="s">
        <v>10</v>
      </c>
      <c r="C1347" s="146" t="s">
        <v>670</v>
      </c>
      <c r="D1347" s="107">
        <v>2077.7352050049126</v>
      </c>
      <c r="E1347" s="6">
        <v>2114.1975117368506</v>
      </c>
      <c r="F1347" s="6">
        <v>2143.9333802691572</v>
      </c>
      <c r="G1347" s="6">
        <v>2169.4089479024487</v>
      </c>
      <c r="H1347" s="6">
        <v>2199.2879916605411</v>
      </c>
      <c r="I1347" s="6">
        <v>2229.814869580528</v>
      </c>
      <c r="J1347" s="6">
        <v>2268.1929519746946</v>
      </c>
      <c r="K1347" s="108">
        <v>2317.3719121395789</v>
      </c>
      <c r="L1347" s="13">
        <v>817.70855528535446</v>
      </c>
      <c r="M1347" s="6">
        <v>865.33540372044422</v>
      </c>
      <c r="N1347" s="6">
        <v>894.10927520382063</v>
      </c>
      <c r="O1347" s="6">
        <v>916.75588606239683</v>
      </c>
      <c r="P1347" s="6">
        <v>942.84051619377385</v>
      </c>
      <c r="Q1347" s="6">
        <v>955.64578714214713</v>
      </c>
      <c r="R1347" s="6">
        <v>958.15497902219522</v>
      </c>
      <c r="S1347" s="25">
        <v>958.29321906366692</v>
      </c>
      <c r="T1347" s="107">
        <v>2132.0059496099507</v>
      </c>
      <c r="U1347" s="6">
        <v>2193.2462780599735</v>
      </c>
      <c r="V1347" s="6">
        <v>2226.175994996745</v>
      </c>
      <c r="W1347" s="6">
        <v>2255.478717943914</v>
      </c>
      <c r="X1347" s="6">
        <v>2316.9716395942755</v>
      </c>
      <c r="Y1347" s="6">
        <v>2362.9098492081034</v>
      </c>
      <c r="Z1347" s="6">
        <v>2391.8720386811769</v>
      </c>
      <c r="AA1347" s="108">
        <v>2396.9335303276375</v>
      </c>
      <c r="AB1347" s="21">
        <v>2.6072931924577309</v>
      </c>
      <c r="AC1347" s="22">
        <v>2.5345620537773872</v>
      </c>
      <c r="AD1347" s="22">
        <v>2.489825412547328</v>
      </c>
      <c r="AE1347" s="22">
        <v>2.460282777819438</v>
      </c>
      <c r="AF1347" s="22">
        <v>2.4574374984942717</v>
      </c>
      <c r="AG1347" s="22">
        <v>2.4725791511877753</v>
      </c>
      <c r="AH1347" s="22">
        <v>2.4963310644402239</v>
      </c>
      <c r="AI1347" s="23">
        <v>2.5012527300043335</v>
      </c>
    </row>
    <row r="1348" spans="1:35" x14ac:dyDescent="0.3">
      <c r="A1348" s="116">
        <v>1769</v>
      </c>
      <c r="B1348" s="118" t="s">
        <v>10</v>
      </c>
      <c r="C1348" s="146" t="s">
        <v>672</v>
      </c>
      <c r="D1348" s="107">
        <v>4074.135550241831</v>
      </c>
      <c r="E1348" s="6">
        <v>4089.4271341990461</v>
      </c>
      <c r="F1348" s="6">
        <v>4126.3653703045511</v>
      </c>
      <c r="G1348" s="6">
        <v>4160.0659706391443</v>
      </c>
      <c r="H1348" s="6">
        <v>4200.3333449086231</v>
      </c>
      <c r="I1348" s="6">
        <v>4241.9013891657232</v>
      </c>
      <c r="J1348" s="6">
        <v>4296.1035744557903</v>
      </c>
      <c r="K1348" s="108">
        <v>4364.3554965806552</v>
      </c>
      <c r="L1348" s="13">
        <v>1441.4351540249131</v>
      </c>
      <c r="M1348" s="6">
        <v>1498.6493404156804</v>
      </c>
      <c r="N1348" s="6">
        <v>1756.6493404156804</v>
      </c>
      <c r="O1348" s="6">
        <v>1813.426513920213</v>
      </c>
      <c r="P1348" s="6">
        <v>1851.1613243667</v>
      </c>
      <c r="Q1348" s="6">
        <v>1867.9759139938606</v>
      </c>
      <c r="R1348" s="6">
        <v>1871.2617841847666</v>
      </c>
      <c r="S1348" s="25">
        <v>1871.4444320726918</v>
      </c>
      <c r="T1348" s="107">
        <v>3590.2771010894744</v>
      </c>
      <c r="U1348" s="6">
        <v>3658.7190352662124</v>
      </c>
      <c r="V1348" s="6">
        <v>3943.1229096798611</v>
      </c>
      <c r="W1348" s="6">
        <v>4009.3544525641541</v>
      </c>
      <c r="X1348" s="6">
        <v>4089.2959137429452</v>
      </c>
      <c r="Y1348" s="6">
        <v>4143.520138897803</v>
      </c>
      <c r="Z1348" s="6">
        <v>4177.5449637643451</v>
      </c>
      <c r="AA1348" s="108">
        <v>4183.5255495885312</v>
      </c>
      <c r="AB1348" s="21">
        <v>2.4907656033393937</v>
      </c>
      <c r="AC1348" s="22">
        <v>2.4413443069019691</v>
      </c>
      <c r="AD1348" s="22">
        <v>2.2446841375563262</v>
      </c>
      <c r="AE1348" s="22">
        <v>2.2109274469009761</v>
      </c>
      <c r="AF1348" s="22">
        <v>2.2090435122621916</v>
      </c>
      <c r="AG1348" s="22">
        <v>2.2181871339222319</v>
      </c>
      <c r="AH1348" s="22">
        <v>2.2324748995952661</v>
      </c>
      <c r="AI1348" s="23">
        <v>2.2354527219144447</v>
      </c>
    </row>
    <row r="1349" spans="1:35" x14ac:dyDescent="0.3">
      <c r="A1349" s="116">
        <v>1770</v>
      </c>
      <c r="B1349" s="118" t="s">
        <v>10</v>
      </c>
      <c r="C1349" s="146" t="s">
        <v>672</v>
      </c>
      <c r="D1349" s="107">
        <v>2414.6256615875313</v>
      </c>
      <c r="E1349" s="6">
        <v>2423.6636823335211</v>
      </c>
      <c r="F1349" s="6">
        <v>2446.8370935215494</v>
      </c>
      <c r="G1349" s="6">
        <v>2468.4825049077162</v>
      </c>
      <c r="H1349" s="6">
        <v>2494.3671123872887</v>
      </c>
      <c r="I1349" s="6">
        <v>2520.8033742208577</v>
      </c>
      <c r="J1349" s="6">
        <v>2554.3051588350663</v>
      </c>
      <c r="K1349" s="108">
        <v>2596.9993061232299</v>
      </c>
      <c r="L1349" s="13">
        <v>1727.9315821540883</v>
      </c>
      <c r="M1349" s="6">
        <v>1767.3579980682387</v>
      </c>
      <c r="N1349" s="6">
        <v>1793.743453949266</v>
      </c>
      <c r="O1349" s="6">
        <v>1815.0861683527355</v>
      </c>
      <c r="P1349" s="6">
        <v>1839.892169123508</v>
      </c>
      <c r="Q1349" s="6">
        <v>1852.0218854713969</v>
      </c>
      <c r="R1349" s="6">
        <v>1854.3942433585873</v>
      </c>
      <c r="S1349" s="25">
        <v>1854.5250828946207</v>
      </c>
      <c r="T1349" s="107">
        <v>4814.5093264889656</v>
      </c>
      <c r="U1349" s="6">
        <v>4867.2685599464967</v>
      </c>
      <c r="V1349" s="6">
        <v>4900.0790073091202</v>
      </c>
      <c r="W1349" s="6">
        <v>4930.3780057189233</v>
      </c>
      <c r="X1349" s="6">
        <v>4994.9427062666109</v>
      </c>
      <c r="Y1349" s="6">
        <v>5043.014640524807</v>
      </c>
      <c r="Z1349" s="6">
        <v>5073.1704947037297</v>
      </c>
      <c r="AA1349" s="108">
        <v>5078.4204894741088</v>
      </c>
      <c r="AB1349" s="21">
        <v>2.7862846979664915</v>
      </c>
      <c r="AC1349" s="22">
        <v>2.7539799889250105</v>
      </c>
      <c r="AD1349" s="22">
        <v>2.7317613321574319</v>
      </c>
      <c r="AE1349" s="22">
        <v>2.7163327514050981</v>
      </c>
      <c r="AF1349" s="22">
        <v>2.714801872680459</v>
      </c>
      <c r="AG1349" s="22">
        <v>2.7229778870789119</v>
      </c>
      <c r="AH1349" s="22">
        <v>2.7357561709830667</v>
      </c>
      <c r="AI1349" s="23">
        <v>2.7383940698971276</v>
      </c>
    </row>
    <row r="1350" spans="1:35" x14ac:dyDescent="0.3">
      <c r="A1350" s="116">
        <v>1771</v>
      </c>
      <c r="B1350" s="118" t="s">
        <v>10</v>
      </c>
      <c r="C1350" s="146" t="s">
        <v>672</v>
      </c>
      <c r="D1350" s="107">
        <v>3495.4237334750683</v>
      </c>
      <c r="E1350" s="6">
        <v>3573.8183669605</v>
      </c>
      <c r="F1350" s="6">
        <v>3617.3619995020535</v>
      </c>
      <c r="G1350" s="6">
        <v>3652.2070841928235</v>
      </c>
      <c r="H1350" s="6">
        <v>3693.2375240263354</v>
      </c>
      <c r="I1350" s="6">
        <v>3735.4544961032448</v>
      </c>
      <c r="J1350" s="6">
        <v>3790.5520709868324</v>
      </c>
      <c r="K1350" s="108">
        <v>3859.9951443843602</v>
      </c>
      <c r="L1350" s="13">
        <v>2074.1147661435084</v>
      </c>
      <c r="M1350" s="6">
        <v>2139.9473613023056</v>
      </c>
      <c r="N1350" s="6">
        <v>2180.2179012226379</v>
      </c>
      <c r="O1350" s="6">
        <v>2212.2792354774788</v>
      </c>
      <c r="P1350" s="6">
        <v>2249.7819846417742</v>
      </c>
      <c r="Q1350" s="6">
        <v>2268.3170224855444</v>
      </c>
      <c r="R1350" s="6">
        <v>2271.9743245097425</v>
      </c>
      <c r="S1350" s="25">
        <v>2272.1780004943043</v>
      </c>
      <c r="T1350" s="107">
        <v>6136.6041838861593</v>
      </c>
      <c r="U1350" s="6">
        <v>6230.2750373260287</v>
      </c>
      <c r="V1350" s="6">
        <v>6283.214356327624</v>
      </c>
      <c r="W1350" s="6">
        <v>6331.2318439335058</v>
      </c>
      <c r="X1350" s="6">
        <v>6434.072963898192</v>
      </c>
      <c r="Y1350" s="6">
        <v>6511.45529986978</v>
      </c>
      <c r="Z1350" s="6">
        <v>6560.4650458959904</v>
      </c>
      <c r="AA1350" s="108">
        <v>6569.091126639627</v>
      </c>
      <c r="AB1350" s="21">
        <v>2.9586618272315826</v>
      </c>
      <c r="AC1350" s="22">
        <v>2.9114150889835329</v>
      </c>
      <c r="AD1350" s="22">
        <v>2.8819203588797611</v>
      </c>
      <c r="AE1350" s="22">
        <v>2.8618592727364405</v>
      </c>
      <c r="AF1350" s="22">
        <v>2.8598650926270395</v>
      </c>
      <c r="AG1350" s="22">
        <v>2.8706107811750008</v>
      </c>
      <c r="AH1350" s="22">
        <v>2.8875612612002732</v>
      </c>
      <c r="AI1350" s="23">
        <v>2.8910988158544551</v>
      </c>
    </row>
    <row r="1351" spans="1:35" x14ac:dyDescent="0.3">
      <c r="A1351" s="116">
        <v>1772</v>
      </c>
      <c r="B1351" s="118" t="s">
        <v>10</v>
      </c>
      <c r="C1351" s="146" t="s">
        <v>674</v>
      </c>
      <c r="D1351" s="107">
        <v>14652.54175052475</v>
      </c>
      <c r="E1351" s="6">
        <v>14642.747305129369</v>
      </c>
      <c r="F1351" s="6">
        <v>14707.079345143835</v>
      </c>
      <c r="G1351" s="6">
        <v>14770.378278250788</v>
      </c>
      <c r="H1351" s="6">
        <v>14846.137531270062</v>
      </c>
      <c r="I1351" s="6">
        <v>14923.155659175867</v>
      </c>
      <c r="J1351" s="6">
        <v>15024.220897307512</v>
      </c>
      <c r="K1351" s="108">
        <v>15148.004024768945</v>
      </c>
      <c r="L1351" s="13">
        <v>1809.5034818297565</v>
      </c>
      <c r="M1351" s="6">
        <v>1865.3926261724237</v>
      </c>
      <c r="N1351" s="6">
        <v>1900.3727904905734</v>
      </c>
      <c r="O1351" s="6">
        <v>1928.2070334419923</v>
      </c>
      <c r="P1351" s="6">
        <v>1960.6448239247936</v>
      </c>
      <c r="Q1351" s="6">
        <v>1976.6089846322011</v>
      </c>
      <c r="R1351" s="6">
        <v>1979.7404015942307</v>
      </c>
      <c r="S1351" s="25">
        <v>1979.9130086799232</v>
      </c>
      <c r="T1351" s="107">
        <v>4961.7004613005838</v>
      </c>
      <c r="U1351" s="6">
        <v>5035.1035219023952</v>
      </c>
      <c r="V1351" s="6">
        <v>5077.7366072041923</v>
      </c>
      <c r="W1351" s="6">
        <v>5116.3863533254616</v>
      </c>
      <c r="X1351" s="6">
        <v>5198.8602191286027</v>
      </c>
      <c r="Y1351" s="6">
        <v>5260.6558992745804</v>
      </c>
      <c r="Z1351" s="6">
        <v>5299.5610716633</v>
      </c>
      <c r="AA1351" s="108">
        <v>5306.3379979697575</v>
      </c>
      <c r="AB1351" s="21">
        <v>2.7420231633284002</v>
      </c>
      <c r="AC1351" s="22">
        <v>2.6992191623668322</v>
      </c>
      <c r="AD1351" s="22">
        <v>2.6719686961490305</v>
      </c>
      <c r="AE1351" s="22">
        <v>2.6534424284265437</v>
      </c>
      <c r="AF1351" s="22">
        <v>2.6516073465675394</v>
      </c>
      <c r="AG1351" s="22">
        <v>2.6614550172417943</v>
      </c>
      <c r="AH1351" s="22">
        <v>2.6768969645695511</v>
      </c>
      <c r="AI1351" s="23">
        <v>2.6800864354680298</v>
      </c>
    </row>
    <row r="1352" spans="1:35" x14ac:dyDescent="0.3">
      <c r="A1352" s="116">
        <v>1773</v>
      </c>
      <c r="B1352" s="118" t="s">
        <v>10</v>
      </c>
      <c r="C1352" s="146" t="s">
        <v>674</v>
      </c>
      <c r="D1352" s="107">
        <v>2227.1861196465979</v>
      </c>
      <c r="E1352" s="6">
        <v>2271.4594796010606</v>
      </c>
      <c r="F1352" s="6">
        <v>2297.1294648519261</v>
      </c>
      <c r="G1352" s="6">
        <v>2317.697356162399</v>
      </c>
      <c r="H1352" s="6">
        <v>2341.5642358049804</v>
      </c>
      <c r="I1352" s="6">
        <v>2365.9887209821013</v>
      </c>
      <c r="J1352" s="6">
        <v>2396.4039765736543</v>
      </c>
      <c r="K1352" s="108">
        <v>2435.5768111005641</v>
      </c>
      <c r="L1352" s="13">
        <v>1227.5576121923691</v>
      </c>
      <c r="M1352" s="6">
        <v>1261.4392667353375</v>
      </c>
      <c r="N1352" s="6">
        <v>1284.0253940821542</v>
      </c>
      <c r="O1352" s="6">
        <v>1302.2845093068911</v>
      </c>
      <c r="P1352" s="6">
        <v>1323.3999027966117</v>
      </c>
      <c r="Q1352" s="6">
        <v>1333.7850018081567</v>
      </c>
      <c r="R1352" s="6">
        <v>1335.8124783874021</v>
      </c>
      <c r="S1352" s="25">
        <v>1335.924093465836</v>
      </c>
      <c r="T1352" s="107">
        <v>3861.2899887901235</v>
      </c>
      <c r="U1352" s="6">
        <v>3912.483033186938</v>
      </c>
      <c r="V1352" s="6">
        <v>3944.1141600037258</v>
      </c>
      <c r="W1352" s="6">
        <v>3973.2609988222548</v>
      </c>
      <c r="X1352" s="6">
        <v>4034.9909334199569</v>
      </c>
      <c r="Y1352" s="6">
        <v>4081.2146560172882</v>
      </c>
      <c r="Z1352" s="6">
        <v>4110.1752035281979</v>
      </c>
      <c r="AA1352" s="108">
        <v>4115.2122991503966</v>
      </c>
      <c r="AB1352" s="21">
        <v>3.1455061256913335</v>
      </c>
      <c r="AC1352" s="22">
        <v>3.1016023809950224</v>
      </c>
      <c r="AD1352" s="22">
        <v>3.0716792504115964</v>
      </c>
      <c r="AE1352" s="22">
        <v>3.0509930590642789</v>
      </c>
      <c r="AF1352" s="22">
        <v>3.0489581606385228</v>
      </c>
      <c r="AG1352" s="22">
        <v>3.059874455391653</v>
      </c>
      <c r="AH1352" s="22">
        <v>3.0769103223904728</v>
      </c>
      <c r="AI1352" s="23">
        <v>3.0804237450903016</v>
      </c>
    </row>
    <row r="1353" spans="1:35" x14ac:dyDescent="0.3">
      <c r="A1353" s="116">
        <v>1774</v>
      </c>
      <c r="B1353" s="118" t="s">
        <v>10</v>
      </c>
      <c r="C1353" s="146" t="s">
        <v>674</v>
      </c>
      <c r="D1353" s="107">
        <v>1681.3061389917009</v>
      </c>
      <c r="E1353" s="6">
        <v>1728.4091215506226</v>
      </c>
      <c r="F1353" s="6">
        <v>1752.4123686262042</v>
      </c>
      <c r="G1353" s="6">
        <v>1771.1277101192857</v>
      </c>
      <c r="H1353" s="6">
        <v>1792.989399191207</v>
      </c>
      <c r="I1353" s="6">
        <v>1815.3655755406655</v>
      </c>
      <c r="J1353" s="6">
        <v>1843.390457655777</v>
      </c>
      <c r="K1353" s="108">
        <v>1879.6399959593007</v>
      </c>
      <c r="L1353" s="13">
        <v>1591.6468229398627</v>
      </c>
      <c r="M1353" s="6">
        <v>1627.3676039237594</v>
      </c>
      <c r="N1353" s="6">
        <v>1651.1866464405355</v>
      </c>
      <c r="O1353" s="6">
        <v>1670.4879123389044</v>
      </c>
      <c r="P1353" s="6">
        <v>1693.0340939481107</v>
      </c>
      <c r="Q1353" s="6">
        <v>1704.0989892560158</v>
      </c>
      <c r="R1353" s="6">
        <v>1706.268657431599</v>
      </c>
      <c r="S1353" s="25">
        <v>1706.3885451197525</v>
      </c>
      <c r="T1353" s="107">
        <v>4603.3548874624048</v>
      </c>
      <c r="U1353" s="6">
        <v>4654.8181688690065</v>
      </c>
      <c r="V1353" s="6">
        <v>4685.5811290746078</v>
      </c>
      <c r="W1353" s="6">
        <v>4714.04467181573</v>
      </c>
      <c r="X1353" s="6">
        <v>4775.0094187545983</v>
      </c>
      <c r="Y1353" s="6">
        <v>4820.5667892944848</v>
      </c>
      <c r="Z1353" s="6">
        <v>4849.2180620055024</v>
      </c>
      <c r="AA1353" s="108">
        <v>4854.215430497703</v>
      </c>
      <c r="AB1353" s="21">
        <v>2.8921961964902145</v>
      </c>
      <c r="AC1353" s="22">
        <v>2.8603360160579183</v>
      </c>
      <c r="AD1353" s="22">
        <v>2.8377053188840398</v>
      </c>
      <c r="AE1353" s="22">
        <v>2.8219567690348879</v>
      </c>
      <c r="AF1353" s="22">
        <v>2.8203858598142006</v>
      </c>
      <c r="AG1353" s="22">
        <v>2.8288067886238655</v>
      </c>
      <c r="AH1353" s="22">
        <v>2.8420014872129822</v>
      </c>
      <c r="AI1353" s="23">
        <v>2.8447304363245354</v>
      </c>
    </row>
    <row r="1354" spans="1:35" x14ac:dyDescent="0.3">
      <c r="A1354" s="116">
        <v>1775</v>
      </c>
      <c r="B1354" s="118" t="s">
        <v>10</v>
      </c>
      <c r="C1354" s="146" t="s">
        <v>674</v>
      </c>
      <c r="D1354" s="107">
        <v>262.33674382700394</v>
      </c>
      <c r="E1354" s="6">
        <v>283.93084896139061</v>
      </c>
      <c r="F1354" s="6">
        <v>300.09375934956012</v>
      </c>
      <c r="G1354" s="6">
        <v>313.61141128624803</v>
      </c>
      <c r="H1354" s="6">
        <v>329.5302160998512</v>
      </c>
      <c r="I1354" s="6">
        <v>345.78590799433181</v>
      </c>
      <c r="J1354" s="6">
        <v>365.13083467469357</v>
      </c>
      <c r="K1354" s="108">
        <v>391.00523029642915</v>
      </c>
      <c r="L1354" s="13">
        <v>1750.8115052338489</v>
      </c>
      <c r="M1354" s="6">
        <v>1785.9033915812142</v>
      </c>
      <c r="N1354" s="6">
        <v>1809.6521107279716</v>
      </c>
      <c r="O1354" s="6">
        <v>1828.8385873542575</v>
      </c>
      <c r="P1354" s="6">
        <v>1851.0723191507407</v>
      </c>
      <c r="Q1354" s="6">
        <v>1861.8857614798644</v>
      </c>
      <c r="R1354" s="6">
        <v>1863.9847196797318</v>
      </c>
      <c r="S1354" s="25">
        <v>1864.0994422219528</v>
      </c>
      <c r="T1354" s="107">
        <v>4893.9839069805957</v>
      </c>
      <c r="U1354" s="6">
        <v>4941.1327491363772</v>
      </c>
      <c r="V1354" s="6">
        <v>4970.8012444449041</v>
      </c>
      <c r="W1354" s="6">
        <v>4998.1893756462596</v>
      </c>
      <c r="X1354" s="6">
        <v>5056.413787629951</v>
      </c>
      <c r="Y1354" s="6">
        <v>5099.5345073268936</v>
      </c>
      <c r="Z1354" s="6">
        <v>5126.371176221759</v>
      </c>
      <c r="AA1354" s="108">
        <v>5130.9988096596753</v>
      </c>
      <c r="AB1354" s="21">
        <v>2.795266019414766</v>
      </c>
      <c r="AC1354" s="22">
        <v>2.7667413435849779</v>
      </c>
      <c r="AD1354" s="22">
        <v>2.7468269812617696</v>
      </c>
      <c r="AE1354" s="22">
        <v>2.732985518900843</v>
      </c>
      <c r="AF1354" s="22">
        <v>2.7316133115478705</v>
      </c>
      <c r="AG1354" s="22">
        <v>2.7389083760293009</v>
      </c>
      <c r="AH1354" s="22">
        <v>2.7502216740824825</v>
      </c>
      <c r="AI1354" s="23">
        <v>2.7525349203171654</v>
      </c>
    </row>
    <row r="1355" spans="1:35" x14ac:dyDescent="0.3">
      <c r="A1355" s="116">
        <v>1776</v>
      </c>
      <c r="B1355" s="118" t="s">
        <v>10</v>
      </c>
      <c r="C1355" s="146" t="s">
        <v>674</v>
      </c>
      <c r="D1355" s="107">
        <v>210.86039465650754</v>
      </c>
      <c r="E1355" s="6">
        <v>227.14020518738548</v>
      </c>
      <c r="F1355" s="6">
        <v>241.24918736281268</v>
      </c>
      <c r="G1355" s="6">
        <v>253.34318549078685</v>
      </c>
      <c r="H1355" s="6">
        <v>267.57922824138143</v>
      </c>
      <c r="I1355" s="6">
        <v>282.14082077775527</v>
      </c>
      <c r="J1355" s="6">
        <v>299.12925456818584</v>
      </c>
      <c r="K1355" s="108">
        <v>322.31363254862538</v>
      </c>
      <c r="L1355" s="13">
        <v>664.51254857739264</v>
      </c>
      <c r="M1355" s="6">
        <v>693.66745135588167</v>
      </c>
      <c r="N1355" s="6">
        <v>711.62868840219994</v>
      </c>
      <c r="O1355" s="6">
        <v>725.73935153548348</v>
      </c>
      <c r="P1355" s="6">
        <v>742.01192113930381</v>
      </c>
      <c r="Q1355" s="6">
        <v>749.96088800239238</v>
      </c>
      <c r="R1355" s="6">
        <v>751.51116477101277</v>
      </c>
      <c r="S1355" s="25">
        <v>751.59629261819407</v>
      </c>
      <c r="T1355" s="107">
        <v>1715.3320415316059</v>
      </c>
      <c r="U1355" s="6">
        <v>1751.7587163859937</v>
      </c>
      <c r="V1355" s="6">
        <v>1772.2394724249855</v>
      </c>
      <c r="W1355" s="6">
        <v>1790.5016367990104</v>
      </c>
      <c r="X1355" s="6">
        <v>1828.9701681434738</v>
      </c>
      <c r="Y1355" s="6">
        <v>1857.5730134719197</v>
      </c>
      <c r="Z1355" s="6">
        <v>1875.4982061040448</v>
      </c>
      <c r="AA1355" s="108">
        <v>1878.6141910760891</v>
      </c>
      <c r="AB1355" s="21">
        <v>2.5813388252845453</v>
      </c>
      <c r="AC1355" s="22">
        <v>2.5253580991322382</v>
      </c>
      <c r="AD1355" s="22">
        <v>2.4903991383542241</v>
      </c>
      <c r="AE1355" s="22">
        <v>2.4671414510054546</v>
      </c>
      <c r="AF1355" s="22">
        <v>2.4648797627607206</v>
      </c>
      <c r="AG1355" s="22">
        <v>2.4768931862830614</v>
      </c>
      <c r="AH1355" s="22">
        <v>2.495635852163971</v>
      </c>
      <c r="AI1355" s="23">
        <v>2.4994990123380143</v>
      </c>
    </row>
    <row r="1356" spans="1:35" x14ac:dyDescent="0.3">
      <c r="A1356" s="116">
        <v>1777</v>
      </c>
      <c r="B1356" s="118" t="s">
        <v>10</v>
      </c>
      <c r="C1356" s="146" t="s">
        <v>674</v>
      </c>
      <c r="D1356" s="107">
        <v>3025.3411525741412</v>
      </c>
      <c r="E1356" s="6">
        <v>3056.2650219428783</v>
      </c>
      <c r="F1356" s="6">
        <v>3083.4706192549415</v>
      </c>
      <c r="G1356" s="6">
        <v>3107.0075711926193</v>
      </c>
      <c r="H1356" s="6">
        <v>3134.8606587301178</v>
      </c>
      <c r="I1356" s="6">
        <v>3163.5155199116589</v>
      </c>
      <c r="J1356" s="6">
        <v>3199.759212707088</v>
      </c>
      <c r="K1356" s="108">
        <v>3246.1789349467181</v>
      </c>
      <c r="L1356" s="13">
        <v>1042.52866902561</v>
      </c>
      <c r="M1356" s="6">
        <v>1075.8997772779326</v>
      </c>
      <c r="N1356" s="6">
        <v>1098.4991115014777</v>
      </c>
      <c r="O1356" s="6">
        <v>1117.0243796569523</v>
      </c>
      <c r="P1356" s="6">
        <v>1138.6882994465172</v>
      </c>
      <c r="Q1356" s="6">
        <v>1149.4411853012637</v>
      </c>
      <c r="R1356" s="6">
        <v>1151.5584419643785</v>
      </c>
      <c r="S1356" s="25">
        <v>1151.6758540939261</v>
      </c>
      <c r="T1356" s="107">
        <v>2946.008399829981</v>
      </c>
      <c r="U1356" s="6">
        <v>2991.8889231935404</v>
      </c>
      <c r="V1356" s="6">
        <v>3020.2652425229189</v>
      </c>
      <c r="W1356" s="6">
        <v>3046.7347429076804</v>
      </c>
      <c r="X1356" s="6">
        <v>3103.354036981676</v>
      </c>
      <c r="Y1356" s="6">
        <v>3146.1353700516415</v>
      </c>
      <c r="Z1356" s="6">
        <v>3173.188123430994</v>
      </c>
      <c r="AA1356" s="108">
        <v>3177.9334410851111</v>
      </c>
      <c r="AB1356" s="21">
        <v>2.8258296269045924</v>
      </c>
      <c r="AC1356" s="22">
        <v>2.7808249303323898</v>
      </c>
      <c r="AD1356" s="22">
        <v>2.7494471419232056</v>
      </c>
      <c r="AE1356" s="22">
        <v>2.7275454308735485</v>
      </c>
      <c r="AF1356" s="22">
        <v>2.7253762407940125</v>
      </c>
      <c r="AG1356" s="22">
        <v>2.7370999145354729</v>
      </c>
      <c r="AH1356" s="22">
        <v>2.755559776903751</v>
      </c>
      <c r="AI1356" s="23">
        <v>2.7593992092378552</v>
      </c>
    </row>
    <row r="1357" spans="1:35" x14ac:dyDescent="0.3">
      <c r="A1357" s="116">
        <v>1778</v>
      </c>
      <c r="B1357" s="118" t="s">
        <v>10</v>
      </c>
      <c r="C1357" s="146" t="s">
        <v>674</v>
      </c>
      <c r="D1357" s="107">
        <v>1357.8374834163853</v>
      </c>
      <c r="E1357" s="6">
        <v>1396.6709814469259</v>
      </c>
      <c r="F1357" s="6">
        <v>1420.0935799799488</v>
      </c>
      <c r="G1357" s="6">
        <v>1439.0291968528375</v>
      </c>
      <c r="H1357" s="6">
        <v>1461.2315800786655</v>
      </c>
      <c r="I1357" s="6">
        <v>1483.9546315419414</v>
      </c>
      <c r="J1357" s="6">
        <v>1512.0137254686917</v>
      </c>
      <c r="K1357" s="108">
        <v>1548.6268998406813</v>
      </c>
      <c r="L1357" s="13">
        <v>1816.4669366801181</v>
      </c>
      <c r="M1357" s="6">
        <v>1855.1366434164088</v>
      </c>
      <c r="N1357" s="6">
        <v>1881.5355901057153</v>
      </c>
      <c r="O1357" s="6">
        <v>1903.0104819321327</v>
      </c>
      <c r="P1357" s="6">
        <v>1927.9994216658479</v>
      </c>
      <c r="Q1357" s="6">
        <v>1940.2311576817613</v>
      </c>
      <c r="R1357" s="6">
        <v>1942.6200192266851</v>
      </c>
      <c r="S1357" s="25">
        <v>1942.7516203781854</v>
      </c>
      <c r="T1357" s="107">
        <v>5297.8875539397814</v>
      </c>
      <c r="U1357" s="6">
        <v>5352.0634191347672</v>
      </c>
      <c r="V1357" s="6">
        <v>5386.4523532872563</v>
      </c>
      <c r="W1357" s="6">
        <v>5418.4013508272737</v>
      </c>
      <c r="X1357" s="6">
        <v>5486.577621061725</v>
      </c>
      <c r="Y1357" s="6">
        <v>5537.3918734066428</v>
      </c>
      <c r="Z1357" s="6">
        <v>5569.2184610911745</v>
      </c>
      <c r="AA1357" s="108">
        <v>5574.7520713949025</v>
      </c>
      <c r="AB1357" s="21">
        <v>2.9165890371902461</v>
      </c>
      <c r="AC1357" s="22">
        <v>2.8849968750972641</v>
      </c>
      <c r="AD1357" s="22">
        <v>2.8627958894918457</v>
      </c>
      <c r="AE1357" s="22">
        <v>2.8472787734337404</v>
      </c>
      <c r="AF1357" s="22">
        <v>2.8457361342573235</v>
      </c>
      <c r="AG1357" s="22">
        <v>2.853985645722164</v>
      </c>
      <c r="AH1357" s="22">
        <v>2.8668593991470135</v>
      </c>
      <c r="AI1357" s="23">
        <v>2.8695135358114872</v>
      </c>
    </row>
    <row r="1358" spans="1:35" x14ac:dyDescent="0.3">
      <c r="A1358" s="116">
        <v>1779</v>
      </c>
      <c r="B1358" s="118" t="s">
        <v>10</v>
      </c>
      <c r="C1358" s="146" t="s">
        <v>674</v>
      </c>
      <c r="D1358" s="107">
        <v>5962.4096525190325</v>
      </c>
      <c r="E1358" s="6">
        <v>5971.7857714511365</v>
      </c>
      <c r="F1358" s="6">
        <v>6013.8384754090348</v>
      </c>
      <c r="G1358" s="6">
        <v>6053.9351330978352</v>
      </c>
      <c r="H1358" s="6">
        <v>6102.1489143328108</v>
      </c>
      <c r="I1358" s="6">
        <v>6151.5957646029328</v>
      </c>
      <c r="J1358" s="6">
        <v>6215.5500048640306</v>
      </c>
      <c r="K1358" s="108">
        <v>6295.725075796252</v>
      </c>
      <c r="L1358" s="13">
        <v>2135.7910805324282</v>
      </c>
      <c r="M1358" s="6">
        <v>2193.9364974696441</v>
      </c>
      <c r="N1358" s="6">
        <v>2232.3801417554514</v>
      </c>
      <c r="O1358" s="6">
        <v>2263.577793034322</v>
      </c>
      <c r="P1358" s="6">
        <v>2300.1157262992315</v>
      </c>
      <c r="Q1358" s="6">
        <v>2318.161105270472</v>
      </c>
      <c r="R1358" s="6">
        <v>2321.7094621505485</v>
      </c>
      <c r="S1358" s="25">
        <v>2321.9056191531072</v>
      </c>
      <c r="T1358" s="107">
        <v>5779.3750963455132</v>
      </c>
      <c r="U1358" s="6">
        <v>5856.8711084045863</v>
      </c>
      <c r="V1358" s="6">
        <v>5903.2107780409015</v>
      </c>
      <c r="W1358" s="6">
        <v>5946.0831888043622</v>
      </c>
      <c r="X1358" s="6">
        <v>6038.0508098793289</v>
      </c>
      <c r="Y1358" s="6">
        <v>6107.2045852616311</v>
      </c>
      <c r="Z1358" s="6">
        <v>6150.8434517004507</v>
      </c>
      <c r="AA1358" s="108">
        <v>6158.4655247502242</v>
      </c>
      <c r="AB1358" s="21">
        <v>2.7059646184610817</v>
      </c>
      <c r="AC1358" s="22">
        <v>2.6695718472980201</v>
      </c>
      <c r="AD1358" s="22">
        <v>2.6443573241064851</v>
      </c>
      <c r="AE1358" s="22">
        <v>2.6268517066663959</v>
      </c>
      <c r="AF1358" s="22">
        <v>2.6251073982239337</v>
      </c>
      <c r="AG1358" s="22">
        <v>2.6345039485722332</v>
      </c>
      <c r="AH1358" s="22">
        <v>2.6492735426090133</v>
      </c>
      <c r="AI1358" s="23">
        <v>2.6523324091857212</v>
      </c>
    </row>
    <row r="1359" spans="1:35" x14ac:dyDescent="0.3">
      <c r="A1359" s="116">
        <v>1780</v>
      </c>
      <c r="B1359" s="118" t="s">
        <v>10</v>
      </c>
      <c r="C1359" s="146" t="s">
        <v>674</v>
      </c>
      <c r="D1359" s="107">
        <v>1078.8752956029398</v>
      </c>
      <c r="E1359" s="6">
        <v>1088.0684068130849</v>
      </c>
      <c r="F1359" s="6">
        <v>1103.1157247839299</v>
      </c>
      <c r="G1359" s="6">
        <v>1116.8183900778836</v>
      </c>
      <c r="H1359" s="6">
        <v>1133.1549433563025</v>
      </c>
      <c r="I1359" s="6">
        <v>1149.8691018626248</v>
      </c>
      <c r="J1359" s="6">
        <v>1169.9571451529191</v>
      </c>
      <c r="K1359" s="108">
        <v>1196.6613915898924</v>
      </c>
      <c r="L1359" s="13">
        <v>1415.5708931521403</v>
      </c>
      <c r="M1359" s="6">
        <v>1447.4970444236442</v>
      </c>
      <c r="N1359" s="6">
        <v>1467.7176838909927</v>
      </c>
      <c r="O1359" s="6">
        <v>1483.7496175050965</v>
      </c>
      <c r="P1359" s="6">
        <v>1502.3064996296121</v>
      </c>
      <c r="Q1359" s="6">
        <v>1511.3721311761667</v>
      </c>
      <c r="R1359" s="6">
        <v>1513.1411616760552</v>
      </c>
      <c r="S1359" s="25">
        <v>1513.2383519174002</v>
      </c>
      <c r="T1359" s="107">
        <v>4283.1002163913918</v>
      </c>
      <c r="U1359" s="6">
        <v>4329.3690730479148</v>
      </c>
      <c r="V1359" s="6">
        <v>4356.6769904189787</v>
      </c>
      <c r="W1359" s="6">
        <v>4381.4075877935966</v>
      </c>
      <c r="X1359" s="6">
        <v>4433.9141353582509</v>
      </c>
      <c r="Y1359" s="6">
        <v>4472.9738987688715</v>
      </c>
      <c r="Z1359" s="6">
        <v>4497.4142582122313</v>
      </c>
      <c r="AA1359" s="108">
        <v>4501.651161934602</v>
      </c>
      <c r="AB1359" s="21">
        <v>3.0257052028344158</v>
      </c>
      <c r="AC1359" s="22">
        <v>2.9909346549109932</v>
      </c>
      <c r="AD1359" s="22">
        <v>2.9683344680219501</v>
      </c>
      <c r="AE1359" s="22">
        <v>2.9529292113051189</v>
      </c>
      <c r="AF1359" s="22">
        <v>2.9514044813434643</v>
      </c>
      <c r="AG1359" s="22">
        <v>2.9595450428796468</v>
      </c>
      <c r="AH1359" s="22">
        <v>2.9722370735263048</v>
      </c>
      <c r="AI1359" s="23">
        <v>2.9748460685196298</v>
      </c>
    </row>
    <row r="1360" spans="1:35" x14ac:dyDescent="0.3">
      <c r="A1360" s="116">
        <v>1781</v>
      </c>
      <c r="B1360" s="118" t="s">
        <v>10</v>
      </c>
      <c r="C1360" s="146" t="s">
        <v>674</v>
      </c>
      <c r="D1360" s="107">
        <v>1150.6064473321558</v>
      </c>
      <c r="E1360" s="6">
        <v>1167.5387171081936</v>
      </c>
      <c r="F1360" s="6">
        <v>1190.5753095026646</v>
      </c>
      <c r="G1360" s="6">
        <v>1211.4478478866267</v>
      </c>
      <c r="H1360" s="6">
        <v>1236.6193222547424</v>
      </c>
      <c r="I1360" s="6">
        <v>1262.8401397342288</v>
      </c>
      <c r="J1360" s="6">
        <v>1295.7189241308615</v>
      </c>
      <c r="K1360" s="108">
        <v>1338.54618836707</v>
      </c>
      <c r="L1360" s="13">
        <v>2572.4991775765529</v>
      </c>
      <c r="M1360" s="6">
        <v>2627.4376418891197</v>
      </c>
      <c r="N1360" s="6">
        <v>2661.9420205828378</v>
      </c>
      <c r="O1360" s="6">
        <v>2689.4019883798019</v>
      </c>
      <c r="P1360" s="6">
        <v>2721.4462439074837</v>
      </c>
      <c r="Q1360" s="6">
        <v>2737.3064220037691</v>
      </c>
      <c r="R1360" s="6">
        <v>2740.422173605627</v>
      </c>
      <c r="S1360" s="25">
        <v>2740.594101580502</v>
      </c>
      <c r="T1360" s="107">
        <v>6689.7755310545645</v>
      </c>
      <c r="U1360" s="6">
        <v>6758.2058249614283</v>
      </c>
      <c r="V1360" s="6">
        <v>6798.2795743537172</v>
      </c>
      <c r="W1360" s="6">
        <v>6834.7244370494582</v>
      </c>
      <c r="X1360" s="6">
        <v>6912.7561053502632</v>
      </c>
      <c r="Y1360" s="6">
        <v>6971.5676174841055</v>
      </c>
      <c r="Z1360" s="6">
        <v>7008.6115571869532</v>
      </c>
      <c r="AA1360" s="108">
        <v>7015.0607231486929</v>
      </c>
      <c r="AB1360" s="21">
        <v>2.6004966646312906</v>
      </c>
      <c r="AC1360" s="22">
        <v>2.5721660210753083</v>
      </c>
      <c r="AD1360" s="22">
        <v>2.5538796569525655</v>
      </c>
      <c r="AE1360" s="22">
        <v>2.5413547199639561</v>
      </c>
      <c r="AF1360" s="22">
        <v>2.5401038586839211</v>
      </c>
      <c r="AG1360" s="22">
        <v>2.546871465117436</v>
      </c>
      <c r="AH1360" s="22">
        <v>2.5574933762726002</v>
      </c>
      <c r="AI1360" s="23">
        <v>2.5596861348796978</v>
      </c>
    </row>
    <row r="1361" spans="1:35" x14ac:dyDescent="0.3">
      <c r="A1361" s="116">
        <v>1782</v>
      </c>
      <c r="B1361" s="118" t="s">
        <v>10</v>
      </c>
      <c r="C1361" s="146" t="s">
        <v>676</v>
      </c>
      <c r="D1361" s="107">
        <v>548.06196877835077</v>
      </c>
      <c r="E1361" s="6">
        <v>572.95325229047558</v>
      </c>
      <c r="F1361" s="6">
        <v>596.8128663342485</v>
      </c>
      <c r="G1361" s="6">
        <v>617.49462298288756</v>
      </c>
      <c r="H1361" s="6">
        <v>641.67293074339034</v>
      </c>
      <c r="I1361" s="6">
        <v>666.20332573607311</v>
      </c>
      <c r="J1361" s="6">
        <v>696.71081163976498</v>
      </c>
      <c r="K1361" s="108">
        <v>736.32048975163741</v>
      </c>
      <c r="L1361" s="13">
        <v>374.03700339086771</v>
      </c>
      <c r="M1361" s="6">
        <v>427.09388604323686</v>
      </c>
      <c r="N1361" s="6">
        <v>455.91247592145913</v>
      </c>
      <c r="O1361" s="6">
        <v>477.26326025224586</v>
      </c>
      <c r="P1361" s="6">
        <v>501.3802449220787</v>
      </c>
      <c r="Q1361" s="6">
        <v>513.05711832875261</v>
      </c>
      <c r="R1361" s="6">
        <v>515.32781125781548</v>
      </c>
      <c r="S1361" s="25">
        <v>515.4536144974644</v>
      </c>
      <c r="T1361" s="107">
        <v>925.61193903622188</v>
      </c>
      <c r="U1361" s="6">
        <v>988.79761846765564</v>
      </c>
      <c r="V1361" s="6">
        <v>1018.9237628616878</v>
      </c>
      <c r="W1361" s="6">
        <v>1043.7213779060173</v>
      </c>
      <c r="X1361" s="6">
        <v>1094.2578592961722</v>
      </c>
      <c r="Y1361" s="6">
        <v>1131.4611914965171</v>
      </c>
      <c r="Z1361" s="6">
        <v>1154.8377011150412</v>
      </c>
      <c r="AA1361" s="108">
        <v>1158.9726646627246</v>
      </c>
      <c r="AB1361" s="21">
        <v>2.4746533916297042</v>
      </c>
      <c r="AC1361" s="22">
        <v>2.3151762429292999</v>
      </c>
      <c r="AD1361" s="22">
        <v>2.234910902146972</v>
      </c>
      <c r="AE1361" s="22">
        <v>2.1868881701775744</v>
      </c>
      <c r="AF1361" s="22">
        <v>2.1824909744224859</v>
      </c>
      <c r="AG1361" s="22">
        <v>2.2053318257861272</v>
      </c>
      <c r="AH1361" s="22">
        <v>2.2409768614977441</v>
      </c>
      <c r="AI1361" s="23">
        <v>2.2484519112212489</v>
      </c>
    </row>
    <row r="1362" spans="1:35" x14ac:dyDescent="0.3">
      <c r="A1362" s="116">
        <v>1783</v>
      </c>
      <c r="B1362" s="118" t="s">
        <v>10</v>
      </c>
      <c r="C1362" s="146" t="s">
        <v>303</v>
      </c>
      <c r="D1362" s="107">
        <v>262.42860477467178</v>
      </c>
      <c r="E1362" s="6">
        <v>282.93798347797213</v>
      </c>
      <c r="F1362" s="6">
        <v>296.31266779724473</v>
      </c>
      <c r="G1362" s="6">
        <v>307.32733279821417</v>
      </c>
      <c r="H1362" s="6">
        <v>320.20708239436971</v>
      </c>
      <c r="I1362" s="6">
        <v>333.42856188213392</v>
      </c>
      <c r="J1362" s="6">
        <v>348.21807697014833</v>
      </c>
      <c r="K1362" s="108">
        <v>369.15865777157211</v>
      </c>
      <c r="L1362" s="13">
        <v>469.53581276725947</v>
      </c>
      <c r="M1362" s="6">
        <v>495.3916080336557</v>
      </c>
      <c r="N1362" s="6">
        <v>510.82335542938864</v>
      </c>
      <c r="O1362" s="6">
        <v>522.88677975389339</v>
      </c>
      <c r="P1362" s="6">
        <v>536.8065755517556</v>
      </c>
      <c r="Q1362" s="6">
        <v>543.64661727357714</v>
      </c>
      <c r="R1362" s="6">
        <v>544.9851802756715</v>
      </c>
      <c r="S1362" s="25">
        <v>545.0589010210017</v>
      </c>
      <c r="T1362" s="107">
        <v>1057.0594251686514</v>
      </c>
      <c r="U1362" s="6">
        <v>1085.2153248648085</v>
      </c>
      <c r="V1362" s="6">
        <v>1100.4793526474086</v>
      </c>
      <c r="W1362" s="6">
        <v>1113.9850689687109</v>
      </c>
      <c r="X1362" s="6">
        <v>1142.400875731402</v>
      </c>
      <c r="Y1362" s="6">
        <v>1163.6510386012965</v>
      </c>
      <c r="Z1362" s="6">
        <v>1177.0259896843604</v>
      </c>
      <c r="AA1362" s="108">
        <v>1179.3612406752611</v>
      </c>
      <c r="AB1362" s="21">
        <v>2.2512860498089777</v>
      </c>
      <c r="AC1362" s="22">
        <v>2.1906211313758903</v>
      </c>
      <c r="AD1362" s="22">
        <v>2.154324662235473</v>
      </c>
      <c r="AE1362" s="22">
        <v>2.1304517767556281</v>
      </c>
      <c r="AF1362" s="22">
        <v>2.1281424776833022</v>
      </c>
      <c r="AG1362" s="22">
        <v>2.140454849948449</v>
      </c>
      <c r="AH1362" s="22">
        <v>2.1597394429862877</v>
      </c>
      <c r="AI1362" s="23">
        <v>2.1637317333339339</v>
      </c>
    </row>
    <row r="1363" spans="1:35" x14ac:dyDescent="0.3">
      <c r="A1363" s="116">
        <v>1784</v>
      </c>
      <c r="B1363" s="118" t="s">
        <v>10</v>
      </c>
      <c r="C1363" s="146" t="s">
        <v>303</v>
      </c>
      <c r="D1363" s="107">
        <v>559.81320046396718</v>
      </c>
      <c r="E1363" s="6">
        <v>595.772540044631</v>
      </c>
      <c r="F1363" s="6">
        <v>612.61735131805244</v>
      </c>
      <c r="G1363" s="6">
        <v>625.33777883662174</v>
      </c>
      <c r="H1363" s="6">
        <v>639.90854399062221</v>
      </c>
      <c r="I1363" s="6">
        <v>654.84891585062576</v>
      </c>
      <c r="J1363" s="6">
        <v>671.88886807167046</v>
      </c>
      <c r="K1363" s="108">
        <v>695.62752151922257</v>
      </c>
      <c r="L1363" s="13">
        <v>1084.3093981277814</v>
      </c>
      <c r="M1363" s="6">
        <v>1114.7267257526034</v>
      </c>
      <c r="N1363" s="6">
        <v>1133.582929351184</v>
      </c>
      <c r="O1363" s="6">
        <v>1148.4223071938225</v>
      </c>
      <c r="P1363" s="6">
        <v>1165.4772303954835</v>
      </c>
      <c r="Q1363" s="6">
        <v>1173.8423395169502</v>
      </c>
      <c r="R1363" s="6">
        <v>1175.4803079028836</v>
      </c>
      <c r="S1363" s="25">
        <v>1175.5702772865795</v>
      </c>
      <c r="T1363" s="107">
        <v>2635.8615535937138</v>
      </c>
      <c r="U1363" s="6">
        <v>2671.4856396137961</v>
      </c>
      <c r="V1363" s="6">
        <v>2691.8901161994263</v>
      </c>
      <c r="W1363" s="6">
        <v>2710.2029515091604</v>
      </c>
      <c r="X1363" s="6">
        <v>2748.7690210920123</v>
      </c>
      <c r="Y1363" s="6">
        <v>2777.570107952401</v>
      </c>
      <c r="Z1363" s="6">
        <v>2795.6630040368595</v>
      </c>
      <c r="AA1363" s="108">
        <v>2798.8013924710663</v>
      </c>
      <c r="AB1363" s="21">
        <v>2.430912761749473</v>
      </c>
      <c r="AC1363" s="22">
        <v>2.3965386115688156</v>
      </c>
      <c r="AD1363" s="22">
        <v>2.3746741826291906</v>
      </c>
      <c r="AE1363" s="22">
        <v>2.3599358306889382</v>
      </c>
      <c r="AF1363" s="22">
        <v>2.3584922548502019</v>
      </c>
      <c r="AG1363" s="22">
        <v>2.3662207559282651</v>
      </c>
      <c r="AH1363" s="22">
        <v>2.378315472612607</v>
      </c>
      <c r="AI1363" s="23">
        <v>2.3808031272542771</v>
      </c>
    </row>
    <row r="1364" spans="1:35" x14ac:dyDescent="0.3">
      <c r="A1364" s="116">
        <v>1785</v>
      </c>
      <c r="B1364" s="118" t="s">
        <v>10</v>
      </c>
      <c r="C1364" s="146" t="s">
        <v>303</v>
      </c>
      <c r="D1364" s="107">
        <v>289.53518249635886</v>
      </c>
      <c r="E1364" s="6">
        <v>318.35200606454208</v>
      </c>
      <c r="F1364" s="6">
        <v>334.04120331066662</v>
      </c>
      <c r="G1364" s="6">
        <v>346.44319414324764</v>
      </c>
      <c r="H1364" s="6">
        <v>360.78477927125851</v>
      </c>
      <c r="I1364" s="6">
        <v>375.38532339975012</v>
      </c>
      <c r="J1364" s="6">
        <v>391.92059991797015</v>
      </c>
      <c r="K1364" s="108">
        <v>414.98589410388576</v>
      </c>
      <c r="L1364" s="13">
        <v>1198.7090135265842</v>
      </c>
      <c r="M1364" s="6">
        <v>1230.6649572467229</v>
      </c>
      <c r="N1364" s="6">
        <v>1250.6289136291766</v>
      </c>
      <c r="O1364" s="6">
        <v>1266.4908115078629</v>
      </c>
      <c r="P1364" s="6">
        <v>1284.7600686470719</v>
      </c>
      <c r="Q1364" s="6">
        <v>1293.6480902512021</v>
      </c>
      <c r="R1364" s="6">
        <v>1295.3779867501419</v>
      </c>
      <c r="S1364" s="25">
        <v>1295.4728701630902</v>
      </c>
      <c r="T1364" s="107">
        <v>3720.4974233691191</v>
      </c>
      <c r="U1364" s="6">
        <v>3768.2023096155003</v>
      </c>
      <c r="V1364" s="6">
        <v>3795.8034965760116</v>
      </c>
      <c r="W1364" s="6">
        <v>3820.8222848618789</v>
      </c>
      <c r="X1364" s="6">
        <v>3873.6341008682466</v>
      </c>
      <c r="Y1364" s="6">
        <v>3912.754608258268</v>
      </c>
      <c r="Z1364" s="6">
        <v>3937.1795700833536</v>
      </c>
      <c r="AA1364" s="108">
        <v>3941.4093862821301</v>
      </c>
      <c r="AB1364" s="21">
        <v>3.103753606076149</v>
      </c>
      <c r="AC1364" s="22">
        <v>3.0619237895956872</v>
      </c>
      <c r="AD1364" s="22">
        <v>3.0351157367384389</v>
      </c>
      <c r="AE1364" s="22">
        <v>3.01685748537952</v>
      </c>
      <c r="AF1364" s="22">
        <v>3.0150642095744864</v>
      </c>
      <c r="AG1364" s="22">
        <v>3.0245896374326073</v>
      </c>
      <c r="AH1364" s="22">
        <v>3.0394059574541572</v>
      </c>
      <c r="AI1364" s="23">
        <v>3.0424484194608694</v>
      </c>
    </row>
    <row r="1365" spans="1:35" x14ac:dyDescent="0.3">
      <c r="A1365" s="116">
        <v>1786</v>
      </c>
      <c r="B1365" s="118" t="s">
        <v>10</v>
      </c>
      <c r="C1365" s="146" t="s">
        <v>303</v>
      </c>
      <c r="D1365" s="107">
        <v>94.588834022823164</v>
      </c>
      <c r="E1365" s="6">
        <v>115.60593082834342</v>
      </c>
      <c r="F1365" s="6">
        <v>128.77116431851954</v>
      </c>
      <c r="G1365" s="6">
        <v>139.41927065873531</v>
      </c>
      <c r="H1365" s="6">
        <v>151.76601876848162</v>
      </c>
      <c r="I1365" s="6">
        <v>164.54129404267775</v>
      </c>
      <c r="J1365" s="6">
        <v>179.16599184501604</v>
      </c>
      <c r="K1365" s="108">
        <v>199.41498540941996</v>
      </c>
      <c r="L1365" s="13">
        <v>413.82817396436428</v>
      </c>
      <c r="M1365" s="6">
        <v>439.59080139776734</v>
      </c>
      <c r="N1365" s="6">
        <v>454.85817034532431</v>
      </c>
      <c r="O1365" s="6">
        <v>466.74415943897213</v>
      </c>
      <c r="P1365" s="6">
        <v>480.42488578803449</v>
      </c>
      <c r="Q1365" s="6">
        <v>487.18816229920458</v>
      </c>
      <c r="R1365" s="6">
        <v>488.50658023988518</v>
      </c>
      <c r="S1365" s="25">
        <v>488.57890903644892</v>
      </c>
      <c r="T1365" s="107">
        <v>1223.5636960405516</v>
      </c>
      <c r="U1365" s="6">
        <v>1260.5100925397153</v>
      </c>
      <c r="V1365" s="6">
        <v>1280.2774538978078</v>
      </c>
      <c r="W1365" s="6">
        <v>1297.6634385089924</v>
      </c>
      <c r="X1365" s="6">
        <v>1334.1092605795725</v>
      </c>
      <c r="Y1365" s="6">
        <v>1361.5266347326785</v>
      </c>
      <c r="Z1365" s="6">
        <v>1378.7266896082576</v>
      </c>
      <c r="AA1365" s="108">
        <v>1381.720756450982</v>
      </c>
      <c r="AB1365" s="21">
        <v>2.9566950077833889</v>
      </c>
      <c r="AC1365" s="22">
        <v>2.8674623957818728</v>
      </c>
      <c r="AD1365" s="22">
        <v>2.814673973924295</v>
      </c>
      <c r="AE1365" s="22">
        <v>2.7802456919199323</v>
      </c>
      <c r="AF1365" s="22">
        <v>2.7769362080218869</v>
      </c>
      <c r="AG1365" s="22">
        <v>2.7946628019596722</v>
      </c>
      <c r="AH1365" s="22">
        <v>2.8223298219058228</v>
      </c>
      <c r="AI1365" s="23">
        <v>2.8280401198159435</v>
      </c>
    </row>
    <row r="1366" spans="1:35" x14ac:dyDescent="0.3">
      <c r="A1366" s="116">
        <v>1787</v>
      </c>
      <c r="B1366" s="118" t="s">
        <v>10</v>
      </c>
      <c r="C1366" s="146" t="s">
        <v>303</v>
      </c>
      <c r="D1366" s="107">
        <v>3556.875011134437</v>
      </c>
      <c r="E1366" s="6">
        <v>3630.5996995188711</v>
      </c>
      <c r="F1366" s="6">
        <v>3663.530986284662</v>
      </c>
      <c r="G1366" s="6">
        <v>3688.2905934963605</v>
      </c>
      <c r="H1366" s="6">
        <v>3716.7152419633958</v>
      </c>
      <c r="I1366" s="6">
        <v>3745.6767510544032</v>
      </c>
      <c r="J1366" s="6">
        <v>3781.8033032799963</v>
      </c>
      <c r="K1366" s="108">
        <v>3828.2907848077325</v>
      </c>
      <c r="L1366" s="13">
        <v>1261.3801071798412</v>
      </c>
      <c r="M1366" s="6">
        <v>1298.3639290632332</v>
      </c>
      <c r="N1366" s="6">
        <v>1321.2383276872956</v>
      </c>
      <c r="O1366" s="6">
        <v>1339.4029104243834</v>
      </c>
      <c r="P1366" s="6">
        <v>1360.4436268697018</v>
      </c>
      <c r="Q1366" s="6">
        <v>1370.788119796134</v>
      </c>
      <c r="R1366" s="6">
        <v>1372.8172545161303</v>
      </c>
      <c r="S1366" s="25">
        <v>1372.9292617432095</v>
      </c>
      <c r="T1366" s="107">
        <v>3055.0678037167918</v>
      </c>
      <c r="U1366" s="6">
        <v>3098.4695089785546</v>
      </c>
      <c r="V1366" s="6">
        <v>3123.1178242255514</v>
      </c>
      <c r="W1366" s="6">
        <v>3145.4313653398303</v>
      </c>
      <c r="X1366" s="6">
        <v>3192.7775422678642</v>
      </c>
      <c r="Y1366" s="6">
        <v>3228.2180657741242</v>
      </c>
      <c r="Z1366" s="6">
        <v>3250.5255568407952</v>
      </c>
      <c r="AA1366" s="108">
        <v>3254.4153758063749</v>
      </c>
      <c r="AB1366" s="21">
        <v>2.4220041098850276</v>
      </c>
      <c r="AC1366" s="22">
        <v>2.3864414588397369</v>
      </c>
      <c r="AD1366" s="22">
        <v>2.3637808249873267</v>
      </c>
      <c r="AE1366" s="22">
        <v>2.3483832541047827</v>
      </c>
      <c r="AF1366" s="22">
        <v>2.3468650072728492</v>
      </c>
      <c r="AG1366" s="22">
        <v>2.3550087859342046</v>
      </c>
      <c r="AH1366" s="22">
        <v>2.3677773178823358</v>
      </c>
      <c r="AI1366" s="23">
        <v>2.3704173743622019</v>
      </c>
    </row>
    <row r="1367" spans="1:35" x14ac:dyDescent="0.3">
      <c r="A1367" s="116">
        <v>1788</v>
      </c>
      <c r="B1367" s="118" t="s">
        <v>10</v>
      </c>
      <c r="C1367" s="146" t="s">
        <v>303</v>
      </c>
      <c r="D1367" s="107">
        <v>740.5541630206568</v>
      </c>
      <c r="E1367" s="6">
        <v>768.35102621237274</v>
      </c>
      <c r="F1367" s="6">
        <v>786.14349176609153</v>
      </c>
      <c r="G1367" s="6">
        <v>800.78367406399809</v>
      </c>
      <c r="H1367" s="6">
        <v>817.87454967611791</v>
      </c>
      <c r="I1367" s="6">
        <v>835.51744490228373</v>
      </c>
      <c r="J1367" s="6">
        <v>856.49713145742498</v>
      </c>
      <c r="K1367" s="108">
        <v>884.84164757311908</v>
      </c>
      <c r="L1367" s="13">
        <v>1292.218264374301</v>
      </c>
      <c r="M1367" s="6">
        <v>1327.3461777089365</v>
      </c>
      <c r="N1367" s="6">
        <v>1349.0917058851703</v>
      </c>
      <c r="O1367" s="6">
        <v>1366.3487183304221</v>
      </c>
      <c r="P1367" s="6">
        <v>1386.243811284985</v>
      </c>
      <c r="Q1367" s="6">
        <v>1396.0479779805351</v>
      </c>
      <c r="R1367" s="6">
        <v>1397.969727999076</v>
      </c>
      <c r="S1367" s="25">
        <v>1398.0755627697235</v>
      </c>
      <c r="T1367" s="107">
        <v>2817.9208643982047</v>
      </c>
      <c r="U1367" s="6">
        <v>2854.9497601935068</v>
      </c>
      <c r="V1367" s="6">
        <v>2876.0686457526217</v>
      </c>
      <c r="W1367" s="6">
        <v>2895.1873851557316</v>
      </c>
      <c r="X1367" s="6">
        <v>2935.5813529486072</v>
      </c>
      <c r="Y1367" s="6">
        <v>2965.8901010819432</v>
      </c>
      <c r="Z1367" s="6">
        <v>2984.949048791133</v>
      </c>
      <c r="AA1367" s="108">
        <v>2988.2634876806442</v>
      </c>
      <c r="AB1367" s="21">
        <v>2.1806849060152054</v>
      </c>
      <c r="AC1367" s="22">
        <v>2.1508705175324252</v>
      </c>
      <c r="AD1367" s="22">
        <v>2.1318555537820658</v>
      </c>
      <c r="AE1367" s="22">
        <v>2.1189227510627289</v>
      </c>
      <c r="AF1367" s="22">
        <v>2.117651548054492</v>
      </c>
      <c r="AG1367" s="22">
        <v>2.1244900947976562</v>
      </c>
      <c r="AH1367" s="22">
        <v>2.1352029225006981</v>
      </c>
      <c r="AI1367" s="23">
        <v>2.1374120020813496</v>
      </c>
    </row>
    <row r="1368" spans="1:35" x14ac:dyDescent="0.3">
      <c r="A1368" s="116">
        <v>1789</v>
      </c>
      <c r="B1368" s="118" t="s">
        <v>10</v>
      </c>
      <c r="C1368" s="146" t="s">
        <v>303</v>
      </c>
      <c r="D1368" s="107">
        <v>1472.989183061655</v>
      </c>
      <c r="E1368" s="6">
        <v>1524.1238749614308</v>
      </c>
      <c r="F1368" s="6">
        <v>1547.6778488698374</v>
      </c>
      <c r="G1368" s="6">
        <v>1565.5874026444731</v>
      </c>
      <c r="H1368" s="6">
        <v>1586.1619028323039</v>
      </c>
      <c r="I1368" s="6">
        <v>1607.2456695326723</v>
      </c>
      <c r="J1368" s="6">
        <v>1632.7117237370192</v>
      </c>
      <c r="K1368" s="108">
        <v>1666.5594633645612</v>
      </c>
      <c r="L1368" s="13">
        <v>2090.031234372907</v>
      </c>
      <c r="M1368" s="6">
        <v>2130.4700752554108</v>
      </c>
      <c r="N1368" s="6">
        <v>2156.4563818607198</v>
      </c>
      <c r="O1368" s="6">
        <v>2177.3030705956648</v>
      </c>
      <c r="P1368" s="6">
        <v>2201.3454706749485</v>
      </c>
      <c r="Q1368" s="6">
        <v>2213.1255022520418</v>
      </c>
      <c r="R1368" s="6">
        <v>2215.4290886348135</v>
      </c>
      <c r="S1368" s="25">
        <v>2215.5558432946282</v>
      </c>
      <c r="T1368" s="107">
        <v>5392.0335232755915</v>
      </c>
      <c r="U1368" s="6">
        <v>5442.0893301267361</v>
      </c>
      <c r="V1368" s="6">
        <v>5472.0617325913827</v>
      </c>
      <c r="W1368" s="6">
        <v>5499.5522717787062</v>
      </c>
      <c r="X1368" s="6">
        <v>5557.7413780892139</v>
      </c>
      <c r="Y1368" s="6">
        <v>5601.1583365193128</v>
      </c>
      <c r="Z1368" s="6">
        <v>5628.3742943688976</v>
      </c>
      <c r="AA1368" s="108">
        <v>5633.0974422019235</v>
      </c>
      <c r="AB1368" s="21">
        <v>2.5798817905673155</v>
      </c>
      <c r="AC1368" s="22">
        <v>2.5544077775766518</v>
      </c>
      <c r="AD1368" s="22">
        <v>2.5375248850940171</v>
      </c>
      <c r="AE1368" s="22">
        <v>2.5258551949197146</v>
      </c>
      <c r="AF1368" s="22">
        <v>2.5247020297932474</v>
      </c>
      <c r="AG1368" s="22">
        <v>2.5308814754606832</v>
      </c>
      <c r="AH1368" s="22">
        <v>2.5405346184369191</v>
      </c>
      <c r="AI1368" s="23">
        <v>2.5425210830277525</v>
      </c>
    </row>
    <row r="1369" spans="1:35" x14ac:dyDescent="0.3">
      <c r="A1369" s="116">
        <v>1790</v>
      </c>
      <c r="B1369" s="118" t="s">
        <v>10</v>
      </c>
      <c r="C1369" s="146" t="s">
        <v>303</v>
      </c>
      <c r="D1369" s="107">
        <v>61.935555600210279</v>
      </c>
      <c r="E1369" s="6">
        <v>72.570165690843922</v>
      </c>
      <c r="F1369" s="6">
        <v>85.008955642807337</v>
      </c>
      <c r="G1369" s="6">
        <v>96.135158372228787</v>
      </c>
      <c r="H1369" s="6">
        <v>109.16208655182152</v>
      </c>
      <c r="I1369" s="6">
        <v>122.61425910406702</v>
      </c>
      <c r="J1369" s="6">
        <v>138.10957266254425</v>
      </c>
      <c r="K1369" s="108">
        <v>159.66016092990026</v>
      </c>
      <c r="L1369" s="13">
        <v>641.63262549763215</v>
      </c>
      <c r="M1369" s="6">
        <v>670.76777324638351</v>
      </c>
      <c r="N1369" s="6">
        <v>688.12159090589466</v>
      </c>
      <c r="O1369" s="6">
        <v>701.63083540109312</v>
      </c>
      <c r="P1369" s="6">
        <v>717.10652487432321</v>
      </c>
      <c r="Q1369" s="6">
        <v>724.71280426677708</v>
      </c>
      <c r="R1369" s="6">
        <v>726.20327242861902</v>
      </c>
      <c r="S1369" s="25">
        <v>726.28532486926042</v>
      </c>
      <c r="T1369" s="107">
        <v>1454.4255560469562</v>
      </c>
      <c r="U1369" s="6">
        <v>1486.2085962467861</v>
      </c>
      <c r="V1369" s="6">
        <v>1503.5701815854002</v>
      </c>
      <c r="W1369" s="6">
        <v>1518.9101846863559</v>
      </c>
      <c r="X1369" s="6">
        <v>1551.0119453089999</v>
      </c>
      <c r="Y1369" s="6">
        <v>1575.0282704298631</v>
      </c>
      <c r="Z1369" s="6">
        <v>1590.1496855604855</v>
      </c>
      <c r="AA1369" s="108">
        <v>1592.7848868695455</v>
      </c>
      <c r="AB1369" s="21">
        <v>2.2667574843454146</v>
      </c>
      <c r="AC1369" s="22">
        <v>2.2156827676049939</v>
      </c>
      <c r="AD1369" s="22">
        <v>2.185035612101617</v>
      </c>
      <c r="AE1369" s="22">
        <v>2.1648281518557524</v>
      </c>
      <c r="AF1369" s="22">
        <v>2.1628752375120603</v>
      </c>
      <c r="AG1369" s="22">
        <v>2.1733137060043894</v>
      </c>
      <c r="AH1369" s="22">
        <v>2.1896757367156958</v>
      </c>
      <c r="AI1369" s="23">
        <v>2.1930566849278756</v>
      </c>
    </row>
    <row r="1370" spans="1:35" x14ac:dyDescent="0.3">
      <c r="A1370" s="116">
        <v>1791</v>
      </c>
      <c r="B1370" s="118" t="s">
        <v>10</v>
      </c>
      <c r="C1370" s="146" t="s">
        <v>303</v>
      </c>
      <c r="D1370" s="107">
        <v>70.120001498163177</v>
      </c>
      <c r="E1370" s="6">
        <v>97.464206042744721</v>
      </c>
      <c r="F1370" s="6">
        <v>115.08423691155015</v>
      </c>
      <c r="G1370" s="6">
        <v>129.22691935201738</v>
      </c>
      <c r="H1370" s="6">
        <v>145.61261331731669</v>
      </c>
      <c r="I1370" s="6">
        <v>145.61261331731669</v>
      </c>
      <c r="J1370" s="6">
        <v>145.61261331731669</v>
      </c>
      <c r="K1370" s="108">
        <v>145.61261331731669</v>
      </c>
      <c r="L1370" s="13">
        <v>511.31654186943086</v>
      </c>
      <c r="M1370" s="6">
        <v>545.2482386575266</v>
      </c>
      <c r="N1370" s="6">
        <v>565.4559260171593</v>
      </c>
      <c r="O1370" s="6">
        <v>581.15464687125689</v>
      </c>
      <c r="P1370" s="6">
        <v>589.50689243142381</v>
      </c>
      <c r="Q1370" s="6">
        <v>589.50689243142381</v>
      </c>
      <c r="R1370" s="6">
        <v>589.50689243142381</v>
      </c>
      <c r="S1370" s="25">
        <v>589.50689243142381</v>
      </c>
      <c r="T1370" s="107">
        <v>1552.4657975842622</v>
      </c>
      <c r="U1370" s="6">
        <v>1602.3393317774585</v>
      </c>
      <c r="V1370" s="6">
        <v>1629.1534552891108</v>
      </c>
      <c r="W1370" s="6">
        <v>1652.6586237001745</v>
      </c>
      <c r="X1370" s="6">
        <v>1675.4174631382764</v>
      </c>
      <c r="Y1370" s="6">
        <v>1675.4174631382764</v>
      </c>
      <c r="Z1370" s="6">
        <v>1675.4174631382764</v>
      </c>
      <c r="AA1370" s="108">
        <v>1675.4174631382764</v>
      </c>
      <c r="AB1370" s="21">
        <v>3.0362127380199211</v>
      </c>
      <c r="AC1370" s="22">
        <v>2.9387336229139045</v>
      </c>
      <c r="AD1370" s="22">
        <v>2.8811325168421216</v>
      </c>
      <c r="AE1370" s="22">
        <v>2.8437501663241243</v>
      </c>
      <c r="AF1370" s="22">
        <v>2.8420659446881267</v>
      </c>
      <c r="AG1370" s="22">
        <v>2.8420659446881267</v>
      </c>
      <c r="AH1370" s="22">
        <v>2.8420659446881267</v>
      </c>
      <c r="AI1370" s="23">
        <v>2.8420659446881267</v>
      </c>
    </row>
    <row r="1371" spans="1:35" x14ac:dyDescent="0.3">
      <c r="A1371" s="116">
        <v>1792</v>
      </c>
      <c r="B1371" s="118" t="s">
        <v>10</v>
      </c>
      <c r="C1371" s="146" t="s">
        <v>303</v>
      </c>
      <c r="D1371" s="107">
        <v>279.51606909018773</v>
      </c>
      <c r="E1371" s="6">
        <v>318.65571957144613</v>
      </c>
      <c r="F1371" s="6">
        <v>334.98486333251896</v>
      </c>
      <c r="G1371" s="6">
        <v>346.82687142786386</v>
      </c>
      <c r="H1371" s="6">
        <v>360.37285083210151</v>
      </c>
      <c r="I1371" s="6">
        <v>360.37285083210151</v>
      </c>
      <c r="J1371" s="6">
        <v>360.37285083210151</v>
      </c>
      <c r="K1371" s="108">
        <v>360.37285083210151</v>
      </c>
      <c r="L1371" s="13">
        <v>455.60890306653567</v>
      </c>
      <c r="M1371" s="6">
        <v>482.34055245739296</v>
      </c>
      <c r="N1371" s="6">
        <v>498.26101218039446</v>
      </c>
      <c r="O1371" s="6">
        <v>510.67556942620519</v>
      </c>
      <c r="P1371" s="6">
        <v>519.8593795126709</v>
      </c>
      <c r="Q1371" s="6">
        <v>519.8593795126709</v>
      </c>
      <c r="R1371" s="6">
        <v>519.8593795126709</v>
      </c>
      <c r="S1371" s="25">
        <v>519.8593795126709</v>
      </c>
      <c r="T1371" s="107">
        <v>1779.4896876671573</v>
      </c>
      <c r="U1371" s="6">
        <v>1830.172325334576</v>
      </c>
      <c r="V1371" s="6">
        <v>1857.4483190260651</v>
      </c>
      <c r="W1371" s="6">
        <v>1881.4989754657711</v>
      </c>
      <c r="X1371" s="6">
        <v>1913.9207825137446</v>
      </c>
      <c r="Y1371" s="6">
        <v>1913.9207825137446</v>
      </c>
      <c r="Z1371" s="6">
        <v>1913.9207825137446</v>
      </c>
      <c r="AA1371" s="108">
        <v>1913.9207825137446</v>
      </c>
      <c r="AB1371" s="21">
        <v>3.9057394965069117</v>
      </c>
      <c r="AC1371" s="22">
        <v>3.7943571528670965</v>
      </c>
      <c r="AD1371" s="22">
        <v>3.7278620514534246</v>
      </c>
      <c r="AE1371" s="22">
        <v>3.6843332403385234</v>
      </c>
      <c r="AF1371" s="22">
        <v>3.6816124858762795</v>
      </c>
      <c r="AG1371" s="22">
        <v>3.6816124858762795</v>
      </c>
      <c r="AH1371" s="22">
        <v>3.6816124858762795</v>
      </c>
      <c r="AI1371" s="23">
        <v>3.6816124858762795</v>
      </c>
    </row>
    <row r="1372" spans="1:35" x14ac:dyDescent="0.3">
      <c r="A1372" s="116">
        <v>1793</v>
      </c>
      <c r="B1372" s="118" t="s">
        <v>10</v>
      </c>
      <c r="C1372" s="146" t="s">
        <v>303</v>
      </c>
      <c r="D1372" s="107">
        <v>347.62257984271793</v>
      </c>
      <c r="E1372" s="6">
        <v>376.45224834900716</v>
      </c>
      <c r="F1372" s="6">
        <v>391.57967728131212</v>
      </c>
      <c r="G1372" s="6">
        <v>403.39380236507583</v>
      </c>
      <c r="H1372" s="6">
        <v>417.15608109179294</v>
      </c>
      <c r="I1372" s="6">
        <v>431.22829995372001</v>
      </c>
      <c r="J1372" s="6">
        <v>447.11507720392768</v>
      </c>
      <c r="K1372" s="108">
        <v>469.40171803463255</v>
      </c>
      <c r="L1372" s="13">
        <v>441.68199336581188</v>
      </c>
      <c r="M1372" s="6">
        <v>468.39887638518979</v>
      </c>
      <c r="N1372" s="6">
        <v>484.30650241954135</v>
      </c>
      <c r="O1372" s="6">
        <v>496.68278457245913</v>
      </c>
      <c r="P1372" s="6">
        <v>511.02937128617538</v>
      </c>
      <c r="Q1372" s="6">
        <v>518.06511224114411</v>
      </c>
      <c r="R1372" s="6">
        <v>519.4412795491379</v>
      </c>
      <c r="S1372" s="25">
        <v>519.51705038301577</v>
      </c>
      <c r="T1372" s="107">
        <v>1684.0282700617188</v>
      </c>
      <c r="U1372" s="6">
        <v>1733.4503672191063</v>
      </c>
      <c r="V1372" s="6">
        <v>1760.0323706035135</v>
      </c>
      <c r="W1372" s="6">
        <v>1783.4060145059409</v>
      </c>
      <c r="X1372" s="6">
        <v>1832.7660116093614</v>
      </c>
      <c r="Y1372" s="6">
        <v>1869.6021260430202</v>
      </c>
      <c r="Z1372" s="6">
        <v>1892.7858606713598</v>
      </c>
      <c r="AA1372" s="108">
        <v>1896.8354368960581</v>
      </c>
      <c r="AB1372" s="21">
        <v>3.8127618860544428</v>
      </c>
      <c r="AC1372" s="22">
        <v>3.700799584740242</v>
      </c>
      <c r="AD1372" s="22">
        <v>3.6341291347743376</v>
      </c>
      <c r="AE1372" s="22">
        <v>3.5906338409556184</v>
      </c>
      <c r="AF1372" s="22">
        <v>3.5864201053583207</v>
      </c>
      <c r="AG1372" s="22">
        <v>3.6088168878138531</v>
      </c>
      <c r="AH1372" s="22">
        <v>3.6438880296811429</v>
      </c>
      <c r="AI1372" s="23">
        <v>3.6511514597983061</v>
      </c>
    </row>
    <row r="1373" spans="1:35" x14ac:dyDescent="0.3">
      <c r="A1373" s="116">
        <v>1794</v>
      </c>
      <c r="B1373" s="118" t="s">
        <v>10</v>
      </c>
      <c r="C1373" s="146" t="s">
        <v>303</v>
      </c>
      <c r="D1373" s="107">
        <v>322.35039245023552</v>
      </c>
      <c r="E1373" s="6">
        <v>354.3862413899987</v>
      </c>
      <c r="F1373" s="6">
        <v>369.99364638742782</v>
      </c>
      <c r="G1373" s="6">
        <v>381.87476534853346</v>
      </c>
      <c r="H1373" s="6">
        <v>395.61738009644364</v>
      </c>
      <c r="I1373" s="6">
        <v>409.5972387706712</v>
      </c>
      <c r="J1373" s="6">
        <v>425.38110980083451</v>
      </c>
      <c r="K1373" s="108">
        <v>443.39600086691416</v>
      </c>
      <c r="L1373" s="13">
        <v>454.61412380219826</v>
      </c>
      <c r="M1373" s="6">
        <v>481.45931701613949</v>
      </c>
      <c r="N1373" s="6">
        <v>497.52708373301175</v>
      </c>
      <c r="O1373" s="6">
        <v>510.00629418236076</v>
      </c>
      <c r="P1373" s="6">
        <v>524.43720576367082</v>
      </c>
      <c r="Q1373" s="6">
        <v>531.4786779829285</v>
      </c>
      <c r="R1373" s="6">
        <v>532.85168540855125</v>
      </c>
      <c r="S1373" s="25">
        <v>532.85168540855125</v>
      </c>
      <c r="T1373" s="107">
        <v>1675.3700240613941</v>
      </c>
      <c r="U1373" s="6">
        <v>1723.7730169161177</v>
      </c>
      <c r="V1373" s="6">
        <v>1749.7484483708179</v>
      </c>
      <c r="W1373" s="6">
        <v>1772.5561679432506</v>
      </c>
      <c r="X1373" s="6">
        <v>1820.6150488690721</v>
      </c>
      <c r="Y1373" s="6">
        <v>1856.3004773326179</v>
      </c>
      <c r="Z1373" s="6">
        <v>1878.6867933561944</v>
      </c>
      <c r="AA1373" s="108">
        <v>1878.6867933561944</v>
      </c>
      <c r="AB1373" s="21">
        <v>3.6852573123978534</v>
      </c>
      <c r="AC1373" s="22">
        <v>3.5803087737490671</v>
      </c>
      <c r="AD1373" s="22">
        <v>3.5168908499256424</v>
      </c>
      <c r="AE1373" s="22">
        <v>3.4755574355900896</v>
      </c>
      <c r="AF1373" s="22">
        <v>3.4715596621676439</v>
      </c>
      <c r="AG1373" s="22">
        <v>3.4927092171931755</v>
      </c>
      <c r="AH1373" s="22">
        <v>3.5257217811289387</v>
      </c>
      <c r="AI1373" s="23">
        <v>3.5257217811289387</v>
      </c>
    </row>
    <row r="1374" spans="1:35" x14ac:dyDescent="0.3">
      <c r="A1374" s="116">
        <v>1795</v>
      </c>
      <c r="B1374" s="118" t="s">
        <v>10</v>
      </c>
      <c r="C1374" s="146" t="s">
        <v>303</v>
      </c>
      <c r="D1374" s="107">
        <v>239.80925106522338</v>
      </c>
      <c r="E1374" s="6">
        <v>277.5759185015952</v>
      </c>
      <c r="F1374" s="6">
        <v>293.41102224078134</v>
      </c>
      <c r="G1374" s="6">
        <v>304.91833479944722</v>
      </c>
      <c r="H1374" s="6">
        <v>304.91833479944722</v>
      </c>
      <c r="I1374" s="6">
        <v>304.91833479944722</v>
      </c>
      <c r="J1374" s="6">
        <v>304.91833479944722</v>
      </c>
      <c r="K1374" s="108">
        <v>304.91833479944722</v>
      </c>
      <c r="L1374" s="13">
        <v>270.57995989977667</v>
      </c>
      <c r="M1374" s="6">
        <v>295.67446026348574</v>
      </c>
      <c r="N1374" s="6">
        <v>310.53844855338201</v>
      </c>
      <c r="O1374" s="6">
        <v>314.10292759294987</v>
      </c>
      <c r="P1374" s="6">
        <v>314.10292759294987</v>
      </c>
      <c r="Q1374" s="6">
        <v>314.10292759294987</v>
      </c>
      <c r="R1374" s="6">
        <v>314.10292759294987</v>
      </c>
      <c r="S1374" s="25">
        <v>314.10292759294987</v>
      </c>
      <c r="T1374" s="107">
        <v>869.52157082069823</v>
      </c>
      <c r="U1374" s="6">
        <v>908.86988824933871</v>
      </c>
      <c r="V1374" s="6">
        <v>929.50040120321637</v>
      </c>
      <c r="W1374" s="6">
        <v>935.04494902889905</v>
      </c>
      <c r="X1374" s="6">
        <v>935.04494902889905</v>
      </c>
      <c r="Y1374" s="6">
        <v>935.04494902889905</v>
      </c>
      <c r="Z1374" s="6">
        <v>935.04494902889905</v>
      </c>
      <c r="AA1374" s="108">
        <v>935.04494902889905</v>
      </c>
      <c r="AB1374" s="21">
        <v>3.2135475633257196</v>
      </c>
      <c r="AC1374" s="22">
        <v>3.0738870291313405</v>
      </c>
      <c r="AD1374" s="22">
        <v>2.9931894280183919</v>
      </c>
      <c r="AE1374" s="22">
        <v>2.9768743519660412</v>
      </c>
      <c r="AF1374" s="22">
        <v>2.9768743519660412</v>
      </c>
      <c r="AG1374" s="22">
        <v>2.9768743519660412</v>
      </c>
      <c r="AH1374" s="22">
        <v>2.9768743519660412</v>
      </c>
      <c r="AI1374" s="23">
        <v>2.9768743519660412</v>
      </c>
    </row>
    <row r="1375" spans="1:35" x14ac:dyDescent="0.3">
      <c r="A1375" s="116">
        <v>1796</v>
      </c>
      <c r="B1375" s="118" t="s">
        <v>10</v>
      </c>
      <c r="C1375" s="146" t="s">
        <v>303</v>
      </c>
      <c r="D1375" s="107">
        <v>448.41411313030909</v>
      </c>
      <c r="E1375" s="6">
        <v>512.35975643550898</v>
      </c>
      <c r="F1375" s="6">
        <v>536.37474813240942</v>
      </c>
      <c r="G1375" s="6">
        <v>553.01833530706335</v>
      </c>
      <c r="H1375" s="6">
        <v>571.97277528230495</v>
      </c>
      <c r="I1375" s="6">
        <v>591.31868783815855</v>
      </c>
      <c r="J1375" s="6">
        <v>613.56982581494617</v>
      </c>
      <c r="K1375" s="108">
        <v>644.29392816091615</v>
      </c>
      <c r="L1375" s="13">
        <v>864.46318070921291</v>
      </c>
      <c r="M1375" s="6">
        <v>902.83349764549916</v>
      </c>
      <c r="N1375" s="6">
        <v>925.80569150281292</v>
      </c>
      <c r="O1375" s="6">
        <v>943.70010711903114</v>
      </c>
      <c r="P1375" s="6">
        <v>964.47289591648553</v>
      </c>
      <c r="Q1375" s="6">
        <v>974.65295345035713</v>
      </c>
      <c r="R1375" s="6">
        <v>976.64253218339968</v>
      </c>
      <c r="S1375" s="25">
        <v>976.75195609745867</v>
      </c>
      <c r="T1375" s="107">
        <v>3262.8029593259866</v>
      </c>
      <c r="U1375" s="6">
        <v>3336.6855291982652</v>
      </c>
      <c r="V1375" s="6">
        <v>3375.0206517209617</v>
      </c>
      <c r="W1375" s="6">
        <v>3408.9214538665369</v>
      </c>
      <c r="X1375" s="6">
        <v>3480.8221696718251</v>
      </c>
      <c r="Y1375" s="6">
        <v>3534.4567458737092</v>
      </c>
      <c r="Z1375" s="6">
        <v>3568.1374461095443</v>
      </c>
      <c r="AA1375" s="108">
        <v>3574.0009966755024</v>
      </c>
      <c r="AB1375" s="21">
        <v>3.7743689171922341</v>
      </c>
      <c r="AC1375" s="22">
        <v>3.6957927878174797</v>
      </c>
      <c r="AD1375" s="22">
        <v>3.6454956830546847</v>
      </c>
      <c r="AE1375" s="22">
        <v>3.6122931725349074</v>
      </c>
      <c r="AF1375" s="22">
        <v>3.6090409428916002</v>
      </c>
      <c r="AG1375" s="22">
        <v>3.626374632489874</v>
      </c>
      <c r="AH1375" s="22">
        <v>3.6534733318776849</v>
      </c>
      <c r="AI1375" s="23">
        <v>3.6590671504310706</v>
      </c>
    </row>
    <row r="1376" spans="1:35" x14ac:dyDescent="0.3">
      <c r="A1376" s="116">
        <v>1797</v>
      </c>
      <c r="B1376" s="118" t="s">
        <v>10</v>
      </c>
      <c r="C1376" s="146" t="s">
        <v>303</v>
      </c>
      <c r="D1376" s="107">
        <v>2000.6775251599518</v>
      </c>
      <c r="E1376" s="6">
        <v>2047.1215646284807</v>
      </c>
      <c r="F1376" s="6">
        <v>2073.3779287808848</v>
      </c>
      <c r="G1376" s="6">
        <v>2094.1784220105096</v>
      </c>
      <c r="H1376" s="6">
        <v>2118.1813599549018</v>
      </c>
      <c r="I1376" s="6">
        <v>2142.5796569244858</v>
      </c>
      <c r="J1376" s="6">
        <v>2172.0611097294541</v>
      </c>
      <c r="K1376" s="108">
        <v>2210.9604892927173</v>
      </c>
      <c r="L1376" s="13">
        <v>500.3739699617193</v>
      </c>
      <c r="M1376" s="6">
        <v>536.17042445255845</v>
      </c>
      <c r="N1376" s="6">
        <v>636.17042445255845</v>
      </c>
      <c r="O1376" s="6">
        <v>736.17042445255845</v>
      </c>
      <c r="P1376" s="6">
        <v>769.68075127325699</v>
      </c>
      <c r="Q1376" s="6">
        <v>780.08205202789384</v>
      </c>
      <c r="R1376" s="6">
        <v>781.98288430591356</v>
      </c>
      <c r="S1376" s="25">
        <v>782.08704359776834</v>
      </c>
      <c r="T1376" s="107">
        <v>1730.3753374652574</v>
      </c>
      <c r="U1376" s="6">
        <v>1791.8093581310056</v>
      </c>
      <c r="V1376" s="6">
        <v>1942.7046591032358</v>
      </c>
      <c r="W1376" s="6">
        <v>2101.4018257072753</v>
      </c>
      <c r="X1376" s="6">
        <v>2193.0586532365178</v>
      </c>
      <c r="Y1376" s="6">
        <v>2236.3229937049518</v>
      </c>
      <c r="Z1376" s="6">
        <v>2261.7611338401816</v>
      </c>
      <c r="AA1376" s="108">
        <v>2266.1797878410621</v>
      </c>
      <c r="AB1376" s="21">
        <v>3.458164175881568</v>
      </c>
      <c r="AC1376" s="22">
        <v>3.3418653405966614</v>
      </c>
      <c r="AD1376" s="22">
        <v>3.053748782450842</v>
      </c>
      <c r="AE1376" s="22">
        <v>2.8545045493642993</v>
      </c>
      <c r="AF1376" s="22">
        <v>2.8493094696841705</v>
      </c>
      <c r="AG1376" s="22">
        <v>2.8667791905882565</v>
      </c>
      <c r="AH1376" s="22">
        <v>2.8923409696463067</v>
      </c>
      <c r="AI1376" s="23">
        <v>2.8976055880124907</v>
      </c>
    </row>
    <row r="1377" spans="1:35" x14ac:dyDescent="0.3">
      <c r="A1377" s="116">
        <v>1798</v>
      </c>
      <c r="B1377" s="118" t="s">
        <v>10</v>
      </c>
      <c r="C1377" s="146" t="s">
        <v>303</v>
      </c>
      <c r="D1377" s="107">
        <v>3700.2703845817796</v>
      </c>
      <c r="E1377" s="6">
        <v>3770.077926318992</v>
      </c>
      <c r="F1377" s="6">
        <v>3924.077926318992</v>
      </c>
      <c r="G1377" s="6">
        <v>3969.5986488603066</v>
      </c>
      <c r="H1377" s="6">
        <v>4006.452898835721</v>
      </c>
      <c r="I1377" s="6">
        <v>4042.9653475919781</v>
      </c>
      <c r="J1377" s="6">
        <v>4089.0384582727634</v>
      </c>
      <c r="K1377" s="108">
        <v>4148.3216433700227</v>
      </c>
      <c r="L1377" s="13">
        <v>3160.4137227999649</v>
      </c>
      <c r="M1377" s="6">
        <v>3222.6595925700594</v>
      </c>
      <c r="N1377" s="6">
        <v>3260.2311491637074</v>
      </c>
      <c r="O1377" s="6">
        <v>3290.0797915435251</v>
      </c>
      <c r="P1377" s="6">
        <v>3325.0087322920608</v>
      </c>
      <c r="Q1377" s="6">
        <v>3342.2834520975935</v>
      </c>
      <c r="R1377" s="6">
        <v>3345.6885590050119</v>
      </c>
      <c r="S1377" s="25">
        <v>3345.8772834020656</v>
      </c>
      <c r="T1377" s="107">
        <v>8627.6106942935221</v>
      </c>
      <c r="U1377" s="6">
        <v>8709.4878085361997</v>
      </c>
      <c r="V1377" s="6">
        <v>8755.3362038104988</v>
      </c>
      <c r="W1377" s="6">
        <v>8796.9929058482412</v>
      </c>
      <c r="X1377" s="6">
        <v>8886.4816976684233</v>
      </c>
      <c r="Y1377" s="6">
        <v>8953.8802990465392</v>
      </c>
      <c r="Z1377" s="6">
        <v>8996.4642615839566</v>
      </c>
      <c r="AA1377" s="108">
        <v>9003.9074134850562</v>
      </c>
      <c r="AB1377" s="21">
        <v>2.7298991369553667</v>
      </c>
      <c r="AC1377" s="22">
        <v>2.7025776562365418</v>
      </c>
      <c r="AD1377" s="22">
        <v>2.6854955379640364</v>
      </c>
      <c r="AE1377" s="22">
        <v>2.6737931792593925</v>
      </c>
      <c r="AF1377" s="22">
        <v>2.6726190555122598</v>
      </c>
      <c r="AG1377" s="22">
        <v>2.6789709572439606</v>
      </c>
      <c r="AH1377" s="22">
        <v>2.6889724201524161</v>
      </c>
      <c r="AI1377" s="23">
        <v>2.6910453225977085</v>
      </c>
    </row>
    <row r="1378" spans="1:35" x14ac:dyDescent="0.3">
      <c r="A1378" s="116">
        <v>1799</v>
      </c>
      <c r="B1378" s="118" t="s">
        <v>10</v>
      </c>
      <c r="C1378" s="146" t="s">
        <v>303</v>
      </c>
      <c r="D1378" s="107">
        <v>391.64685012704041</v>
      </c>
      <c r="E1378" s="6">
        <v>409.70140887153582</v>
      </c>
      <c r="F1378" s="6">
        <v>423.98814534341477</v>
      </c>
      <c r="G1378" s="6">
        <v>436.19876079576869</v>
      </c>
      <c r="H1378" s="6">
        <v>450.73464148929708</v>
      </c>
      <c r="I1378" s="6">
        <v>465.77376891683605</v>
      </c>
      <c r="J1378" s="6">
        <v>483.01335395490526</v>
      </c>
      <c r="K1378" s="108">
        <v>507.03662304002995</v>
      </c>
      <c r="L1378" s="13">
        <v>2086.0521173155576</v>
      </c>
      <c r="M1378" s="6">
        <v>2124.9258485116106</v>
      </c>
      <c r="N1378" s="6">
        <v>2148.8123942908446</v>
      </c>
      <c r="O1378" s="6">
        <v>2167.6932214175158</v>
      </c>
      <c r="P1378" s="6">
        <v>2189.5909208731496</v>
      </c>
      <c r="Q1378" s="6">
        <v>2200.326579863086</v>
      </c>
      <c r="R1378" s="6">
        <v>2202.4226209465892</v>
      </c>
      <c r="S1378" s="25">
        <v>2202.537626874564</v>
      </c>
      <c r="T1378" s="107">
        <v>4738.8828348901534</v>
      </c>
      <c r="U1378" s="6">
        <v>4781.4340954701211</v>
      </c>
      <c r="V1378" s="6">
        <v>4805.7032426397063</v>
      </c>
      <c r="W1378" s="6">
        <v>4827.6472192008569</v>
      </c>
      <c r="X1378" s="6">
        <v>4874.3767710422007</v>
      </c>
      <c r="Y1378" s="6">
        <v>4909.2656995500456</v>
      </c>
      <c r="Z1378" s="6">
        <v>4931.0968437056408</v>
      </c>
      <c r="AA1378" s="108">
        <v>4934.8734836945559</v>
      </c>
      <c r="AB1378" s="21">
        <v>2.2716991562935633</v>
      </c>
      <c r="AC1378" s="22">
        <v>2.2501651522660158</v>
      </c>
      <c r="AD1378" s="22">
        <v>2.2364461669189573</v>
      </c>
      <c r="AE1378" s="22">
        <v>2.2270896875545527</v>
      </c>
      <c r="AF1378" s="22">
        <v>2.2261586511778333</v>
      </c>
      <c r="AG1378" s="22">
        <v>2.2311532044736384</v>
      </c>
      <c r="AH1378" s="22">
        <v>2.2389421525221542</v>
      </c>
      <c r="AI1378" s="23">
        <v>2.2405399224426508</v>
      </c>
    </row>
    <row r="1379" spans="1:35" x14ac:dyDescent="0.3">
      <c r="A1379" s="116">
        <v>1800</v>
      </c>
      <c r="B1379" s="118" t="s">
        <v>10</v>
      </c>
      <c r="C1379" s="146" t="s">
        <v>303</v>
      </c>
      <c r="D1379" s="107">
        <v>1396.7675326985038</v>
      </c>
      <c r="E1379" s="6">
        <v>1493.2106847398006</v>
      </c>
      <c r="F1379" s="6">
        <v>1544.650553980016</v>
      </c>
      <c r="G1379" s="6">
        <v>1586.0371729821074</v>
      </c>
      <c r="H1379" s="6">
        <v>1635.5488544453185</v>
      </c>
      <c r="I1379" s="6">
        <v>1687.5256876671676</v>
      </c>
      <c r="J1379" s="6">
        <v>1756.3104897453256</v>
      </c>
      <c r="K1379" s="108">
        <v>1843.8754709002947</v>
      </c>
      <c r="L1379" s="13">
        <v>2579.4626324269148</v>
      </c>
      <c r="M1379" s="6">
        <v>2685.457883138959</v>
      </c>
      <c r="N1379" s="6">
        <v>2745.5537065323051</v>
      </c>
      <c r="O1379" s="6">
        <v>2792.817984448302</v>
      </c>
      <c r="P1379" s="6">
        <v>2848.4223888498846</v>
      </c>
      <c r="Q1379" s="6">
        <v>2876.2610075154212</v>
      </c>
      <c r="R1379" s="6">
        <v>2881.8000112792138</v>
      </c>
      <c r="S1379" s="25">
        <v>2882.1098527600261</v>
      </c>
      <c r="T1379" s="107">
        <v>7602.919570973896</v>
      </c>
      <c r="U1379" s="6">
        <v>7756.4088774032762</v>
      </c>
      <c r="V1379" s="6">
        <v>7834.7831293367271</v>
      </c>
      <c r="W1379" s="6">
        <v>7904.8747221574995</v>
      </c>
      <c r="X1379" s="6">
        <v>8055.6801491002652</v>
      </c>
      <c r="Y1379" s="6">
        <v>8170.6140951026364</v>
      </c>
      <c r="Z1379" s="6">
        <v>8244.0663917334768</v>
      </c>
      <c r="AA1379" s="108">
        <v>8257.0668807689472</v>
      </c>
      <c r="AB1379" s="21">
        <v>2.9474819582172462</v>
      </c>
      <c r="AC1379" s="22">
        <v>2.8883003252827111</v>
      </c>
      <c r="AD1379" s="22">
        <v>2.8536258863543527</v>
      </c>
      <c r="AE1379" s="22">
        <v>2.8304296113013758</v>
      </c>
      <c r="AF1379" s="22">
        <v>2.8281199377712127</v>
      </c>
      <c r="AG1379" s="22">
        <v>2.8407067626176929</v>
      </c>
      <c r="AH1379" s="22">
        <v>2.8607350820551858</v>
      </c>
      <c r="AI1379" s="23">
        <v>2.8649382926405953</v>
      </c>
    </row>
    <row r="1380" spans="1:35" x14ac:dyDescent="0.3">
      <c r="A1380" s="116">
        <v>1801</v>
      </c>
      <c r="B1380" s="118" t="s">
        <v>10</v>
      </c>
      <c r="C1380" s="146" t="s">
        <v>303</v>
      </c>
      <c r="D1380" s="107">
        <v>12644.880085517736</v>
      </c>
      <c r="E1380" s="6">
        <v>12823.907719414417</v>
      </c>
      <c r="F1380" s="6">
        <v>12905.594184700656</v>
      </c>
      <c r="G1380" s="6">
        <v>12967.612604144217</v>
      </c>
      <c r="H1380" s="6">
        <v>13039.316415041423</v>
      </c>
      <c r="I1380" s="6">
        <v>13112.689600336476</v>
      </c>
      <c r="J1380" s="6">
        <v>13209.339543450053</v>
      </c>
      <c r="K1380" s="108">
        <v>13328.688475119743</v>
      </c>
      <c r="L1380" s="13">
        <v>1413.6590148655814</v>
      </c>
      <c r="M1380" s="6">
        <v>1497.9205425348257</v>
      </c>
      <c r="N1380" s="6">
        <v>1537.3330435628313</v>
      </c>
      <c r="O1380" s="6">
        <v>1565.7859755223349</v>
      </c>
      <c r="P1380" s="6">
        <v>1598.8413183115422</v>
      </c>
      <c r="Q1380" s="6">
        <v>1615.4108012647873</v>
      </c>
      <c r="R1380" s="6">
        <v>1618.7080976400771</v>
      </c>
      <c r="S1380" s="25">
        <v>1618.8922668739938</v>
      </c>
      <c r="T1380" s="107">
        <v>3591.0736584116617</v>
      </c>
      <c r="U1380" s="6">
        <v>3705.2729825312031</v>
      </c>
      <c r="V1380" s="6">
        <v>3749.2932014014182</v>
      </c>
      <c r="W1380" s="6">
        <v>3785.3547467539806</v>
      </c>
      <c r="X1380" s="6">
        <v>3861.9269724029868</v>
      </c>
      <c r="Y1380" s="6">
        <v>3920.3535519981001</v>
      </c>
      <c r="Z1380" s="6">
        <v>3957.7084497352894</v>
      </c>
      <c r="AA1380" s="108">
        <v>3964.3128719308252</v>
      </c>
      <c r="AB1380" s="21">
        <v>2.5402686366719918</v>
      </c>
      <c r="AC1380" s="22">
        <v>2.4736111678267192</v>
      </c>
      <c r="AD1380" s="22">
        <v>2.438829515244322</v>
      </c>
      <c r="AE1380" s="22">
        <v>2.4175428864032416</v>
      </c>
      <c r="AF1380" s="22">
        <v>2.4154535713909233</v>
      </c>
      <c r="AG1380" s="22">
        <v>2.4268461922680324</v>
      </c>
      <c r="AH1380" s="22">
        <v>2.4449797066594359</v>
      </c>
      <c r="AI1380" s="23">
        <v>2.4487811530446866</v>
      </c>
    </row>
    <row r="1381" spans="1:35" x14ac:dyDescent="0.3">
      <c r="A1381" s="116">
        <v>1802</v>
      </c>
      <c r="B1381" s="118" t="s">
        <v>10</v>
      </c>
      <c r="C1381" s="146" t="s">
        <v>303</v>
      </c>
      <c r="D1381" s="107">
        <v>5573.8981591526162</v>
      </c>
      <c r="E1381" s="6">
        <v>5598.6126868923075</v>
      </c>
      <c r="F1381" s="6">
        <v>5633.7787553418711</v>
      </c>
      <c r="G1381" s="6">
        <v>5665.7163210716453</v>
      </c>
      <c r="H1381" s="6">
        <v>5703.6991776803079</v>
      </c>
      <c r="I1381" s="6">
        <v>5742.6041198031953</v>
      </c>
      <c r="J1381" s="6">
        <v>5792.3508693938138</v>
      </c>
      <c r="K1381" s="108">
        <v>5855.2295523261064</v>
      </c>
      <c r="L1381" s="13">
        <v>1434.4716991745513</v>
      </c>
      <c r="M1381" s="6">
        <v>1474.9389384786814</v>
      </c>
      <c r="N1381" s="6">
        <v>1500.9174953682057</v>
      </c>
      <c r="O1381" s="6">
        <v>1521.9654351651072</v>
      </c>
      <c r="P1381" s="6">
        <v>1546.5570950259698</v>
      </c>
      <c r="Q1381" s="6">
        <v>1558.7334065114476</v>
      </c>
      <c r="R1381" s="6">
        <v>1561.1322510066418</v>
      </c>
      <c r="S1381" s="25">
        <v>1561.2651948990788</v>
      </c>
      <c r="T1381" s="107">
        <v>3491.275661741658</v>
      </c>
      <c r="U1381" s="6">
        <v>3539.7719015747416</v>
      </c>
      <c r="V1381" s="6">
        <v>3567.9234980154092</v>
      </c>
      <c r="W1381" s="6">
        <v>3593.9253434777602</v>
      </c>
      <c r="X1381" s="6">
        <v>3649.5679573562834</v>
      </c>
      <c r="Y1381" s="6">
        <v>3691.5142959810801</v>
      </c>
      <c r="Z1381" s="6">
        <v>3718.0348212309173</v>
      </c>
      <c r="AA1381" s="108">
        <v>3722.6787402207683</v>
      </c>
      <c r="AB1381" s="21">
        <v>2.4338407399397761</v>
      </c>
      <c r="AC1381" s="22">
        <v>2.3999447090506827</v>
      </c>
      <c r="AD1381" s="22">
        <v>2.3771616421461759</v>
      </c>
      <c r="AE1381" s="22">
        <v>2.361371198346486</v>
      </c>
      <c r="AF1381" s="22">
        <v>2.3598016323445203</v>
      </c>
      <c r="AG1381" s="22">
        <v>2.3682781677483531</v>
      </c>
      <c r="AH1381" s="22">
        <v>2.3816270651211466</v>
      </c>
      <c r="AI1381" s="23">
        <v>2.3843987250746372</v>
      </c>
    </row>
    <row r="1382" spans="1:35" x14ac:dyDescent="0.3">
      <c r="A1382" s="116">
        <v>1803</v>
      </c>
      <c r="B1382" s="118" t="s">
        <v>10</v>
      </c>
      <c r="C1382" s="146" t="s">
        <v>303</v>
      </c>
      <c r="D1382" s="107">
        <v>62.256002187824244</v>
      </c>
      <c r="E1382" s="6">
        <v>80.92759651512209</v>
      </c>
      <c r="F1382" s="6">
        <v>97.552521301349785</v>
      </c>
      <c r="G1382" s="6">
        <v>112.0002827446482</v>
      </c>
      <c r="H1382" s="6">
        <v>129.14453474868566</v>
      </c>
      <c r="I1382" s="6">
        <v>146.96527417238929</v>
      </c>
      <c r="J1382" s="6">
        <v>169.0919511643736</v>
      </c>
      <c r="K1382" s="108">
        <v>198.36145262690493</v>
      </c>
      <c r="L1382" s="13">
        <v>629.695274325583</v>
      </c>
      <c r="M1382" s="6">
        <v>669.07127927857096</v>
      </c>
      <c r="N1382" s="6">
        <v>691.00906834925695</v>
      </c>
      <c r="O1382" s="6">
        <v>707.85998279060482</v>
      </c>
      <c r="P1382" s="6">
        <v>727.38793460117256</v>
      </c>
      <c r="Q1382" s="6">
        <v>737.03760733242871</v>
      </c>
      <c r="R1382" s="6">
        <v>738.93472752493858</v>
      </c>
      <c r="S1382" s="25">
        <v>739.03969096432081</v>
      </c>
      <c r="T1382" s="107">
        <v>1990.7543554103349</v>
      </c>
      <c r="U1382" s="6">
        <v>2050.7368160966298</v>
      </c>
      <c r="V1382" s="6">
        <v>2081.0978926264343</v>
      </c>
      <c r="W1382" s="6">
        <v>2107.4714128984983</v>
      </c>
      <c r="X1382" s="6">
        <v>2163.1805515918354</v>
      </c>
      <c r="Y1382" s="6">
        <v>2205.0736105645328</v>
      </c>
      <c r="Z1382" s="6">
        <v>2231.569323152215</v>
      </c>
      <c r="AA1382" s="108">
        <v>2236.2185939876222</v>
      </c>
      <c r="AB1382" s="21">
        <v>3.1614567181601849</v>
      </c>
      <c r="AC1382" s="22">
        <v>3.0650498379004487</v>
      </c>
      <c r="AD1382" s="22">
        <v>3.0116795682550785</v>
      </c>
      <c r="AE1382" s="22">
        <v>2.9772433307928905</v>
      </c>
      <c r="AF1382" s="22">
        <v>2.9739021623693955</v>
      </c>
      <c r="AG1382" s="22">
        <v>2.9918061013811612</v>
      </c>
      <c r="AH1382" s="22">
        <v>3.0199816574149319</v>
      </c>
      <c r="AI1382" s="23">
        <v>3.0258437013981458</v>
      </c>
    </row>
    <row r="1383" spans="1:35" x14ac:dyDescent="0.3">
      <c r="A1383" s="116">
        <v>1804</v>
      </c>
      <c r="B1383" s="118" t="s">
        <v>10</v>
      </c>
      <c r="C1383" s="146" t="s">
        <v>679</v>
      </c>
      <c r="D1383" s="107">
        <v>3649.3773464626343</v>
      </c>
      <c r="E1383" s="6">
        <v>3663.5681611862547</v>
      </c>
      <c r="F1383" s="6">
        <v>3694.8683630153564</v>
      </c>
      <c r="G1383" s="6">
        <v>3724.0559511622159</v>
      </c>
      <c r="H1383" s="6">
        <v>3759.1143317948945</v>
      </c>
      <c r="I1383" s="6">
        <v>3795.0885433631897</v>
      </c>
      <c r="J1383" s="6">
        <v>3841.3514698414951</v>
      </c>
      <c r="K1383" s="108">
        <v>3899.8611842431619</v>
      </c>
      <c r="L1383" s="13">
        <v>2362.6007528013588</v>
      </c>
      <c r="M1383" s="6">
        <v>2418.5071942034915</v>
      </c>
      <c r="N1383" s="6">
        <v>2453.3612939633563</v>
      </c>
      <c r="O1383" s="6">
        <v>2481.1454888914163</v>
      </c>
      <c r="P1383" s="6">
        <v>2513.527492917065</v>
      </c>
      <c r="Q1383" s="6">
        <v>2529.4455812089323</v>
      </c>
      <c r="R1383" s="6">
        <v>2532.5719594154339</v>
      </c>
      <c r="S1383" s="25">
        <v>2532.7447350206198</v>
      </c>
      <c r="T1383" s="107">
        <v>7260.908749264051</v>
      </c>
      <c r="U1383" s="6">
        <v>7343.6610367172188</v>
      </c>
      <c r="V1383" s="6">
        <v>7391.4476088655019</v>
      </c>
      <c r="W1383" s="6">
        <v>7434.9488529041764</v>
      </c>
      <c r="X1383" s="6">
        <v>7527.9278579996226</v>
      </c>
      <c r="Y1383" s="6">
        <v>7597.5240583649847</v>
      </c>
      <c r="Z1383" s="6">
        <v>7641.3605281243035</v>
      </c>
      <c r="AA1383" s="108">
        <v>7649.0065195617663</v>
      </c>
      <c r="AB1383" s="21">
        <v>3.073269464023797</v>
      </c>
      <c r="AC1383" s="22">
        <v>3.0364437427839746</v>
      </c>
      <c r="AD1383" s="22">
        <v>3.0127839821442546</v>
      </c>
      <c r="AE1383" s="22">
        <v>2.9965791551490741</v>
      </c>
      <c r="AF1383" s="22">
        <v>2.9949653939385059</v>
      </c>
      <c r="AG1383" s="22">
        <v>3.0036321456395187</v>
      </c>
      <c r="AH1383" s="22">
        <v>3.0172333306130721</v>
      </c>
      <c r="AI1383" s="23">
        <v>3.0200463606923629</v>
      </c>
    </row>
    <row r="1384" spans="1:35" x14ac:dyDescent="0.3">
      <c r="A1384" s="116">
        <v>1805</v>
      </c>
      <c r="B1384" s="118" t="s">
        <v>10</v>
      </c>
      <c r="C1384" s="146" t="s">
        <v>681</v>
      </c>
      <c r="D1384" s="107">
        <v>1128.6821196663041</v>
      </c>
      <c r="E1384" s="6">
        <v>1207.0612469340426</v>
      </c>
      <c r="F1384" s="6">
        <v>1246.8230221430322</v>
      </c>
      <c r="G1384" s="6">
        <v>1278.5186079508244</v>
      </c>
      <c r="H1384" s="6">
        <v>1316.2874061960404</v>
      </c>
      <c r="I1384" s="6">
        <v>1356.1416545884069</v>
      </c>
      <c r="J1384" s="6">
        <v>1408.9798961296613</v>
      </c>
      <c r="K1384" s="108">
        <v>1476.1292923669755</v>
      </c>
      <c r="L1384" s="13">
        <v>1640.391006892396</v>
      </c>
      <c r="M1384" s="6">
        <v>1713.5355735112421</v>
      </c>
      <c r="N1384" s="6">
        <v>1756.6858053157275</v>
      </c>
      <c r="O1384" s="6">
        <v>1791.225127106326</v>
      </c>
      <c r="P1384" s="6">
        <v>1831.9613484364866</v>
      </c>
      <c r="Q1384" s="6">
        <v>1852.5106886578467</v>
      </c>
      <c r="R1384" s="6">
        <v>1856.6096337114773</v>
      </c>
      <c r="S1384" s="25">
        <v>1856.8388719525349</v>
      </c>
      <c r="T1384" s="107">
        <v>5082.9736942501495</v>
      </c>
      <c r="U1384" s="6">
        <v>5192.6084107834513</v>
      </c>
      <c r="V1384" s="6">
        <v>5251.6505861118994</v>
      </c>
      <c r="W1384" s="6">
        <v>5305.3106768305588</v>
      </c>
      <c r="X1384" s="6">
        <v>5420.9210513412663</v>
      </c>
      <c r="Y1384" s="6">
        <v>5509.6892629521963</v>
      </c>
      <c r="Z1384" s="6">
        <v>5566.5988971737625</v>
      </c>
      <c r="AA1384" s="108">
        <v>5576.679787384086</v>
      </c>
      <c r="AB1384" s="21">
        <v>3.0986354307559156</v>
      </c>
      <c r="AC1384" s="22">
        <v>3.0303475988789468</v>
      </c>
      <c r="AD1384" s="22">
        <v>2.9895218429046424</v>
      </c>
      <c r="AE1384" s="22">
        <v>2.9618335498682624</v>
      </c>
      <c r="AF1384" s="22">
        <v>2.9590804718493806</v>
      </c>
      <c r="AG1384" s="22">
        <v>2.9741740745064171</v>
      </c>
      <c r="AH1384" s="22">
        <v>2.9982602675855925</v>
      </c>
      <c r="AI1384" s="23">
        <v>3.0033191741187539</v>
      </c>
    </row>
    <row r="1385" spans="1:35" x14ac:dyDescent="0.3">
      <c r="A1385" s="116">
        <v>1806</v>
      </c>
      <c r="B1385" s="118" t="s">
        <v>10</v>
      </c>
      <c r="C1385" s="146" t="s">
        <v>681</v>
      </c>
      <c r="D1385" s="107">
        <v>1400.4301019348036</v>
      </c>
      <c r="E1385" s="6">
        <v>1591.7506959255425</v>
      </c>
      <c r="F1385" s="6">
        <v>1822.7506959255425</v>
      </c>
      <c r="G1385" s="6">
        <v>2054.7506959255425</v>
      </c>
      <c r="H1385" s="6">
        <v>2285.7506959255425</v>
      </c>
      <c r="I1385" s="6">
        <v>2370.4057222016345</v>
      </c>
      <c r="J1385" s="6">
        <v>2457.1127626960933</v>
      </c>
      <c r="K1385" s="108">
        <v>2559.8052330634064</v>
      </c>
      <c r="L1385" s="13">
        <v>1175.8290904468236</v>
      </c>
      <c r="M1385" s="6">
        <v>1286.8231033233815</v>
      </c>
      <c r="N1385" s="6">
        <v>1350.124743116734</v>
      </c>
      <c r="O1385" s="6">
        <v>1399.4306052900422</v>
      </c>
      <c r="P1385" s="6">
        <v>1456.4194399663813</v>
      </c>
      <c r="Q1385" s="6">
        <v>1484.6179019774277</v>
      </c>
      <c r="R1385" s="6">
        <v>1490.1898464681942</v>
      </c>
      <c r="S1385" s="25">
        <v>1490.5021075682687</v>
      </c>
      <c r="T1385" s="107">
        <v>3418.3811501843488</v>
      </c>
      <c r="U1385" s="6">
        <v>3577.4174131209229</v>
      </c>
      <c r="V1385" s="6">
        <v>3656.8781332949429</v>
      </c>
      <c r="W1385" s="6">
        <v>3726.2799780585628</v>
      </c>
      <c r="X1385" s="6">
        <v>3871.6816197441331</v>
      </c>
      <c r="Y1385" s="6">
        <v>3981.1128806501711</v>
      </c>
      <c r="Z1385" s="6">
        <v>4050.862829565895</v>
      </c>
      <c r="AA1385" s="108">
        <v>4063.3127423939545</v>
      </c>
      <c r="AB1385" s="21">
        <v>2.9072092006886301</v>
      </c>
      <c r="AC1385" s="22">
        <v>2.7800382227221405</v>
      </c>
      <c r="AD1385" s="22">
        <v>2.7085483411355891</v>
      </c>
      <c r="AE1385" s="22">
        <v>2.6627115085040347</v>
      </c>
      <c r="AF1385" s="22">
        <v>2.6583561805749474</v>
      </c>
      <c r="AG1385" s="22">
        <v>2.6815740773080754</v>
      </c>
      <c r="AH1385" s="22">
        <v>2.7183535300328288</v>
      </c>
      <c r="AI1385" s="23">
        <v>2.7261368647262008</v>
      </c>
    </row>
    <row r="1386" spans="1:35" x14ac:dyDescent="0.3">
      <c r="A1386" s="116">
        <v>1807</v>
      </c>
      <c r="B1386" s="118" t="s">
        <v>10</v>
      </c>
      <c r="C1386" s="146" t="s">
        <v>681</v>
      </c>
      <c r="D1386" s="107">
        <v>618.69422059691533</v>
      </c>
      <c r="E1386" s="6">
        <v>648.66648487243356</v>
      </c>
      <c r="F1386" s="6">
        <v>898.66648487243356</v>
      </c>
      <c r="G1386" s="6">
        <v>1148.6664848724336</v>
      </c>
      <c r="H1386" s="6">
        <v>1398.6664848724336</v>
      </c>
      <c r="I1386" s="6">
        <v>1452.3463769452967</v>
      </c>
      <c r="J1386" s="6">
        <v>1485.4599463695174</v>
      </c>
      <c r="K1386" s="108">
        <v>1519.9766072783964</v>
      </c>
      <c r="L1386" s="13">
        <v>983.83669242970257</v>
      </c>
      <c r="M1386" s="6">
        <v>1019.8082409163233</v>
      </c>
      <c r="N1386" s="6">
        <v>1040.8342662977652</v>
      </c>
      <c r="O1386" s="6">
        <v>1057.2001843582132</v>
      </c>
      <c r="P1386" s="6">
        <v>1076.0033771154331</v>
      </c>
      <c r="Q1386" s="6">
        <v>1085.3247303102144</v>
      </c>
      <c r="R1386" s="6">
        <v>1087.1577732674832</v>
      </c>
      <c r="S1386" s="25">
        <v>1087.2591034395839</v>
      </c>
      <c r="T1386" s="107">
        <v>3027.8344814756269</v>
      </c>
      <c r="U1386" s="6">
        <v>3081.1485194967013</v>
      </c>
      <c r="V1386" s="6">
        <v>3109.8324109039281</v>
      </c>
      <c r="W1386" s="6">
        <v>3135.2439893621677</v>
      </c>
      <c r="X1386" s="6">
        <v>3188.6759524068007</v>
      </c>
      <c r="Y1386" s="6">
        <v>3229.00133793855</v>
      </c>
      <c r="Z1386" s="6">
        <v>3254.4595841738424</v>
      </c>
      <c r="AA1386" s="108">
        <v>3258.9086371316721</v>
      </c>
      <c r="AB1386" s="21">
        <v>3.0775783265391605</v>
      </c>
      <c r="AC1386" s="22">
        <v>3.0213018446764188</v>
      </c>
      <c r="AD1386" s="22">
        <v>2.9878266997930076</v>
      </c>
      <c r="AE1386" s="22">
        <v>2.9656105208357086</v>
      </c>
      <c r="AF1386" s="22">
        <v>2.9634441863510261</v>
      </c>
      <c r="AG1386" s="22">
        <v>2.9751476657273042</v>
      </c>
      <c r="AH1386" s="22">
        <v>2.9935485577152918</v>
      </c>
      <c r="AI1386" s="23">
        <v>2.9973615551454071</v>
      </c>
    </row>
    <row r="1387" spans="1:35" x14ac:dyDescent="0.3">
      <c r="A1387" s="116">
        <v>1808</v>
      </c>
      <c r="B1387" s="118" t="s">
        <v>10</v>
      </c>
      <c r="C1387" s="146" t="s">
        <v>681</v>
      </c>
      <c r="D1387" s="107">
        <v>1167.0936362651453</v>
      </c>
      <c r="E1387" s="6">
        <v>1210.6273858108027</v>
      </c>
      <c r="F1387" s="6">
        <v>1297.6273858108027</v>
      </c>
      <c r="G1387" s="6">
        <v>1384.6273858108027</v>
      </c>
      <c r="H1387" s="6">
        <v>1615.6273858108027</v>
      </c>
      <c r="I1387" s="6">
        <v>1845.6273858108027</v>
      </c>
      <c r="J1387" s="6">
        <v>2075.6273858108025</v>
      </c>
      <c r="K1387" s="108">
        <v>2168.1197972482441</v>
      </c>
      <c r="L1387" s="13">
        <v>2862.9747227630778</v>
      </c>
      <c r="M1387" s="6">
        <v>2917.9649810138412</v>
      </c>
      <c r="N1387" s="6">
        <v>3067.860134292398</v>
      </c>
      <c r="O1387" s="6">
        <v>3167.860134292398</v>
      </c>
      <c r="P1387" s="6">
        <v>3267.860134292398</v>
      </c>
      <c r="Q1387" s="6">
        <v>3367.860134292398</v>
      </c>
      <c r="R1387" s="6">
        <v>3372.1238921928539</v>
      </c>
      <c r="S1387" s="25">
        <v>3372.2893297180963</v>
      </c>
      <c r="T1387" s="107">
        <v>6577.1774798279976</v>
      </c>
      <c r="U1387" s="6">
        <v>6637.7838506244516</v>
      </c>
      <c r="V1387" s="6">
        <v>6791.7472142966035</v>
      </c>
      <c r="W1387" s="6">
        <v>6906.7959428262002</v>
      </c>
      <c r="X1387" s="6">
        <v>7115.7092214552476</v>
      </c>
      <c r="Y1387" s="6">
        <v>7433.5850786157607</v>
      </c>
      <c r="Z1387" s="6">
        <v>7477.5173967987812</v>
      </c>
      <c r="AA1387" s="108">
        <v>7482.8979932717211</v>
      </c>
      <c r="AB1387" s="21">
        <v>2.2973229304240297</v>
      </c>
      <c r="AC1387" s="22">
        <v>2.2747990102054505</v>
      </c>
      <c r="AD1387" s="22">
        <v>2.2138386096480636</v>
      </c>
      <c r="AE1387" s="22">
        <v>2.1802717449736666</v>
      </c>
      <c r="AF1387" s="22">
        <v>2.1774827957855787</v>
      </c>
      <c r="AG1387" s="22">
        <v>2.2072131211522503</v>
      </c>
      <c r="AH1387" s="22">
        <v>2.2174503772268688</v>
      </c>
      <c r="AI1387" s="23">
        <v>2.2189371259841599</v>
      </c>
    </row>
    <row r="1388" spans="1:35" x14ac:dyDescent="0.3">
      <c r="A1388" s="116">
        <v>1809</v>
      </c>
      <c r="B1388" s="118" t="s">
        <v>10</v>
      </c>
      <c r="C1388" s="146" t="s">
        <v>681</v>
      </c>
      <c r="D1388" s="107">
        <v>2271.2523053093246</v>
      </c>
      <c r="E1388" s="6">
        <v>2343.403912517701</v>
      </c>
      <c r="F1388" s="6">
        <v>2466.403912517701</v>
      </c>
      <c r="G1388" s="6">
        <v>2589.403912517701</v>
      </c>
      <c r="H1388" s="6">
        <v>2918.403912517701</v>
      </c>
      <c r="I1388" s="6">
        <v>3246.403912517701</v>
      </c>
      <c r="J1388" s="6">
        <v>3574.403912517701</v>
      </c>
      <c r="K1388" s="108">
        <v>3693.7950262874501</v>
      </c>
      <c r="L1388" s="13">
        <v>2711.5070495381037</v>
      </c>
      <c r="M1388" s="6">
        <v>2887.0767696496528</v>
      </c>
      <c r="N1388" s="6">
        <v>3231.0767696496528</v>
      </c>
      <c r="O1388" s="6">
        <v>3576.0767696496528</v>
      </c>
      <c r="P1388" s="6">
        <v>3920.0767696496528</v>
      </c>
      <c r="Q1388" s="6">
        <v>4264.0767696496532</v>
      </c>
      <c r="R1388" s="6">
        <v>4272.2110098645753</v>
      </c>
      <c r="S1388" s="25">
        <v>4272.3843327845962</v>
      </c>
      <c r="T1388" s="107">
        <v>9054.4205302455684</v>
      </c>
      <c r="U1388" s="6">
        <v>9340.0916348976007</v>
      </c>
      <c r="V1388" s="6">
        <v>9842.593892038667</v>
      </c>
      <c r="W1388" s="6">
        <v>10388.750573023006</v>
      </c>
      <c r="X1388" s="6">
        <v>11346.320165355699</v>
      </c>
      <c r="Y1388" s="6">
        <v>12799.84252325687</v>
      </c>
      <c r="Z1388" s="6">
        <v>12913.826529976632</v>
      </c>
      <c r="AA1388" s="108">
        <v>12921.510766751588</v>
      </c>
      <c r="AB1388" s="21">
        <v>3.3392576028109384</v>
      </c>
      <c r="AC1388" s="22">
        <v>3.2351379544476133</v>
      </c>
      <c r="AD1388" s="22">
        <v>3.0462271848483207</v>
      </c>
      <c r="AE1388" s="22">
        <v>2.9050692259161957</v>
      </c>
      <c r="AF1388" s="22">
        <v>2.8944127454855302</v>
      </c>
      <c r="AG1388" s="22">
        <v>3.0017851963553031</v>
      </c>
      <c r="AH1388" s="22">
        <v>3.0227501638281642</v>
      </c>
      <c r="AI1388" s="23">
        <v>3.02442611906354</v>
      </c>
    </row>
    <row r="1389" spans="1:35" x14ac:dyDescent="0.3">
      <c r="A1389" s="116">
        <v>1810</v>
      </c>
      <c r="B1389" s="118" t="s">
        <v>10</v>
      </c>
      <c r="C1389" s="146" t="s">
        <v>681</v>
      </c>
      <c r="D1389" s="107">
        <v>4566.2072349536957</v>
      </c>
      <c r="E1389" s="6">
        <v>4703.9722384904708</v>
      </c>
      <c r="F1389" s="6">
        <v>4754.4948096809167</v>
      </c>
      <c r="G1389" s="6">
        <v>4790.3341947466388</v>
      </c>
      <c r="H1389" s="6">
        <v>4831.3521489277</v>
      </c>
      <c r="I1389" s="6">
        <v>4873.5631535393632</v>
      </c>
      <c r="J1389" s="6">
        <v>4928.8831544908517</v>
      </c>
      <c r="K1389" s="108">
        <v>4998.0049116690616</v>
      </c>
      <c r="L1389" s="13">
        <v>1830.393846380842</v>
      </c>
      <c r="M1389" s="6">
        <v>1885.838290266297</v>
      </c>
      <c r="N1389" s="6">
        <v>1920.073754392937</v>
      </c>
      <c r="O1389" s="6">
        <v>1947.6346559322442</v>
      </c>
      <c r="P1389" s="6">
        <v>1979.9001507714568</v>
      </c>
      <c r="Q1389" s="6">
        <v>1995.973500545864</v>
      </c>
      <c r="R1389" s="6">
        <v>1999.1521019101147</v>
      </c>
      <c r="S1389" s="25">
        <v>1999.3286298271305</v>
      </c>
      <c r="T1389" s="107">
        <v>4730.9095932957771</v>
      </c>
      <c r="U1389" s="6">
        <v>4799.8176661025327</v>
      </c>
      <c r="V1389" s="6">
        <v>4839.1620980891712</v>
      </c>
      <c r="W1389" s="6">
        <v>4875.259965412044</v>
      </c>
      <c r="X1389" s="6">
        <v>4952.649820462183</v>
      </c>
      <c r="Y1389" s="6">
        <v>5011.345149400946</v>
      </c>
      <c r="Z1389" s="6">
        <v>5048.6000083589079</v>
      </c>
      <c r="AA1389" s="108">
        <v>5055.1385517525323</v>
      </c>
      <c r="AB1389" s="21">
        <v>2.584640241579701</v>
      </c>
      <c r="AC1389" s="22">
        <v>2.5451904815363338</v>
      </c>
      <c r="AD1389" s="22">
        <v>2.520300111918957</v>
      </c>
      <c r="AE1389" s="22">
        <v>2.5031696527696456</v>
      </c>
      <c r="AF1389" s="22">
        <v>2.5014644392710466</v>
      </c>
      <c r="AG1389" s="22">
        <v>2.5107272957433704</v>
      </c>
      <c r="AH1389" s="22">
        <v>2.5253706326472911</v>
      </c>
      <c r="AI1389" s="23">
        <v>2.5284180281005724</v>
      </c>
    </row>
    <row r="1390" spans="1:35" x14ac:dyDescent="0.3">
      <c r="A1390" s="116">
        <v>1811</v>
      </c>
      <c r="B1390" s="118" t="s">
        <v>10</v>
      </c>
      <c r="C1390" s="146" t="s">
        <v>681</v>
      </c>
      <c r="D1390" s="107">
        <v>2469.9461664082037</v>
      </c>
      <c r="E1390" s="6">
        <v>2517.1236522479339</v>
      </c>
      <c r="F1390" s="6">
        <v>2800.358478330932</v>
      </c>
      <c r="G1390" s="6">
        <v>2958.5933044139297</v>
      </c>
      <c r="H1390" s="6">
        <v>3116.8281304969273</v>
      </c>
      <c r="I1390" s="6">
        <v>3275.062956579925</v>
      </c>
      <c r="J1390" s="6">
        <v>3433.2977826629226</v>
      </c>
      <c r="K1390" s="108">
        <v>3502.8613979763422</v>
      </c>
      <c r="L1390" s="13">
        <v>1360.8580336135826</v>
      </c>
      <c r="M1390" s="6">
        <v>1408.7699000416667</v>
      </c>
      <c r="N1390" s="6">
        <v>1849.4351316876307</v>
      </c>
      <c r="O1390" s="6">
        <v>2062.4351316876309</v>
      </c>
      <c r="P1390" s="6">
        <v>2275.4351316876309</v>
      </c>
      <c r="Q1390" s="6">
        <v>2488.4351316876309</v>
      </c>
      <c r="R1390" s="6">
        <v>2493.6194892847225</v>
      </c>
      <c r="S1390" s="25">
        <v>2493.7349386156011</v>
      </c>
      <c r="T1390" s="107">
        <v>3816.2175871148115</v>
      </c>
      <c r="U1390" s="6">
        <v>3881.5080990794104</v>
      </c>
      <c r="V1390" s="6">
        <v>4429.7295042547203</v>
      </c>
      <c r="W1390" s="6">
        <v>4694.8562698608048</v>
      </c>
      <c r="X1390" s="6">
        <v>5159.4539371451956</v>
      </c>
      <c r="Y1390" s="6">
        <v>5864.5068249428641</v>
      </c>
      <c r="Z1390" s="6">
        <v>5921.5426115951041</v>
      </c>
      <c r="AA1390" s="108">
        <v>5925.5636533536344</v>
      </c>
      <c r="AB1390" s="21">
        <v>2.8042731077402241</v>
      </c>
      <c r="AC1390" s="22">
        <v>2.7552463315440003</v>
      </c>
      <c r="AD1390" s="22">
        <v>2.3951797110140012</v>
      </c>
      <c r="AE1390" s="22">
        <v>2.2763655436857984</v>
      </c>
      <c r="AF1390" s="22">
        <v>2.2674581513200787</v>
      </c>
      <c r="AG1390" s="22">
        <v>2.3567047218810226</v>
      </c>
      <c r="AH1390" s="22">
        <v>2.3746777072606444</v>
      </c>
      <c r="AI1390" s="23">
        <v>2.3761802273353139</v>
      </c>
    </row>
    <row r="1391" spans="1:35" x14ac:dyDescent="0.3">
      <c r="A1391" s="116">
        <v>1812</v>
      </c>
      <c r="B1391" s="118" t="s">
        <v>10</v>
      </c>
      <c r="C1391" s="146" t="s">
        <v>681</v>
      </c>
      <c r="D1391" s="107">
        <v>835.34389067651261</v>
      </c>
      <c r="E1391" s="6">
        <v>894.81500415018706</v>
      </c>
      <c r="F1391" s="6">
        <v>925.03369089691466</v>
      </c>
      <c r="G1391" s="6">
        <v>948.76915538847322</v>
      </c>
      <c r="H1391" s="6">
        <v>976.77992063409067</v>
      </c>
      <c r="I1391" s="6">
        <v>1005.8622855794843</v>
      </c>
      <c r="J1391" s="6">
        <v>1043.8604162417682</v>
      </c>
      <c r="K1391" s="108">
        <v>1092.211220134918</v>
      </c>
      <c r="L1391" s="13">
        <v>1146.9804917810386</v>
      </c>
      <c r="M1391" s="6">
        <v>1203.5840286210771</v>
      </c>
      <c r="N1391" s="6">
        <v>1236.2885129565248</v>
      </c>
      <c r="O1391" s="6">
        <v>1261.905880956122</v>
      </c>
      <c r="P1391" s="6">
        <v>1291.8365638845228</v>
      </c>
      <c r="Q1391" s="6">
        <v>1306.7004067637536</v>
      </c>
      <c r="R1391" s="6">
        <v>1309.6400642788703</v>
      </c>
      <c r="S1391" s="25">
        <v>1309.80391434643</v>
      </c>
      <c r="T1391" s="107">
        <v>3828.4309836573334</v>
      </c>
      <c r="U1391" s="6">
        <v>3919.8220835794336</v>
      </c>
      <c r="V1391" s="6">
        <v>3967.9153211917001</v>
      </c>
      <c r="W1391" s="6">
        <v>4010.643357547407</v>
      </c>
      <c r="X1391" s="6">
        <v>4101.7938720965976</v>
      </c>
      <c r="Y1391" s="6">
        <v>4170.6908507528278</v>
      </c>
      <c r="Z1391" s="6">
        <v>4214.4910436215687</v>
      </c>
      <c r="AA1391" s="108">
        <v>4222.2246541248878</v>
      </c>
      <c r="AB1391" s="21">
        <v>3.3378344366716486</v>
      </c>
      <c r="AC1391" s="22">
        <v>3.2567913750652688</v>
      </c>
      <c r="AD1391" s="22">
        <v>3.2095382911086188</v>
      </c>
      <c r="AE1391" s="22">
        <v>3.1782428611146649</v>
      </c>
      <c r="AF1391" s="22">
        <v>3.1751647126031162</v>
      </c>
      <c r="AG1391" s="22">
        <v>3.191772826551873</v>
      </c>
      <c r="AH1391" s="22">
        <v>3.2180529281090693</v>
      </c>
      <c r="AI1391" s="23">
        <v>3.2235547686782615</v>
      </c>
    </row>
    <row r="1392" spans="1:35" x14ac:dyDescent="0.3">
      <c r="A1392" s="116">
        <v>1813</v>
      </c>
      <c r="B1392" s="118" t="s">
        <v>10</v>
      </c>
      <c r="C1392" s="146" t="s">
        <v>683</v>
      </c>
      <c r="D1392" s="107">
        <v>280.31160195570777</v>
      </c>
      <c r="E1392" s="6">
        <v>298.77328010576196</v>
      </c>
      <c r="F1392" s="6">
        <v>317.01093120382893</v>
      </c>
      <c r="G1392" s="6">
        <v>333.02227060315118</v>
      </c>
      <c r="H1392" s="6">
        <v>352.04228488146111</v>
      </c>
      <c r="I1392" s="6">
        <v>371.63045154352153</v>
      </c>
      <c r="J1392" s="6">
        <v>395.51073391153085</v>
      </c>
      <c r="K1392" s="108">
        <v>427.11809688134474</v>
      </c>
      <c r="L1392" s="13">
        <v>1626.4640971916722</v>
      </c>
      <c r="M1392" s="6">
        <v>1670.0643270348503</v>
      </c>
      <c r="N1392" s="6">
        <v>1697.1625678039752</v>
      </c>
      <c r="O1392" s="6">
        <v>1718.6176251419556</v>
      </c>
      <c r="P1392" s="6">
        <v>1743.4777113228147</v>
      </c>
      <c r="Q1392" s="6">
        <v>1755.663665690553</v>
      </c>
      <c r="R1392" s="6">
        <v>1758.0447772721466</v>
      </c>
      <c r="S1392" s="25">
        <v>1758.1756384469754</v>
      </c>
      <c r="T1392" s="107">
        <v>4467.3551529519491</v>
      </c>
      <c r="U1392" s="6">
        <v>4524.713038257788</v>
      </c>
      <c r="V1392" s="6">
        <v>4557.8632043124189</v>
      </c>
      <c r="W1392" s="6">
        <v>4587.806761214767</v>
      </c>
      <c r="X1392" s="6">
        <v>4651.3960406513252</v>
      </c>
      <c r="Y1392" s="6">
        <v>4698.8562094570225</v>
      </c>
      <c r="Z1392" s="6">
        <v>4728.6055878332654</v>
      </c>
      <c r="AA1392" s="108">
        <v>4733.7680450030357</v>
      </c>
      <c r="AB1392" s="21">
        <v>2.7466669326826767</v>
      </c>
      <c r="AC1392" s="22">
        <v>2.7093046447446021</v>
      </c>
      <c r="AD1392" s="22">
        <v>2.6855784417930075</v>
      </c>
      <c r="AE1392" s="22">
        <v>2.6694749862325078</v>
      </c>
      <c r="AF1392" s="22">
        <v>2.6678838567555929</v>
      </c>
      <c r="AG1392" s="22">
        <v>2.6763988463637922</v>
      </c>
      <c r="AH1392" s="22">
        <v>2.6896957625677551</v>
      </c>
      <c r="AI1392" s="23">
        <v>2.6924318261993712</v>
      </c>
    </row>
    <row r="1393" spans="1:35" x14ac:dyDescent="0.3">
      <c r="A1393" s="116">
        <v>1814</v>
      </c>
      <c r="B1393" s="118" t="s">
        <v>10</v>
      </c>
      <c r="C1393" s="146" t="s">
        <v>683</v>
      </c>
      <c r="D1393" s="107">
        <v>802.11816323665369</v>
      </c>
      <c r="E1393" s="6">
        <v>825.69906949811912</v>
      </c>
      <c r="F1393" s="6">
        <v>846.70362365564426</v>
      </c>
      <c r="G1393" s="6">
        <v>864.87988646217707</v>
      </c>
      <c r="H1393" s="6">
        <v>886.43247300139637</v>
      </c>
      <c r="I1393" s="6">
        <v>908.61714330821394</v>
      </c>
      <c r="J1393" s="6">
        <v>936.07195827476062</v>
      </c>
      <c r="K1393" s="108">
        <v>971.86339959127383</v>
      </c>
      <c r="L1393" s="13">
        <v>1196.7194549979092</v>
      </c>
      <c r="M1393" s="6">
        <v>1239.8277213793617</v>
      </c>
      <c r="N1393" s="6">
        <v>1265.958198257023</v>
      </c>
      <c r="O1393" s="6">
        <v>1286.4851275183169</v>
      </c>
      <c r="P1393" s="6">
        <v>1310.281737847695</v>
      </c>
      <c r="Q1393" s="6">
        <v>1321.9934872743222</v>
      </c>
      <c r="R1393" s="6">
        <v>1324.2862648025678</v>
      </c>
      <c r="S1393" s="25">
        <v>1324.4124472322317</v>
      </c>
      <c r="T1393" s="107">
        <v>2894.4677077340689</v>
      </c>
      <c r="U1393" s="6">
        <v>2944.5042758076579</v>
      </c>
      <c r="V1393" s="6">
        <v>2972.5253610876407</v>
      </c>
      <c r="W1393" s="6">
        <v>2997.5729573752133</v>
      </c>
      <c r="X1393" s="6">
        <v>3050.7024305462555</v>
      </c>
      <c r="Y1393" s="6">
        <v>3090.5094576033798</v>
      </c>
      <c r="Z1393" s="6">
        <v>3115.53076462126</v>
      </c>
      <c r="AA1393" s="108">
        <v>3119.8847958821761</v>
      </c>
      <c r="AB1393" s="21">
        <v>2.4186685489617328</v>
      </c>
      <c r="AC1393" s="22">
        <v>2.3749301818576618</v>
      </c>
      <c r="AD1393" s="22">
        <v>2.348043849457452</v>
      </c>
      <c r="AE1393" s="22">
        <v>2.330048667688569</v>
      </c>
      <c r="AF1393" s="22">
        <v>2.3282797450550015</v>
      </c>
      <c r="AG1393" s="22">
        <v>2.3377645104556244</v>
      </c>
      <c r="AH1393" s="22">
        <v>2.3526112498688048</v>
      </c>
      <c r="AI1393" s="23">
        <v>2.3556746256818544</v>
      </c>
    </row>
    <row r="1394" spans="1:35" x14ac:dyDescent="0.3">
      <c r="A1394" s="116">
        <v>1815</v>
      </c>
      <c r="B1394" s="118" t="s">
        <v>10</v>
      </c>
      <c r="C1394" s="146" t="s">
        <v>683</v>
      </c>
      <c r="D1394" s="107">
        <v>1010.3537769289831</v>
      </c>
      <c r="E1394" s="6">
        <v>1017.9155954778483</v>
      </c>
      <c r="F1394" s="6">
        <v>1017.9155954778483</v>
      </c>
      <c r="G1394" s="6">
        <v>1017.9155954778483</v>
      </c>
      <c r="H1394" s="6">
        <v>1017.9155954778483</v>
      </c>
      <c r="I1394" s="6">
        <v>1017.9155954778483</v>
      </c>
      <c r="J1394" s="6">
        <v>1017.9155954778483</v>
      </c>
      <c r="K1394" s="108">
        <v>1017.9155954778483</v>
      </c>
      <c r="L1394" s="13">
        <v>1171.8499733894739</v>
      </c>
      <c r="M1394" s="6">
        <v>1171.8499733894739</v>
      </c>
      <c r="N1394" s="6">
        <v>1171.8499733894739</v>
      </c>
      <c r="O1394" s="6">
        <v>1171.8499733894739</v>
      </c>
      <c r="P1394" s="6">
        <v>1171.8499733894739</v>
      </c>
      <c r="Q1394" s="6">
        <v>1171.8499733894739</v>
      </c>
      <c r="R1394" s="6">
        <v>1171.8499733894739</v>
      </c>
      <c r="S1394" s="25">
        <v>1171.8499733894739</v>
      </c>
      <c r="T1394" s="107">
        <v>3023.0950486052507</v>
      </c>
      <c r="U1394" s="6">
        <v>3023.0950486052507</v>
      </c>
      <c r="V1394" s="6">
        <v>3023.0950486052507</v>
      </c>
      <c r="W1394" s="6">
        <v>3023.0950486052507</v>
      </c>
      <c r="X1394" s="6">
        <v>3023.0950486052507</v>
      </c>
      <c r="Y1394" s="6">
        <v>3023.0950486052507</v>
      </c>
      <c r="Z1394" s="6">
        <v>3023.0950486052507</v>
      </c>
      <c r="AA1394" s="108">
        <v>3023.0950486052507</v>
      </c>
      <c r="AB1394" s="21">
        <v>2.5797628683313545</v>
      </c>
      <c r="AC1394" s="22">
        <v>2.5797628683313545</v>
      </c>
      <c r="AD1394" s="22">
        <v>2.5797628683313545</v>
      </c>
      <c r="AE1394" s="22">
        <v>2.5797628683313545</v>
      </c>
      <c r="AF1394" s="22">
        <v>2.5797628683313545</v>
      </c>
      <c r="AG1394" s="22">
        <v>2.5797628683313545</v>
      </c>
      <c r="AH1394" s="22">
        <v>2.5797628683313545</v>
      </c>
      <c r="AI1394" s="23">
        <v>2.5797628683313545</v>
      </c>
    </row>
    <row r="1395" spans="1:35" x14ac:dyDescent="0.3">
      <c r="A1395" s="116">
        <v>1816</v>
      </c>
      <c r="B1395" s="118" t="s">
        <v>10</v>
      </c>
      <c r="C1395" s="146" t="s">
        <v>685</v>
      </c>
      <c r="D1395" s="107">
        <v>53.251423582773548</v>
      </c>
      <c r="E1395" s="6">
        <v>80.963108756106053</v>
      </c>
      <c r="F1395" s="6">
        <v>96.649197241503813</v>
      </c>
      <c r="G1395" s="6">
        <v>108.63486041166436</v>
      </c>
      <c r="H1395" s="6">
        <v>122.26210113801106</v>
      </c>
      <c r="I1395" s="6">
        <v>136.12695579890203</v>
      </c>
      <c r="J1395" s="6">
        <v>153.63360796636891</v>
      </c>
      <c r="K1395" s="108">
        <v>175.9752443004935</v>
      </c>
      <c r="L1395" s="13">
        <v>161.15424082266108</v>
      </c>
      <c r="M1395" s="6">
        <v>188.71903361499724</v>
      </c>
      <c r="N1395" s="6">
        <v>204.88307304078714</v>
      </c>
      <c r="O1395" s="6">
        <v>217.15822112717689</v>
      </c>
      <c r="P1395" s="6">
        <v>231.1798082567567</v>
      </c>
      <c r="Q1395" s="6">
        <v>238.01085081482154</v>
      </c>
      <c r="R1395" s="6">
        <v>239.33596451009061</v>
      </c>
      <c r="S1395" s="25">
        <v>239.40862564074891</v>
      </c>
      <c r="T1395" s="107">
        <v>437.33907894777889</v>
      </c>
      <c r="U1395" s="6">
        <v>474.64995375688403</v>
      </c>
      <c r="V1395" s="6">
        <v>493.00664526481705</v>
      </c>
      <c r="W1395" s="6">
        <v>508.35667778448214</v>
      </c>
      <c r="X1395" s="6">
        <v>539.80843036805425</v>
      </c>
      <c r="Y1395" s="6">
        <v>563.09360860352831</v>
      </c>
      <c r="Z1395" s="6">
        <v>577.72832455740036</v>
      </c>
      <c r="AA1395" s="108">
        <v>580.30085389214742</v>
      </c>
      <c r="AB1395" s="21">
        <v>2.71379193445514</v>
      </c>
      <c r="AC1395" s="22">
        <v>2.5151143722217761</v>
      </c>
      <c r="AD1395" s="22">
        <v>2.4062829493321378</v>
      </c>
      <c r="AE1395" s="22">
        <v>2.3409506448607686</v>
      </c>
      <c r="AF1395" s="22">
        <v>2.335015477513172</v>
      </c>
      <c r="AG1395" s="22">
        <v>2.3658316697570623</v>
      </c>
      <c r="AH1395" s="22">
        <v>2.4138801109143078</v>
      </c>
      <c r="AI1395" s="23">
        <v>2.4238928415341792</v>
      </c>
    </row>
    <row r="1396" spans="1:35" x14ac:dyDescent="0.3">
      <c r="A1396" s="116">
        <v>1817</v>
      </c>
      <c r="B1396" s="118" t="s">
        <v>10</v>
      </c>
      <c r="C1396" s="146" t="s">
        <v>687</v>
      </c>
      <c r="D1396" s="107">
        <v>2663.7337282308267</v>
      </c>
      <c r="E1396" s="6">
        <v>2743.4775881308624</v>
      </c>
      <c r="F1396" s="6">
        <v>2774.3196002372656</v>
      </c>
      <c r="G1396" s="6">
        <v>2796.3911021613567</v>
      </c>
      <c r="H1396" s="6">
        <v>2821.5349395748808</v>
      </c>
      <c r="I1396" s="6">
        <v>2847.1256889275101</v>
      </c>
      <c r="J1396" s="6">
        <v>2879.4060058370005</v>
      </c>
      <c r="K1396" s="108">
        <v>2920.6729266979178</v>
      </c>
      <c r="L1396" s="13">
        <v>1044.5182275542847</v>
      </c>
      <c r="M1396" s="6">
        <v>1080.9895005147737</v>
      </c>
      <c r="N1396" s="6">
        <v>1102.9511194841677</v>
      </c>
      <c r="O1396" s="6">
        <v>1120.2182977914149</v>
      </c>
      <c r="P1396" s="6">
        <v>1140.1947617906167</v>
      </c>
      <c r="Q1396" s="6">
        <v>1149.993535490571</v>
      </c>
      <c r="R1396" s="6">
        <v>1151.9130302851622</v>
      </c>
      <c r="S1396" s="25">
        <v>1152.0192991134779</v>
      </c>
      <c r="T1396" s="107">
        <v>3543.6552428063019</v>
      </c>
      <c r="U1396" s="6">
        <v>3603.2394063162183</v>
      </c>
      <c r="V1396" s="6">
        <v>3636.293310553503</v>
      </c>
      <c r="W1396" s="6">
        <v>3665.8775140369262</v>
      </c>
      <c r="X1396" s="6">
        <v>3728.5171641128004</v>
      </c>
      <c r="Y1396" s="6">
        <v>3775.2940865342921</v>
      </c>
      <c r="Z1396" s="6">
        <v>3804.7104946008526</v>
      </c>
      <c r="AA1396" s="108">
        <v>3809.858634087564</v>
      </c>
      <c r="AB1396" s="21">
        <v>3.3926217363422069</v>
      </c>
      <c r="AC1396" s="22">
        <v>3.3332788196373175</v>
      </c>
      <c r="AD1396" s="22">
        <v>3.2968762135661445</v>
      </c>
      <c r="AE1396" s="22">
        <v>3.2724670908022553</v>
      </c>
      <c r="AF1396" s="22">
        <v>3.2700704204756721</v>
      </c>
      <c r="AG1396" s="22">
        <v>3.2828828771840048</v>
      </c>
      <c r="AH1396" s="22">
        <v>3.3029494367808101</v>
      </c>
      <c r="AI1396" s="23">
        <v>3.3071135501110036</v>
      </c>
    </row>
    <row r="1397" spans="1:35" x14ac:dyDescent="0.3">
      <c r="A1397" s="116">
        <v>1818</v>
      </c>
      <c r="B1397" s="118" t="s">
        <v>10</v>
      </c>
      <c r="C1397" s="146" t="s">
        <v>687</v>
      </c>
      <c r="D1397" s="107">
        <v>249.40826632298115</v>
      </c>
      <c r="E1397" s="6">
        <v>275.19292254901831</v>
      </c>
      <c r="F1397" s="6">
        <v>291.95075025971556</v>
      </c>
      <c r="G1397" s="6">
        <v>305.73029888133073</v>
      </c>
      <c r="H1397" s="6">
        <v>321.96025735779699</v>
      </c>
      <c r="I1397" s="6">
        <v>338.88749398045633</v>
      </c>
      <c r="J1397" s="6">
        <v>359.16595761110216</v>
      </c>
      <c r="K1397" s="108">
        <v>386.49792194148108</v>
      </c>
      <c r="L1397" s="13">
        <v>2231.28988990882</v>
      </c>
      <c r="M1397" s="6">
        <v>2274.0465513673084</v>
      </c>
      <c r="N1397" s="6">
        <v>2300.8340632694981</v>
      </c>
      <c r="O1397" s="6">
        <v>2322.1241473132886</v>
      </c>
      <c r="P1397" s="6">
        <v>2346.7776332818726</v>
      </c>
      <c r="Q1397" s="6">
        <v>2358.9276490578259</v>
      </c>
      <c r="R1397" s="6">
        <v>2361.2997742289863</v>
      </c>
      <c r="S1397" s="25">
        <v>2361.4300406800253</v>
      </c>
      <c r="T1397" s="107">
        <v>6706.5863761635937</v>
      </c>
      <c r="U1397" s="6">
        <v>6768.4929363706269</v>
      </c>
      <c r="V1397" s="6">
        <v>6804.4937052103978</v>
      </c>
      <c r="W1397" s="6">
        <v>6837.2144936728173</v>
      </c>
      <c r="X1397" s="6">
        <v>6906.7693607092197</v>
      </c>
      <c r="Y1397" s="6">
        <v>6958.970822796864</v>
      </c>
      <c r="Z1397" s="6">
        <v>6991.6382784913421</v>
      </c>
      <c r="AA1397" s="108">
        <v>6997.2954962386211</v>
      </c>
      <c r="AB1397" s="21">
        <v>3.0056992623390828</v>
      </c>
      <c r="AC1397" s="22">
        <v>2.9764091382830125</v>
      </c>
      <c r="AD1397" s="22">
        <v>2.9574030625838241</v>
      </c>
      <c r="AE1397" s="22">
        <v>2.9443793957284821</v>
      </c>
      <c r="AF1397" s="22">
        <v>2.9430864103857957</v>
      </c>
      <c r="AG1397" s="22">
        <v>2.9500569148766944</v>
      </c>
      <c r="AH1397" s="22">
        <v>2.960927856258428</v>
      </c>
      <c r="AI1397" s="23">
        <v>2.9631601934832661</v>
      </c>
    </row>
    <row r="1398" spans="1:35" x14ac:dyDescent="0.3">
      <c r="A1398" s="116">
        <v>1819</v>
      </c>
      <c r="B1398" s="118" t="s">
        <v>10</v>
      </c>
      <c r="C1398" s="146" t="s">
        <v>687</v>
      </c>
      <c r="D1398" s="107">
        <v>6504.6920558625761</v>
      </c>
      <c r="E1398" s="6">
        <v>6568.5739543416066</v>
      </c>
      <c r="F1398" s="6">
        <v>6623.4774774651951</v>
      </c>
      <c r="G1398" s="6">
        <v>6671.2350831188551</v>
      </c>
      <c r="H1398" s="6">
        <v>6728.4438378921905</v>
      </c>
      <c r="I1398" s="6">
        <v>6787.7650240072617</v>
      </c>
      <c r="J1398" s="6">
        <v>6865.8915662340451</v>
      </c>
      <c r="K1398" s="108">
        <v>6963.7545768348464</v>
      </c>
      <c r="L1398" s="13">
        <v>2800.303629109821</v>
      </c>
      <c r="M1398" s="6">
        <v>2882.0681749926248</v>
      </c>
      <c r="N1398" s="6">
        <v>2931.2236149691498</v>
      </c>
      <c r="O1398" s="6">
        <v>2970.5483185186195</v>
      </c>
      <c r="P1398" s="6">
        <v>3016.899139454616</v>
      </c>
      <c r="Q1398" s="6">
        <v>3040.0781962377705</v>
      </c>
      <c r="R1398" s="6">
        <v>3044.679713642171</v>
      </c>
      <c r="S1398" s="25">
        <v>3044.9361715927703</v>
      </c>
      <c r="T1398" s="107">
        <v>7550.1965102998938</v>
      </c>
      <c r="U1398" s="6">
        <v>7659.3708402862285</v>
      </c>
      <c r="V1398" s="6">
        <v>7718.3566036853308</v>
      </c>
      <c r="W1398" s="6">
        <v>7772.1683656675987</v>
      </c>
      <c r="X1398" s="6">
        <v>7888.3716566237517</v>
      </c>
      <c r="Y1398" s="6">
        <v>7976.847588214936</v>
      </c>
      <c r="Z1398" s="6">
        <v>8033.2106948430028</v>
      </c>
      <c r="AA1398" s="108">
        <v>8043.1351391621065</v>
      </c>
      <c r="AB1398" s="21">
        <v>2.6962063798417462</v>
      </c>
      <c r="AC1398" s="22">
        <v>2.6575953014386373</v>
      </c>
      <c r="AD1398" s="22">
        <v>2.6331517541921019</v>
      </c>
      <c r="AE1398" s="22">
        <v>2.6164086667822644</v>
      </c>
      <c r="AF1398" s="22">
        <v>2.6147283326315582</v>
      </c>
      <c r="AG1398" s="22">
        <v>2.6238955294263921</v>
      </c>
      <c r="AH1398" s="22">
        <v>2.6384419546164173</v>
      </c>
      <c r="AI1398" s="23">
        <v>2.6414790609403274</v>
      </c>
    </row>
    <row r="1399" spans="1:35" x14ac:dyDescent="0.3">
      <c r="A1399" s="116">
        <v>1820</v>
      </c>
      <c r="B1399" s="118" t="s">
        <v>10</v>
      </c>
      <c r="C1399" s="146" t="s">
        <v>687</v>
      </c>
      <c r="D1399" s="107">
        <v>3160.3440826742431</v>
      </c>
      <c r="E1399" s="6">
        <v>3305.906929805531</v>
      </c>
      <c r="F1399" s="6">
        <v>3377.0249454193226</v>
      </c>
      <c r="G1399" s="6">
        <v>3432.1372373628392</v>
      </c>
      <c r="H1399" s="6">
        <v>3496.6116121136838</v>
      </c>
      <c r="I1399" s="6">
        <v>3562.8627240954715</v>
      </c>
      <c r="J1399" s="6">
        <v>3650.7350770972271</v>
      </c>
      <c r="K1399" s="108">
        <v>3760.5305622711053</v>
      </c>
      <c r="L1399" s="13">
        <v>1519.0279366432314</v>
      </c>
      <c r="M1399" s="6">
        <v>1635.991319674215</v>
      </c>
      <c r="N1399" s="6">
        <v>1702.5969791781208</v>
      </c>
      <c r="O1399" s="6">
        <v>1754.2183388477133</v>
      </c>
      <c r="P1399" s="6">
        <v>1814.1653465819154</v>
      </c>
      <c r="Q1399" s="6">
        <v>1843.726995240316</v>
      </c>
      <c r="R1399" s="6">
        <v>1849.5577846274441</v>
      </c>
      <c r="S1399" s="25">
        <v>1849.883610313369</v>
      </c>
      <c r="T1399" s="107">
        <v>5003.7754399286023</v>
      </c>
      <c r="U1399" s="6">
        <v>5194.8354211402293</v>
      </c>
      <c r="V1399" s="6">
        <v>5290.3321950552772</v>
      </c>
      <c r="W1399" s="6">
        <v>5373.6881037718076</v>
      </c>
      <c r="X1399" s="6">
        <v>5549.6472058887794</v>
      </c>
      <c r="Y1399" s="6">
        <v>5681.6612002311795</v>
      </c>
      <c r="Z1399" s="6">
        <v>5765.5402278333686</v>
      </c>
      <c r="AA1399" s="108">
        <v>5780.4372652466072</v>
      </c>
      <c r="AB1399" s="21">
        <v>3.294064130898088</v>
      </c>
      <c r="AC1399" s="22">
        <v>3.1753441223482217</v>
      </c>
      <c r="AD1399" s="22">
        <v>3.1072134273426419</v>
      </c>
      <c r="AE1399" s="22">
        <v>3.0632949073497895</v>
      </c>
      <c r="AF1399" s="22">
        <v>3.0590636164145222</v>
      </c>
      <c r="AG1399" s="22">
        <v>3.0816174058842249</v>
      </c>
      <c r="AH1399" s="22">
        <v>3.1172533649683833</v>
      </c>
      <c r="AI1399" s="23">
        <v>3.1247572728466984</v>
      </c>
    </row>
    <row r="1400" spans="1:35" x14ac:dyDescent="0.3">
      <c r="A1400" s="116">
        <v>1821</v>
      </c>
      <c r="B1400" s="118" t="s">
        <v>10</v>
      </c>
      <c r="C1400" s="146" t="s">
        <v>689</v>
      </c>
      <c r="D1400" s="107">
        <v>1362.1435293502777</v>
      </c>
      <c r="E1400" s="6">
        <v>1383.6530406632155</v>
      </c>
      <c r="F1400" s="6">
        <v>1410.0092925235181</v>
      </c>
      <c r="G1400" s="6">
        <v>1433.635634877347</v>
      </c>
      <c r="H1400" s="6">
        <v>1461.818769054433</v>
      </c>
      <c r="I1400" s="6">
        <v>1490.7332002197327</v>
      </c>
      <c r="J1400" s="6">
        <v>1526.1640240719294</v>
      </c>
      <c r="K1400" s="108">
        <v>1572.6036767668256</v>
      </c>
      <c r="L1400" s="13">
        <v>1417.560451680815</v>
      </c>
      <c r="M1400" s="6">
        <v>1470.9364133647462</v>
      </c>
      <c r="N1400" s="6">
        <v>1503.2422661326866</v>
      </c>
      <c r="O1400" s="6">
        <v>1528.6268454325011</v>
      </c>
      <c r="P1400" s="6">
        <v>1558.0832781622444</v>
      </c>
      <c r="Q1400" s="6">
        <v>1572.5471078420412</v>
      </c>
      <c r="R1400" s="6">
        <v>1575.3753756160561</v>
      </c>
      <c r="S1400" s="25">
        <v>1575.5310378791346</v>
      </c>
      <c r="T1400" s="107">
        <v>5178.0571858580106</v>
      </c>
      <c r="U1400" s="6">
        <v>5271.6907688703714</v>
      </c>
      <c r="V1400" s="6">
        <v>5323.9693758632447</v>
      </c>
      <c r="W1400" s="6">
        <v>5370.690405673794</v>
      </c>
      <c r="X1400" s="6">
        <v>5469.8567275201667</v>
      </c>
      <c r="Y1400" s="6">
        <v>5543.9828692003248</v>
      </c>
      <c r="Z1400" s="6">
        <v>5590.5292646124653</v>
      </c>
      <c r="AA1400" s="108">
        <v>5598.6313105332902</v>
      </c>
      <c r="AB1400" s="21">
        <v>3.6527946160732254</v>
      </c>
      <c r="AC1400" s="22">
        <v>3.5839011944856636</v>
      </c>
      <c r="AD1400" s="22">
        <v>3.5416575862784545</v>
      </c>
      <c r="AE1400" s="22">
        <v>3.513408404229772</v>
      </c>
      <c r="AF1400" s="22">
        <v>3.5106318155033729</v>
      </c>
      <c r="AG1400" s="22">
        <v>3.5254796766045149</v>
      </c>
      <c r="AH1400" s="22">
        <v>3.5486966161485602</v>
      </c>
      <c r="AI1400" s="23">
        <v>3.5534884276667511</v>
      </c>
    </row>
    <row r="1401" spans="1:35" x14ac:dyDescent="0.3">
      <c r="A1401" s="116">
        <v>1822</v>
      </c>
      <c r="B1401" s="118" t="s">
        <v>10</v>
      </c>
      <c r="C1401" s="146" t="s">
        <v>689</v>
      </c>
      <c r="D1401" s="107">
        <v>241.94429661618557</v>
      </c>
      <c r="E1401" s="6">
        <v>265.29329314770808</v>
      </c>
      <c r="F1401" s="6">
        <v>288.09578390680031</v>
      </c>
      <c r="G1401" s="6">
        <v>308.04526310211878</v>
      </c>
      <c r="H1401" s="6">
        <v>331.69790912344956</v>
      </c>
      <c r="I1401" s="6">
        <v>355.88040423855631</v>
      </c>
      <c r="J1401" s="6">
        <v>385.48024360955986</v>
      </c>
      <c r="K1401" s="108">
        <v>424.32772127410391</v>
      </c>
      <c r="L1401" s="13">
        <v>1259.3905486511662</v>
      </c>
      <c r="M1401" s="6">
        <v>1310.2489021996455</v>
      </c>
      <c r="N1401" s="6">
        <v>1341.1318516828771</v>
      </c>
      <c r="O1401" s="6">
        <v>1365.3519984121542</v>
      </c>
      <c r="P1401" s="6">
        <v>1393.4014517542957</v>
      </c>
      <c r="Q1401" s="6">
        <v>1407.0896943077496</v>
      </c>
      <c r="R1401" s="6">
        <v>1409.7565784089684</v>
      </c>
      <c r="S1401" s="25">
        <v>1409.9029358009968</v>
      </c>
      <c r="T1401" s="107">
        <v>4169.7924291619256</v>
      </c>
      <c r="U1401" s="6">
        <v>4250.6377371024537</v>
      </c>
      <c r="V1401" s="6">
        <v>4295.8759905695715</v>
      </c>
      <c r="W1401" s="6">
        <v>4336.193425610134</v>
      </c>
      <c r="X1401" s="6">
        <v>4421.5513480721975</v>
      </c>
      <c r="Y1401" s="6">
        <v>4484.9600581414043</v>
      </c>
      <c r="Z1401" s="6">
        <v>4524.6415739684726</v>
      </c>
      <c r="AA1401" s="108">
        <v>4531.5312246319536</v>
      </c>
      <c r="AB1401" s="21">
        <v>3.3109605543950296</v>
      </c>
      <c r="AC1401" s="22">
        <v>3.2441452383333305</v>
      </c>
      <c r="AD1401" s="22">
        <v>3.2031719962351404</v>
      </c>
      <c r="AE1401" s="22">
        <v>3.1758795026139346</v>
      </c>
      <c r="AF1401" s="22">
        <v>3.1732070771890282</v>
      </c>
      <c r="AG1401" s="22">
        <v>3.1874016818436615</v>
      </c>
      <c r="AH1401" s="22">
        <v>3.2095197449441377</v>
      </c>
      <c r="AI1401" s="23">
        <v>3.214073188703229</v>
      </c>
    </row>
    <row r="1402" spans="1:35" x14ac:dyDescent="0.3">
      <c r="A1402" s="116">
        <v>1823</v>
      </c>
      <c r="B1402" s="118" t="s">
        <v>10</v>
      </c>
      <c r="C1402" s="146" t="s">
        <v>689</v>
      </c>
      <c r="D1402" s="107">
        <v>410.83738332942721</v>
      </c>
      <c r="E1402" s="6">
        <v>429.13756281688836</v>
      </c>
      <c r="F1402" s="6">
        <v>448.67165427199188</v>
      </c>
      <c r="G1402" s="6">
        <v>465.92962689585045</v>
      </c>
      <c r="H1402" s="6">
        <v>486.39417475156472</v>
      </c>
      <c r="I1402" s="6">
        <v>507.44619813346532</v>
      </c>
      <c r="J1402" s="6">
        <v>533.21139852993906</v>
      </c>
      <c r="K1402" s="108">
        <v>567.01853462473071</v>
      </c>
      <c r="L1402" s="13">
        <v>1347.9259031771962</v>
      </c>
      <c r="M1402" s="6">
        <v>1391.720013050317</v>
      </c>
      <c r="N1402" s="6">
        <v>1418.7853821316799</v>
      </c>
      <c r="O1402" s="6">
        <v>1440.1437578074417</v>
      </c>
      <c r="P1402" s="6">
        <v>1464.8312174213308</v>
      </c>
      <c r="Q1402" s="6">
        <v>1476.9413416179782</v>
      </c>
      <c r="R1402" s="6">
        <v>1479.3025300422171</v>
      </c>
      <c r="S1402" s="25">
        <v>1479.43209007259</v>
      </c>
      <c r="T1402" s="107">
        <v>4138.0839293372737</v>
      </c>
      <c r="U1402" s="6">
        <v>4202.5779619259047</v>
      </c>
      <c r="V1402" s="6">
        <v>4239.4812131349736</v>
      </c>
      <c r="W1402" s="6">
        <v>4272.647747757359</v>
      </c>
      <c r="X1402" s="6">
        <v>4342.8293152518827</v>
      </c>
      <c r="Y1402" s="6">
        <v>4395.2420213372761</v>
      </c>
      <c r="Z1402" s="6">
        <v>4428.043808512155</v>
      </c>
      <c r="AA1402" s="108">
        <v>4433.7319244246846</v>
      </c>
      <c r="AB1402" s="21">
        <v>3.0699639494896536</v>
      </c>
      <c r="AC1402" s="22">
        <v>3.0197007462117758</v>
      </c>
      <c r="AD1402" s="22">
        <v>2.9881060705356917</v>
      </c>
      <c r="AE1402" s="22">
        <v>2.966820308454682</v>
      </c>
      <c r="AF1402" s="22">
        <v>2.9647301775128336</v>
      </c>
      <c r="AG1402" s="22">
        <v>2.9759083163873803</v>
      </c>
      <c r="AH1402" s="22">
        <v>2.9933321403741431</v>
      </c>
      <c r="AI1402" s="23">
        <v>2.9969147987097795</v>
      </c>
    </row>
    <row r="1403" spans="1:35" x14ac:dyDescent="0.3">
      <c r="A1403" s="116">
        <v>1824</v>
      </c>
      <c r="B1403" s="118" t="s">
        <v>10</v>
      </c>
      <c r="C1403" s="146" t="s">
        <v>689</v>
      </c>
      <c r="D1403" s="107">
        <v>104.42975346707291</v>
      </c>
      <c r="E1403" s="6">
        <v>129.77781697828343</v>
      </c>
      <c r="F1403" s="6">
        <v>153.27432610842513</v>
      </c>
      <c r="G1403" s="6">
        <v>173.92477609891671</v>
      </c>
      <c r="H1403" s="6">
        <v>198.096130513893</v>
      </c>
      <c r="I1403" s="6">
        <v>222.91208493243474</v>
      </c>
      <c r="J1403" s="6">
        <v>252.64008623321573</v>
      </c>
      <c r="K1403" s="108">
        <v>278.09116419144931</v>
      </c>
      <c r="L1403" s="13">
        <v>1280.2809132022521</v>
      </c>
      <c r="M1403" s="6">
        <v>1332.9287805438296</v>
      </c>
      <c r="N1403" s="6">
        <v>1364.7632498432108</v>
      </c>
      <c r="O1403" s="6">
        <v>1389.9611439322136</v>
      </c>
      <c r="P1403" s="6">
        <v>1418.9760909093707</v>
      </c>
      <c r="Q1403" s="6">
        <v>1433.1711022579659</v>
      </c>
      <c r="R1403" s="6">
        <v>1435.9373427863841</v>
      </c>
      <c r="S1403" s="25">
        <v>1435.9373427863841</v>
      </c>
      <c r="T1403" s="107">
        <v>3821.0532849909446</v>
      </c>
      <c r="U1403" s="6">
        <v>3896.6075432972998</v>
      </c>
      <c r="V1403" s="6">
        <v>3938.6283228857592</v>
      </c>
      <c r="W1403" s="6">
        <v>3976.4192714085734</v>
      </c>
      <c r="X1403" s="6">
        <v>4055.9558141873222</v>
      </c>
      <c r="Y1403" s="6">
        <v>4115.1878545831769</v>
      </c>
      <c r="Z1403" s="6">
        <v>4152.2669283007554</v>
      </c>
      <c r="AA1403" s="108">
        <v>4152.2669283007554</v>
      </c>
      <c r="AB1403" s="21">
        <v>2.9845428808539261</v>
      </c>
      <c r="AC1403" s="22">
        <v>2.9233426422884348</v>
      </c>
      <c r="AD1403" s="22">
        <v>2.8859425422968004</v>
      </c>
      <c r="AE1403" s="22">
        <v>2.8608132599730411</v>
      </c>
      <c r="AF1403" s="22">
        <v>2.8583679740424706</v>
      </c>
      <c r="AG1403" s="22">
        <v>2.8713862902340721</v>
      </c>
      <c r="AH1403" s="22">
        <v>2.891676958719823</v>
      </c>
      <c r="AI1403" s="23">
        <v>2.891676958719823</v>
      </c>
    </row>
    <row r="1404" spans="1:35" x14ac:dyDescent="0.3">
      <c r="A1404" s="116">
        <v>1825</v>
      </c>
      <c r="B1404" s="118" t="s">
        <v>10</v>
      </c>
      <c r="C1404" s="146" t="s">
        <v>689</v>
      </c>
      <c r="D1404" s="107">
        <v>617.54830637044279</v>
      </c>
      <c r="E1404" s="6">
        <v>636.47822059738064</v>
      </c>
      <c r="F1404" s="6">
        <v>657.28957805582979</v>
      </c>
      <c r="G1404" s="6">
        <v>675.94343931101503</v>
      </c>
      <c r="H1404" s="6">
        <v>698.1348956879574</v>
      </c>
      <c r="I1404" s="6">
        <v>720.91474015129279</v>
      </c>
      <c r="J1404" s="6">
        <v>748.43283655889638</v>
      </c>
      <c r="K1404" s="108">
        <v>784.98847075484787</v>
      </c>
      <c r="L1404" s="13">
        <v>2103.958144073631</v>
      </c>
      <c r="M1404" s="6">
        <v>2154.881345071261</v>
      </c>
      <c r="N1404" s="6">
        <v>2186.2711142585513</v>
      </c>
      <c r="O1404" s="6">
        <v>2211.2388285651423</v>
      </c>
      <c r="P1404" s="6">
        <v>2240.1266686808981</v>
      </c>
      <c r="Q1404" s="6">
        <v>2254.2514390959168</v>
      </c>
      <c r="R1404" s="6">
        <v>2257.0070130579256</v>
      </c>
      <c r="S1404" s="25">
        <v>2257.158304135467</v>
      </c>
      <c r="T1404" s="107">
        <v>4741.1169060047896</v>
      </c>
      <c r="U1404" s="6">
        <v>4796.2514276810871</v>
      </c>
      <c r="V1404" s="6">
        <v>4827.7980939768786</v>
      </c>
      <c r="W1404" s="6">
        <v>4856.4504101242883</v>
      </c>
      <c r="X1404" s="6">
        <v>4917.2434410889527</v>
      </c>
      <c r="Y1404" s="6">
        <v>4962.5053996612769</v>
      </c>
      <c r="Z1404" s="6">
        <v>4990.8231026993008</v>
      </c>
      <c r="AA1404" s="108">
        <v>4995.7298655908862</v>
      </c>
      <c r="AB1404" s="21">
        <v>2.2534273884484972</v>
      </c>
      <c r="AC1404" s="22">
        <v>2.2257612646057212</v>
      </c>
      <c r="AD1404" s="22">
        <v>2.2082339479722628</v>
      </c>
      <c r="AE1404" s="22">
        <v>2.1962577480948116</v>
      </c>
      <c r="AF1404" s="22">
        <v>2.1950738365989273</v>
      </c>
      <c r="AG1404" s="22">
        <v>2.2013983505103245</v>
      </c>
      <c r="AH1404" s="22">
        <v>2.211257241924756</v>
      </c>
      <c r="AI1404" s="23">
        <v>2.2132828948850984</v>
      </c>
    </row>
    <row r="1405" spans="1:35" x14ac:dyDescent="0.3">
      <c r="A1405" s="116">
        <v>1826</v>
      </c>
      <c r="B1405" s="118" t="s">
        <v>10</v>
      </c>
      <c r="C1405" s="146" t="s">
        <v>691</v>
      </c>
      <c r="D1405" s="107">
        <v>1954.1317533966069</v>
      </c>
      <c r="E1405" s="6">
        <v>1986.4516854551898</v>
      </c>
      <c r="F1405" s="6">
        <v>2018.1038081709723</v>
      </c>
      <c r="G1405" s="6">
        <v>2046.0105969152396</v>
      </c>
      <c r="H1405" s="6">
        <v>2079.525395463369</v>
      </c>
      <c r="I1405" s="6">
        <v>2114.2127346623247</v>
      </c>
      <c r="J1405" s="6">
        <v>2158.9025521984036</v>
      </c>
      <c r="K1405" s="108">
        <v>2216.0682021846264</v>
      </c>
      <c r="L1405" s="13">
        <v>882.3692074672864</v>
      </c>
      <c r="M1405" s="6">
        <v>942.86006587199415</v>
      </c>
      <c r="N1405" s="6">
        <v>976.85456437662128</v>
      </c>
      <c r="O1405" s="6">
        <v>1003.1145405609359</v>
      </c>
      <c r="P1405" s="6">
        <v>1033.7672994017996</v>
      </c>
      <c r="Q1405" s="6">
        <v>1048.9925083388287</v>
      </c>
      <c r="R1405" s="6">
        <v>1052.0055582984289</v>
      </c>
      <c r="S1405" s="25">
        <v>1052.1736222513182</v>
      </c>
      <c r="T1405" s="107">
        <v>2607.883654277302</v>
      </c>
      <c r="U1405" s="6">
        <v>2694.156821891625</v>
      </c>
      <c r="V1405" s="6">
        <v>2738.017065338493</v>
      </c>
      <c r="W1405" s="6">
        <v>2776.2675052706813</v>
      </c>
      <c r="X1405" s="6">
        <v>2857.557252071228</v>
      </c>
      <c r="Y1405" s="6">
        <v>2918.995415276348</v>
      </c>
      <c r="Z1405" s="6">
        <v>2958.1348611820627</v>
      </c>
      <c r="AA1405" s="108">
        <v>2965.0661979002048</v>
      </c>
      <c r="AB1405" s="21">
        <v>2.9555469889558545</v>
      </c>
      <c r="AC1405" s="22">
        <v>2.8574301950098633</v>
      </c>
      <c r="AD1405" s="22">
        <v>2.8028912032424764</v>
      </c>
      <c r="AE1405" s="22">
        <v>2.7676475547031831</v>
      </c>
      <c r="AF1405" s="22">
        <v>2.7642171054595979</v>
      </c>
      <c r="AG1405" s="22">
        <v>2.7826656454380521</v>
      </c>
      <c r="AH1405" s="22">
        <v>2.8119004104566816</v>
      </c>
      <c r="AI1405" s="23">
        <v>2.8180389008003286</v>
      </c>
    </row>
    <row r="1406" spans="1:35" x14ac:dyDescent="0.3">
      <c r="A1406" s="116">
        <v>1827</v>
      </c>
      <c r="B1406" s="118" t="s">
        <v>10</v>
      </c>
      <c r="C1406" s="146" t="s">
        <v>693</v>
      </c>
      <c r="D1406" s="107">
        <v>1902.2351582305732</v>
      </c>
      <c r="E1406" s="6">
        <v>1921.790417643585</v>
      </c>
      <c r="F1406" s="6">
        <v>1948.688129841443</v>
      </c>
      <c r="G1406" s="6">
        <v>1972.8543432948229</v>
      </c>
      <c r="H1406" s="6">
        <v>2001.6288757233892</v>
      </c>
      <c r="I1406" s="6">
        <v>2031.1423629529506</v>
      </c>
      <c r="J1406" s="6">
        <v>2067.7388874303119</v>
      </c>
      <c r="K1406" s="108">
        <v>2115.2549692780312</v>
      </c>
      <c r="L1406" s="13">
        <v>1333.0042142121349</v>
      </c>
      <c r="M1406" s="6">
        <v>1383.3530674114156</v>
      </c>
      <c r="N1406" s="6">
        <v>1414.039128940113</v>
      </c>
      <c r="O1406" s="6">
        <v>1438.046150839047</v>
      </c>
      <c r="P1406" s="6">
        <v>1465.8625447269685</v>
      </c>
      <c r="Q1406" s="6">
        <v>1479.5373682491208</v>
      </c>
      <c r="R1406" s="6">
        <v>1482.2176635991232</v>
      </c>
      <c r="S1406" s="25">
        <v>1482.3652439176753</v>
      </c>
      <c r="T1406" s="107">
        <v>3238.5214326796827</v>
      </c>
      <c r="U1406" s="6">
        <v>3297.5912251225427</v>
      </c>
      <c r="V1406" s="6">
        <v>3330.6199420079897</v>
      </c>
      <c r="W1406" s="6">
        <v>3360.005761424673</v>
      </c>
      <c r="X1406" s="6">
        <v>3422.2821534394679</v>
      </c>
      <c r="Y1406" s="6">
        <v>3468.8887196246496</v>
      </c>
      <c r="Z1406" s="6">
        <v>3498.2242805327232</v>
      </c>
      <c r="AA1406" s="108">
        <v>3503.3329357910161</v>
      </c>
      <c r="AB1406" s="21">
        <v>2.4294907684097562</v>
      </c>
      <c r="AC1406" s="22">
        <v>2.3837668797692584</v>
      </c>
      <c r="AD1406" s="22">
        <v>2.3553944681180372</v>
      </c>
      <c r="AE1406" s="22">
        <v>2.336507600583078</v>
      </c>
      <c r="AF1406" s="22">
        <v>2.334654204618416</v>
      </c>
      <c r="AG1406" s="22">
        <v>2.3445766183855969</v>
      </c>
      <c r="AH1406" s="22">
        <v>2.3601285873481834</v>
      </c>
      <c r="AI1406" s="23">
        <v>2.3633399057119133</v>
      </c>
    </row>
    <row r="1407" spans="1:35" x14ac:dyDescent="0.3">
      <c r="A1407" s="116">
        <v>1828</v>
      </c>
      <c r="B1407" s="118" t="s">
        <v>10</v>
      </c>
      <c r="C1407" s="146" t="s">
        <v>693</v>
      </c>
      <c r="D1407" s="107">
        <v>7121.1994693894267</v>
      </c>
      <c r="E1407" s="6">
        <v>7134.4858724232408</v>
      </c>
      <c r="F1407" s="6">
        <v>7178.829772663049</v>
      </c>
      <c r="G1407" s="6">
        <v>7220.5334225668657</v>
      </c>
      <c r="H1407" s="6">
        <v>7270.3425846242744</v>
      </c>
      <c r="I1407" s="6">
        <v>7321.2900340110336</v>
      </c>
      <c r="J1407" s="6">
        <v>7386.91767756832</v>
      </c>
      <c r="K1407" s="108">
        <v>7468.996435638629</v>
      </c>
      <c r="L1407" s="13">
        <v>1358.1004218206901</v>
      </c>
      <c r="M1407" s="6">
        <v>1424.8232078569383</v>
      </c>
      <c r="N1407" s="6">
        <v>1460.5363538548904</v>
      </c>
      <c r="O1407" s="6">
        <v>1487.3042252002506</v>
      </c>
      <c r="P1407" s="6">
        <v>1518.2130748777154</v>
      </c>
      <c r="Q1407" s="6">
        <v>1533.4809230193216</v>
      </c>
      <c r="R1407" s="6">
        <v>1536.4784937938441</v>
      </c>
      <c r="S1407" s="25">
        <v>1536.6439329667826</v>
      </c>
      <c r="T1407" s="107">
        <v>4083.1803008414322</v>
      </c>
      <c r="U1407" s="6">
        <v>4186.4132747843332</v>
      </c>
      <c r="V1407" s="6">
        <v>4233.7933774159628</v>
      </c>
      <c r="W1407" s="6">
        <v>4274.1176916331387</v>
      </c>
      <c r="X1407" s="6">
        <v>4359.2285411908215</v>
      </c>
      <c r="Y1407" s="6">
        <v>4423.225237449853</v>
      </c>
      <c r="Z1407" s="6">
        <v>4463.5876797460151</v>
      </c>
      <c r="AA1407" s="108">
        <v>4470.636856859951</v>
      </c>
      <c r="AB1407" s="21">
        <v>3.0065378341959854</v>
      </c>
      <c r="AC1407" s="22">
        <v>2.9381984036328785</v>
      </c>
      <c r="AD1407" s="22">
        <v>2.898793560489906</v>
      </c>
      <c r="AE1407" s="22">
        <v>2.8737346530819354</v>
      </c>
      <c r="AF1407" s="22">
        <v>2.8712890261084967</v>
      </c>
      <c r="AG1407" s="22">
        <v>2.8844344726120346</v>
      </c>
      <c r="AH1407" s="22">
        <v>2.9050765746317784</v>
      </c>
      <c r="AI1407" s="23">
        <v>2.9093511912213383</v>
      </c>
    </row>
    <row r="1408" spans="1:35" x14ac:dyDescent="0.3">
      <c r="A1408" s="116">
        <v>1829</v>
      </c>
      <c r="B1408" s="118" t="s">
        <v>10</v>
      </c>
      <c r="C1408" s="146" t="s">
        <v>695</v>
      </c>
      <c r="D1408" s="107">
        <v>409.73534090817776</v>
      </c>
      <c r="E1408" s="6">
        <v>422.22167801115921</v>
      </c>
      <c r="F1408" s="6">
        <v>434.56990288596353</v>
      </c>
      <c r="G1408" s="6">
        <v>445.66595612918519</v>
      </c>
      <c r="H1408" s="6">
        <v>458.55101705778861</v>
      </c>
      <c r="I1408" s="6">
        <v>471.88616725874931</v>
      </c>
      <c r="J1408" s="6">
        <v>488.14508124729196</v>
      </c>
      <c r="K1408" s="108">
        <v>509.51495394055041</v>
      </c>
      <c r="L1408" s="13">
        <v>278.53819401447595</v>
      </c>
      <c r="M1408" s="6">
        <v>302.04760004960065</v>
      </c>
      <c r="N1408" s="6">
        <v>316.08046690872658</v>
      </c>
      <c r="O1408" s="6">
        <v>327.27593026464569</v>
      </c>
      <c r="P1408" s="6">
        <v>339.9609488249161</v>
      </c>
      <c r="Q1408" s="6">
        <v>346.24968109468244</v>
      </c>
      <c r="R1408" s="6">
        <v>347.47716994923462</v>
      </c>
      <c r="S1408" s="25">
        <v>347.54473120101159</v>
      </c>
      <c r="T1408" s="107">
        <v>694.7604684440397</v>
      </c>
      <c r="U1408" s="6">
        <v>723.29154131985763</v>
      </c>
      <c r="V1408" s="6">
        <v>738.46453130076657</v>
      </c>
      <c r="W1408" s="6">
        <v>752.05736243053047</v>
      </c>
      <c r="X1408" s="6">
        <v>779.98816573678073</v>
      </c>
      <c r="Y1408" s="6">
        <v>801.05139227164443</v>
      </c>
      <c r="Z1408" s="6">
        <v>814.30810572390351</v>
      </c>
      <c r="AA1408" s="108">
        <v>816.63032196218717</v>
      </c>
      <c r="AB1408" s="21">
        <v>2.494309517954052</v>
      </c>
      <c r="AC1408" s="22">
        <v>2.394627671933439</v>
      </c>
      <c r="AD1408" s="22">
        <v>2.336318148739037</v>
      </c>
      <c r="AE1408" s="22">
        <v>2.2979305622090602</v>
      </c>
      <c r="AF1408" s="22">
        <v>2.2943463607594641</v>
      </c>
      <c r="AG1408" s="22">
        <v>2.313507956856705</v>
      </c>
      <c r="AH1408" s="22">
        <v>2.3434866406989312</v>
      </c>
      <c r="AI1408" s="23">
        <v>2.3497128531920333</v>
      </c>
    </row>
    <row r="1409" spans="1:35" x14ac:dyDescent="0.3">
      <c r="A1409" s="116">
        <v>1830</v>
      </c>
      <c r="B1409" s="118" t="s">
        <v>10</v>
      </c>
      <c r="C1409" s="146" t="s">
        <v>697</v>
      </c>
      <c r="D1409" s="107">
        <v>5211.1022421491989</v>
      </c>
      <c r="E1409" s="6">
        <v>5293.3165628950619</v>
      </c>
      <c r="F1409" s="6">
        <v>5338.799108256213</v>
      </c>
      <c r="G1409" s="6">
        <v>5374.852067656363</v>
      </c>
      <c r="H1409" s="6">
        <v>5416.7291953553267</v>
      </c>
      <c r="I1409" s="6">
        <v>5459.3147087255957</v>
      </c>
      <c r="J1409" s="6">
        <v>5513.656090021027</v>
      </c>
      <c r="K1409" s="108">
        <v>5582.0874974336175</v>
      </c>
      <c r="L1409" s="13">
        <v>1202.6881305839338</v>
      </c>
      <c r="M1409" s="6">
        <v>1254.0959815868257</v>
      </c>
      <c r="N1409" s="6">
        <v>1285.3327647827991</v>
      </c>
      <c r="O1409" s="6">
        <v>1309.85659274559</v>
      </c>
      <c r="P1409" s="6">
        <v>1338.337747515762</v>
      </c>
      <c r="Q1409" s="6">
        <v>1352.3199716879212</v>
      </c>
      <c r="R1409" s="6">
        <v>1355.0600232215806</v>
      </c>
      <c r="S1409" s="25">
        <v>1355.2109523087106</v>
      </c>
      <c r="T1409" s="107">
        <v>3260.4231885389431</v>
      </c>
      <c r="U1409" s="6">
        <v>3331.17239076137</v>
      </c>
      <c r="V1409" s="6">
        <v>3368.6368445206626</v>
      </c>
      <c r="W1409" s="6">
        <v>3402.0380962815325</v>
      </c>
      <c r="X1409" s="6">
        <v>3472.9188675024448</v>
      </c>
      <c r="Y1409" s="6">
        <v>3525.8861855062992</v>
      </c>
      <c r="Z1409" s="6">
        <v>3559.2361113273532</v>
      </c>
      <c r="AA1409" s="108">
        <v>3565.0506290582657</v>
      </c>
      <c r="AB1409" s="21">
        <v>2.7109465085981435</v>
      </c>
      <c r="AC1409" s="22">
        <v>2.6562340041520502</v>
      </c>
      <c r="AD1409" s="22">
        <v>2.6208285798191016</v>
      </c>
      <c r="AE1409" s="22">
        <v>2.5972599711473157</v>
      </c>
      <c r="AF1409" s="22">
        <v>2.5949494990699598</v>
      </c>
      <c r="AG1409" s="22">
        <v>2.6072869286293274</v>
      </c>
      <c r="AH1409" s="22">
        <v>2.6266261644007955</v>
      </c>
      <c r="AI1409" s="23">
        <v>2.6306241275462803</v>
      </c>
    </row>
    <row r="1410" spans="1:35" x14ac:dyDescent="0.3">
      <c r="A1410" s="116">
        <v>1831</v>
      </c>
      <c r="B1410" s="118" t="s">
        <v>10</v>
      </c>
      <c r="C1410" s="146" t="s">
        <v>697</v>
      </c>
      <c r="D1410" s="107">
        <v>639.89113644127542</v>
      </c>
      <c r="E1410" s="6">
        <v>679.50654077396268</v>
      </c>
      <c r="F1410" s="6">
        <v>705.19725891207224</v>
      </c>
      <c r="G1410" s="6">
        <v>726.27039207994983</v>
      </c>
      <c r="H1410" s="6">
        <v>751.02821364695728</v>
      </c>
      <c r="I1410" s="6">
        <v>776.48296654522085</v>
      </c>
      <c r="J1410" s="6">
        <v>808.48791749353643</v>
      </c>
      <c r="K1410" s="108">
        <v>849.76431913307147</v>
      </c>
      <c r="L1410" s="13">
        <v>1127.0849064942902</v>
      </c>
      <c r="M1410" s="6">
        <v>1176.8554364757911</v>
      </c>
      <c r="N1410" s="6">
        <v>1206.8554831904453</v>
      </c>
      <c r="O1410" s="6">
        <v>1230.3293893066029</v>
      </c>
      <c r="P1410" s="6">
        <v>1257.5335896901338</v>
      </c>
      <c r="Q1410" s="6">
        <v>1270.9189531338122</v>
      </c>
      <c r="R1410" s="6">
        <v>1273.5434430636676</v>
      </c>
      <c r="S1410" s="25">
        <v>1273.687878353735</v>
      </c>
      <c r="T1410" s="107">
        <v>3007.0037135341513</v>
      </c>
      <c r="U1410" s="6">
        <v>3074.1113465336048</v>
      </c>
      <c r="V1410" s="6">
        <v>3109.4952039619116</v>
      </c>
      <c r="W1410" s="6">
        <v>3140.9260341825247</v>
      </c>
      <c r="X1410" s="6">
        <v>3207.4729135172311</v>
      </c>
      <c r="Y1410" s="6">
        <v>3257.3127240894664</v>
      </c>
      <c r="Z1410" s="6">
        <v>3288.7130260260565</v>
      </c>
      <c r="AA1410" s="108">
        <v>3294.1835385938148</v>
      </c>
      <c r="AB1410" s="21">
        <v>2.6679478149407592</v>
      </c>
      <c r="AC1410" s="22">
        <v>2.6121401586411772</v>
      </c>
      <c r="AD1410" s="22">
        <v>2.5765265578788643</v>
      </c>
      <c r="AE1410" s="22">
        <v>2.5529147409481197</v>
      </c>
      <c r="AF1410" s="22">
        <v>2.5506061546296968</v>
      </c>
      <c r="AG1410" s="22">
        <v>2.5629586497688428</v>
      </c>
      <c r="AH1410" s="22">
        <v>2.5823328163149637</v>
      </c>
      <c r="AI1410" s="23">
        <v>2.5863349997894365</v>
      </c>
    </row>
    <row r="1411" spans="1:35" x14ac:dyDescent="0.3">
      <c r="A1411" s="116">
        <v>1832</v>
      </c>
      <c r="B1411" s="118" t="s">
        <v>10</v>
      </c>
      <c r="C1411" s="146" t="s">
        <v>697</v>
      </c>
      <c r="D1411" s="107">
        <v>4814.1087311396359</v>
      </c>
      <c r="E1411" s="6">
        <v>4987.7646026247548</v>
      </c>
      <c r="F1411" s="6">
        <v>5043.1101102352432</v>
      </c>
      <c r="G1411" s="6">
        <v>5079.5611459068487</v>
      </c>
      <c r="H1411" s="6">
        <v>5120.3008725330465</v>
      </c>
      <c r="I1411" s="6">
        <v>5161.6056707340058</v>
      </c>
      <c r="J1411" s="6">
        <v>5214.1607166229296</v>
      </c>
      <c r="K1411" s="108">
        <v>5280.4506805690671</v>
      </c>
      <c r="L1411" s="13">
        <v>1272.3226790875526</v>
      </c>
      <c r="M1411" s="6">
        <v>1323.8281584802683</v>
      </c>
      <c r="N1411" s="6">
        <v>1355.097693233944</v>
      </c>
      <c r="O1411" s="6">
        <v>1379.6785502783159</v>
      </c>
      <c r="P1411" s="6">
        <v>1408.1813571540451</v>
      </c>
      <c r="Q1411" s="6">
        <v>1422.1730204597261</v>
      </c>
      <c r="R1411" s="6">
        <v>1424.9117063442595</v>
      </c>
      <c r="S1411" s="25">
        <v>1425.0625222442479</v>
      </c>
      <c r="T1411" s="107">
        <v>3548.607731593851</v>
      </c>
      <c r="U1411" s="6">
        <v>3620.1372604429089</v>
      </c>
      <c r="V1411" s="6">
        <v>3658.7474213949668</v>
      </c>
      <c r="W1411" s="6">
        <v>3693.2375418008492</v>
      </c>
      <c r="X1411" s="6">
        <v>3766.346800023256</v>
      </c>
      <c r="Y1411" s="6">
        <v>3820.9771363268669</v>
      </c>
      <c r="Z1411" s="6">
        <v>3855.3259340803534</v>
      </c>
      <c r="AA1411" s="108">
        <v>3861.3109149043266</v>
      </c>
      <c r="AB1411" s="21">
        <v>2.7890784232021537</v>
      </c>
      <c r="AC1411" s="22">
        <v>2.7345975663478588</v>
      </c>
      <c r="AD1411" s="22">
        <v>2.6999879342007858</v>
      </c>
      <c r="AE1411" s="22">
        <v>2.6768826267943573</v>
      </c>
      <c r="AF1411" s="22">
        <v>2.6746177123343666</v>
      </c>
      <c r="AG1411" s="22">
        <v>2.686717495942732</v>
      </c>
      <c r="AH1411" s="22">
        <v>2.7056595274745425</v>
      </c>
      <c r="AI1411" s="23">
        <v>2.7095729868913914</v>
      </c>
    </row>
    <row r="1412" spans="1:35" x14ac:dyDescent="0.3">
      <c r="A1412" s="116">
        <v>1833</v>
      </c>
      <c r="B1412" s="118" t="s">
        <v>10</v>
      </c>
      <c r="C1412" s="146" t="s">
        <v>697</v>
      </c>
      <c r="D1412" s="107">
        <v>1535.84522388243</v>
      </c>
      <c r="E1412" s="6">
        <v>1561.4075883562805</v>
      </c>
      <c r="F1412" s="6">
        <v>1907.4075883562805</v>
      </c>
      <c r="G1412" s="6">
        <v>2219.4075883562805</v>
      </c>
      <c r="H1412" s="6">
        <v>2378.4075883562805</v>
      </c>
      <c r="I1412" s="6">
        <v>2378.4075883562805</v>
      </c>
      <c r="J1412" s="6">
        <v>2378.4075883562805</v>
      </c>
      <c r="K1412" s="108">
        <v>2378.4075883562805</v>
      </c>
      <c r="L1412" s="13">
        <v>964.93588640729172</v>
      </c>
      <c r="M1412" s="6">
        <v>1015.0857463255307</v>
      </c>
      <c r="N1412" s="6">
        <v>1507.0857463255306</v>
      </c>
      <c r="O1412" s="6">
        <v>1965.0857463255306</v>
      </c>
      <c r="P1412" s="6">
        <v>2299.0857463255306</v>
      </c>
      <c r="Q1412" s="6">
        <v>2299.0857463255306</v>
      </c>
      <c r="R1412" s="6">
        <v>2299.0857463255306</v>
      </c>
      <c r="S1412" s="25">
        <v>2299.0857463255306</v>
      </c>
      <c r="T1412" s="107">
        <v>2903.0427983756122</v>
      </c>
      <c r="U1412" s="6">
        <v>2977.3546263363214</v>
      </c>
      <c r="V1412" s="6">
        <v>3628.9525748904007</v>
      </c>
      <c r="W1412" s="6">
        <v>4202.0714005789951</v>
      </c>
      <c r="X1412" s="6">
        <v>4886.4301232614207</v>
      </c>
      <c r="Y1412" s="6">
        <v>4886.4301232614207</v>
      </c>
      <c r="Z1412" s="6">
        <v>4886.4301232614207</v>
      </c>
      <c r="AA1412" s="108">
        <v>4886.4301232614207</v>
      </c>
      <c r="AB1412" s="21">
        <v>3.0085343899732018</v>
      </c>
      <c r="AC1412" s="22">
        <v>2.9331065253491451</v>
      </c>
      <c r="AD1412" s="22">
        <v>2.407927076304885</v>
      </c>
      <c r="AE1412" s="22">
        <v>2.138365416591288</v>
      </c>
      <c r="AF1412" s="22">
        <v>2.1253796780181267</v>
      </c>
      <c r="AG1412" s="22">
        <v>2.1253796780181267</v>
      </c>
      <c r="AH1412" s="22">
        <v>2.1253796780181267</v>
      </c>
      <c r="AI1412" s="23">
        <v>2.1253796780181267</v>
      </c>
    </row>
    <row r="1413" spans="1:35" x14ac:dyDescent="0.3">
      <c r="A1413" s="116">
        <v>1834</v>
      </c>
      <c r="B1413" s="118" t="s">
        <v>10</v>
      </c>
      <c r="C1413" s="146" t="s">
        <v>699</v>
      </c>
      <c r="D1413" s="107">
        <v>411.29961138552795</v>
      </c>
      <c r="E1413" s="6">
        <v>432.18713667313676</v>
      </c>
      <c r="F1413" s="6">
        <v>454.54189182298666</v>
      </c>
      <c r="G1413" s="6">
        <v>474.26729738650386</v>
      </c>
      <c r="H1413" s="6">
        <v>497.68619939208179</v>
      </c>
      <c r="I1413" s="6">
        <v>521.76020242867492</v>
      </c>
      <c r="J1413" s="6">
        <v>551.05978634953033</v>
      </c>
      <c r="K1413" s="108">
        <v>589.83983291883794</v>
      </c>
      <c r="L1413" s="13">
        <v>1723.9524650967387</v>
      </c>
      <c r="M1413" s="6">
        <v>1776.1448536724133</v>
      </c>
      <c r="N1413" s="6">
        <v>1808.2625410785479</v>
      </c>
      <c r="O1413" s="6">
        <v>1833.5339479152501</v>
      </c>
      <c r="P1413" s="6">
        <v>1862.7657244206885</v>
      </c>
      <c r="Q1413" s="6">
        <v>1877.0865273165844</v>
      </c>
      <c r="R1413" s="6">
        <v>1879.8855865039807</v>
      </c>
      <c r="S1413" s="25">
        <v>1880.0393853926914</v>
      </c>
      <c r="T1413" s="107">
        <v>4555.0310399786458</v>
      </c>
      <c r="U1413" s="6">
        <v>4620.8155961356415</v>
      </c>
      <c r="V1413" s="6">
        <v>4658.544248421852</v>
      </c>
      <c r="W1413" s="6">
        <v>4692.3783013656384</v>
      </c>
      <c r="X1413" s="6">
        <v>4764.0610566898822</v>
      </c>
      <c r="Y1413" s="6">
        <v>4817.5284805873162</v>
      </c>
      <c r="Z1413" s="6">
        <v>4851.0635642511088</v>
      </c>
      <c r="AA1413" s="108">
        <v>4856.8846129489402</v>
      </c>
      <c r="AB1413" s="21">
        <v>2.6422022255254252</v>
      </c>
      <c r="AC1413" s="22">
        <v>2.6015983924855548</v>
      </c>
      <c r="AD1413" s="22">
        <v>2.5762543560976705</v>
      </c>
      <c r="AE1413" s="22">
        <v>2.5591990302120822</v>
      </c>
      <c r="AF1413" s="22">
        <v>2.5575202475724548</v>
      </c>
      <c r="AG1413" s="22">
        <v>2.5664924927431461</v>
      </c>
      <c r="AH1413" s="22">
        <v>2.5805100050118592</v>
      </c>
      <c r="AI1413" s="23">
        <v>2.5833951409132117</v>
      </c>
    </row>
    <row r="1414" spans="1:35" x14ac:dyDescent="0.3">
      <c r="A1414" s="116">
        <v>1835</v>
      </c>
      <c r="B1414" s="118" t="s">
        <v>10</v>
      </c>
      <c r="C1414" s="146" t="s">
        <v>701</v>
      </c>
      <c r="D1414" s="107">
        <v>2882.6784398063901</v>
      </c>
      <c r="E1414" s="6">
        <v>2908.1058401423688</v>
      </c>
      <c r="F1414" s="6">
        <v>2939.2097543659606</v>
      </c>
      <c r="G1414" s="6">
        <v>2967.1133547163895</v>
      </c>
      <c r="H1414" s="6">
        <v>3000.5276411670552</v>
      </c>
      <c r="I1414" s="6">
        <v>3034.8233178970836</v>
      </c>
      <c r="J1414" s="6">
        <v>3078.2440040820834</v>
      </c>
      <c r="K1414" s="108">
        <v>3134.0750490832224</v>
      </c>
      <c r="L1414" s="13">
        <v>1883.7555021352782</v>
      </c>
      <c r="M1414" s="6">
        <v>1938.1330833762133</v>
      </c>
      <c r="N1414" s="6">
        <v>1971.8915778322066</v>
      </c>
      <c r="O1414" s="6">
        <v>1998.7943374848408</v>
      </c>
      <c r="P1414" s="6">
        <v>2030.1971877529609</v>
      </c>
      <c r="Q1414" s="6">
        <v>2045.641109587106</v>
      </c>
      <c r="R1414" s="6">
        <v>2048.6777887441358</v>
      </c>
      <c r="S1414" s="25">
        <v>2048.8462541464164</v>
      </c>
      <c r="T1414" s="107">
        <v>5877.0033053477819</v>
      </c>
      <c r="U1414" s="6">
        <v>5963.4699776030411</v>
      </c>
      <c r="V1414" s="6">
        <v>6010.3713209251291</v>
      </c>
      <c r="W1414" s="6">
        <v>6052.9851901952634</v>
      </c>
      <c r="X1414" s="6">
        <v>6144.1077659758876</v>
      </c>
      <c r="Y1414" s="6">
        <v>6212.3386517678346</v>
      </c>
      <c r="Z1414" s="6">
        <v>6255.3885274951854</v>
      </c>
      <c r="AA1414" s="108">
        <v>6262.933086188973</v>
      </c>
      <c r="AB1414" s="21">
        <v>3.1198333853231324</v>
      </c>
      <c r="AC1414" s="22">
        <v>3.0769145982559261</v>
      </c>
      <c r="AD1414" s="22">
        <v>3.04802322221621</v>
      </c>
      <c r="AE1414" s="22">
        <v>3.0283181599423408</v>
      </c>
      <c r="AF1414" s="22">
        <v>3.0263601009004635</v>
      </c>
      <c r="AG1414" s="22">
        <v>3.0368663509220042</v>
      </c>
      <c r="AH1414" s="22">
        <v>3.0533784091688787</v>
      </c>
      <c r="AI1414" s="23">
        <v>3.0568096915589282</v>
      </c>
    </row>
    <row r="1415" spans="1:35" x14ac:dyDescent="0.3">
      <c r="A1415" s="116">
        <v>1836</v>
      </c>
      <c r="B1415" s="118" t="s">
        <v>10</v>
      </c>
      <c r="C1415" s="146" t="s">
        <v>701</v>
      </c>
      <c r="D1415" s="107">
        <v>1664.7175984916121</v>
      </c>
      <c r="E1415" s="6">
        <v>1680.7893635377766</v>
      </c>
      <c r="F1415" s="6">
        <v>1702.7037190332026</v>
      </c>
      <c r="G1415" s="6">
        <v>1722.4275900854875</v>
      </c>
      <c r="H1415" s="6">
        <v>1745.8590432585565</v>
      </c>
      <c r="I1415" s="6">
        <v>1769.7090009799256</v>
      </c>
      <c r="J1415" s="6">
        <v>1798.8572366222975</v>
      </c>
      <c r="K1415" s="108">
        <v>1837.0387486133181</v>
      </c>
      <c r="L1415" s="13">
        <v>1605.5737326405865</v>
      </c>
      <c r="M1415" s="6">
        <v>1642.7822249592432</v>
      </c>
      <c r="N1415" s="6">
        <v>1668.5431116556106</v>
      </c>
      <c r="O1415" s="6">
        <v>1689.5681048173872</v>
      </c>
      <c r="P1415" s="6">
        <v>1713.961921176392</v>
      </c>
      <c r="Q1415" s="6">
        <v>1725.8371396236307</v>
      </c>
      <c r="R1415" s="6">
        <v>1728.1504305105941</v>
      </c>
      <c r="S1415" s="25">
        <v>1728.2778045336245</v>
      </c>
      <c r="T1415" s="107">
        <v>4927.8756436040121</v>
      </c>
      <c r="U1415" s="6">
        <v>4982.7428035973498</v>
      </c>
      <c r="V1415" s="6">
        <v>5018.0234109144658</v>
      </c>
      <c r="W1415" s="6">
        <v>5050.8833670988524</v>
      </c>
      <c r="X1415" s="6">
        <v>5120.7591691536845</v>
      </c>
      <c r="Y1415" s="6">
        <v>5172.5529484105309</v>
      </c>
      <c r="Z1415" s="6">
        <v>5204.9184763317662</v>
      </c>
      <c r="AA1415" s="108">
        <v>5210.5452019997601</v>
      </c>
      <c r="AB1415" s="21">
        <v>3.0692303588571068</v>
      </c>
      <c r="AC1415" s="22">
        <v>3.0331121970357149</v>
      </c>
      <c r="AD1415" s="22">
        <v>3.0074280825356294</v>
      </c>
      <c r="AE1415" s="22">
        <v>2.9894523651917333</v>
      </c>
      <c r="AF1415" s="22">
        <v>2.9876738251215107</v>
      </c>
      <c r="AG1415" s="22">
        <v>2.9971269186723828</v>
      </c>
      <c r="AH1415" s="22">
        <v>3.0118434046241775</v>
      </c>
      <c r="AI1415" s="23">
        <v>3.0148771154333174</v>
      </c>
    </row>
    <row r="1416" spans="1:35" x14ac:dyDescent="0.3">
      <c r="A1416" s="116">
        <v>1837</v>
      </c>
      <c r="B1416" s="118" t="s">
        <v>10</v>
      </c>
      <c r="C1416" s="146" t="s">
        <v>701</v>
      </c>
      <c r="D1416" s="107">
        <v>9084.4867255050103</v>
      </c>
      <c r="E1416" s="6">
        <v>9113.3407086408261</v>
      </c>
      <c r="F1416" s="6">
        <v>9161.5024434499264</v>
      </c>
      <c r="G1416" s="6">
        <v>9205.3784674269555</v>
      </c>
      <c r="H1416" s="6">
        <v>9257.3693161443607</v>
      </c>
      <c r="I1416" s="6">
        <v>9310.1635100762251</v>
      </c>
      <c r="J1416" s="6">
        <v>9378.3254798768194</v>
      </c>
      <c r="K1416" s="108">
        <v>9463.2014202186474</v>
      </c>
      <c r="L1416" s="13">
        <v>1555.8347694237157</v>
      </c>
      <c r="M1416" s="6">
        <v>1596.4092051108353</v>
      </c>
      <c r="N1416" s="6">
        <v>1624.4519593296584</v>
      </c>
      <c r="O1416" s="6">
        <v>1647.4330866736134</v>
      </c>
      <c r="P1416" s="6">
        <v>1674.2576230939287</v>
      </c>
      <c r="Q1416" s="6">
        <v>1687.4020154223165</v>
      </c>
      <c r="R1416" s="6">
        <v>1689.9781880983464</v>
      </c>
      <c r="S1416" s="25">
        <v>1690.120810011171</v>
      </c>
      <c r="T1416" s="107">
        <v>4992.2266007945163</v>
      </c>
      <c r="U1416" s="6">
        <v>5054.7761563993408</v>
      </c>
      <c r="V1416" s="6">
        <v>5094.8688412298552</v>
      </c>
      <c r="W1416" s="6">
        <v>5132.3258705871394</v>
      </c>
      <c r="X1416" s="6">
        <v>5212.400342465824</v>
      </c>
      <c r="Y1416" s="6">
        <v>5272.1394602621976</v>
      </c>
      <c r="Z1416" s="6">
        <v>5309.7137352942991</v>
      </c>
      <c r="AA1416" s="108">
        <v>5316.2860560825375</v>
      </c>
      <c r="AB1416" s="21">
        <v>3.208712582405937</v>
      </c>
      <c r="AC1416" s="22">
        <v>3.1663411487585345</v>
      </c>
      <c r="AD1416" s="22">
        <v>3.1363616584465133</v>
      </c>
      <c r="AE1416" s="22">
        <v>3.1153470888156001</v>
      </c>
      <c r="AF1416" s="22">
        <v>3.1132606300060428</v>
      </c>
      <c r="AG1416" s="22">
        <v>3.1244122100581389</v>
      </c>
      <c r="AH1416" s="22">
        <v>3.1418829974776612</v>
      </c>
      <c r="AI1416" s="23">
        <v>3.1455065369246586</v>
      </c>
    </row>
    <row r="1417" spans="1:35" x14ac:dyDescent="0.3">
      <c r="A1417" s="131">
        <v>1838</v>
      </c>
      <c r="B1417" s="132" t="s">
        <v>10</v>
      </c>
      <c r="C1417" s="159" t="s">
        <v>703</v>
      </c>
      <c r="D1417" s="138">
        <v>4799.8871372530366</v>
      </c>
      <c r="E1417" s="139">
        <v>4845.718664635885</v>
      </c>
      <c r="F1417" s="139">
        <v>5193.968664635885</v>
      </c>
      <c r="G1417" s="139">
        <v>5542.218664635885</v>
      </c>
      <c r="H1417" s="139">
        <v>5890.468664635885</v>
      </c>
      <c r="I1417" s="139">
        <v>6238.718664635885</v>
      </c>
      <c r="J1417" s="139">
        <v>6360.0165379670989</v>
      </c>
      <c r="K1417" s="140">
        <v>6440.3663138672455</v>
      </c>
      <c r="L1417" s="141">
        <v>2102.9633648092936</v>
      </c>
      <c r="M1417" s="139">
        <v>2150.7934697892742</v>
      </c>
      <c r="N1417" s="139">
        <v>2273.7934697892742</v>
      </c>
      <c r="O1417" s="139">
        <v>2308.3967736410982</v>
      </c>
      <c r="P1417" s="139">
        <v>2336.9415499597726</v>
      </c>
      <c r="Q1417" s="139">
        <v>2350.0211513180225</v>
      </c>
      <c r="R1417" s="139">
        <v>2352.5483640135549</v>
      </c>
      <c r="S1417" s="142">
        <v>2352.6873572133491</v>
      </c>
      <c r="T1417" s="138">
        <v>6122.1935212154995</v>
      </c>
      <c r="U1417" s="139">
        <v>6192.1877429185352</v>
      </c>
      <c r="V1417" s="139">
        <v>6352.0836279153436</v>
      </c>
      <c r="W1417" s="139">
        <v>6402.3200411986254</v>
      </c>
      <c r="X1417" s="139">
        <v>6478.1793678938984</v>
      </c>
      <c r="Y1417" s="139">
        <v>6531.1094341931248</v>
      </c>
      <c r="Z1417" s="139">
        <v>6563.8966318055318</v>
      </c>
      <c r="AA1417" s="140">
        <v>6569.58462690536</v>
      </c>
      <c r="AB1417" s="143">
        <v>2.9112221466448078</v>
      </c>
      <c r="AC1417" s="144">
        <v>2.8790248017282756</v>
      </c>
      <c r="AD1417" s="144">
        <v>2.7936062409854792</v>
      </c>
      <c r="AE1417" s="144">
        <v>2.7734920245535037</v>
      </c>
      <c r="AF1417" s="144">
        <v>2.7720759075062924</v>
      </c>
      <c r="AG1417" s="144">
        <v>2.7791704898188323</v>
      </c>
      <c r="AH1417" s="144">
        <v>2.7901218662332723</v>
      </c>
      <c r="AI1417" s="145">
        <v>2.7923746887842902</v>
      </c>
    </row>
    <row r="1418" spans="1:35" x14ac:dyDescent="0.3">
      <c r="A1418" s="120">
        <v>1848</v>
      </c>
      <c r="B1418" s="121" t="s">
        <v>11</v>
      </c>
      <c r="C1418" s="158" t="s">
        <v>705</v>
      </c>
      <c r="D1418" s="111">
        <v>165.82220803061358</v>
      </c>
      <c r="E1418" s="5">
        <v>166.47512040545624</v>
      </c>
      <c r="F1418" s="5">
        <v>169.0179950545309</v>
      </c>
      <c r="G1418" s="5">
        <v>178.69657667100844</v>
      </c>
      <c r="H1418" s="5">
        <v>184.70658612702508</v>
      </c>
      <c r="I1418" s="5">
        <v>185.87493603841614</v>
      </c>
      <c r="J1418" s="5">
        <v>190.03613611626392</v>
      </c>
      <c r="K1418" s="112">
        <v>195.60639174021469</v>
      </c>
      <c r="L1418" s="12">
        <v>239.24679658476626</v>
      </c>
      <c r="M1418" s="5">
        <v>250.07242046886086</v>
      </c>
      <c r="N1418" s="5">
        <v>256.67306382472975</v>
      </c>
      <c r="O1418" s="5">
        <v>258.65184129991758</v>
      </c>
      <c r="P1418" s="5">
        <v>263.92957059512554</v>
      </c>
      <c r="Q1418" s="5">
        <v>267.14466170249807</v>
      </c>
      <c r="R1418" s="5">
        <v>267.15976230649915</v>
      </c>
      <c r="S1418" s="113">
        <v>267.1909297828708</v>
      </c>
      <c r="T1418" s="111">
        <v>586.57660874988733</v>
      </c>
      <c r="U1418" s="5">
        <v>586.96240499332555</v>
      </c>
      <c r="V1418" s="5">
        <v>589.51888271331006</v>
      </c>
      <c r="W1418" s="5">
        <v>591.77481692409458</v>
      </c>
      <c r="X1418" s="5">
        <v>607.9022742031907</v>
      </c>
      <c r="Y1418" s="5">
        <v>618.72211907168162</v>
      </c>
      <c r="Z1418" s="5">
        <v>619.61710253943613</v>
      </c>
      <c r="AA1418" s="112">
        <v>622.84188781114506</v>
      </c>
      <c r="AB1418" s="19">
        <v>2.451763689726397</v>
      </c>
      <c r="AC1418" s="14">
        <v>2.347169687456256</v>
      </c>
      <c r="AD1418" s="14">
        <v>2.2967695710986855</v>
      </c>
      <c r="AE1418" s="14">
        <v>2.2879203718403343</v>
      </c>
      <c r="AF1418" s="14">
        <v>2.3032745926591445</v>
      </c>
      <c r="AG1418" s="14">
        <v>2.3160564584319223</v>
      </c>
      <c r="AH1418" s="14">
        <v>2.31927554205779</v>
      </c>
      <c r="AI1418" s="20">
        <v>2.3310742184148592</v>
      </c>
    </row>
    <row r="1419" spans="1:35" x14ac:dyDescent="0.3">
      <c r="A1419" s="116">
        <v>1849</v>
      </c>
      <c r="B1419" s="118" t="s">
        <v>11</v>
      </c>
      <c r="C1419" s="146" t="s">
        <v>707</v>
      </c>
      <c r="D1419" s="107">
        <v>1238.2015163353367</v>
      </c>
      <c r="E1419" s="6">
        <v>1240.5130766493353</v>
      </c>
      <c r="F1419" s="6">
        <v>1248.1104186922221</v>
      </c>
      <c r="G1419" s="6">
        <v>1277.2270447547119</v>
      </c>
      <c r="H1419" s="6">
        <v>1295.8132856501209</v>
      </c>
      <c r="I1419" s="6">
        <v>1299.4839289471768</v>
      </c>
      <c r="J1419" s="6">
        <v>1314.4843748887652</v>
      </c>
      <c r="K1419" s="108">
        <v>1332.5955094188166</v>
      </c>
      <c r="L1419" s="13">
        <v>960.95808752719381</v>
      </c>
      <c r="M1419" s="6">
        <v>992.35346587474817</v>
      </c>
      <c r="N1419" s="6">
        <v>1011.1511988356443</v>
      </c>
      <c r="O1419" s="6">
        <v>1016.8563836462334</v>
      </c>
      <c r="P1419" s="6">
        <v>1032.5400977804343</v>
      </c>
      <c r="Q1419" s="6">
        <v>1042.2094141825298</v>
      </c>
      <c r="R1419" s="6">
        <v>1042.2555367399898</v>
      </c>
      <c r="S1419" s="25">
        <v>1042.3520576560516</v>
      </c>
      <c r="T1419" s="107">
        <v>3239.5689144724483</v>
      </c>
      <c r="U1419" s="6">
        <v>3241.1160692693306</v>
      </c>
      <c r="V1419" s="6">
        <v>3251.2468968858152</v>
      </c>
      <c r="W1419" s="6">
        <v>3260.3526445971092</v>
      </c>
      <c r="X1419" s="6">
        <v>3327.5159032366919</v>
      </c>
      <c r="Y1419" s="6">
        <v>3373.0452079474139</v>
      </c>
      <c r="Z1419" s="6">
        <v>3376.8651089085201</v>
      </c>
      <c r="AA1419" s="108">
        <v>3390.8161864168696</v>
      </c>
      <c r="AB1419" s="21">
        <v>3.371186482033508</v>
      </c>
      <c r="AC1419" s="22">
        <v>3.2660903405142281</v>
      </c>
      <c r="AD1419" s="22">
        <v>3.215391427740653</v>
      </c>
      <c r="AE1419" s="22">
        <v>3.2063059218905323</v>
      </c>
      <c r="AF1419" s="22">
        <v>3.2226505395670122</v>
      </c>
      <c r="AG1419" s="22">
        <v>3.2364370941641365</v>
      </c>
      <c r="AH1419" s="22">
        <v>3.2399589063070073</v>
      </c>
      <c r="AI1419" s="23">
        <v>3.253043116777488</v>
      </c>
    </row>
    <row r="1420" spans="1:35" x14ac:dyDescent="0.3">
      <c r="A1420" s="116">
        <v>1850</v>
      </c>
      <c r="B1420" s="118" t="s">
        <v>11</v>
      </c>
      <c r="C1420" s="146" t="s">
        <v>707</v>
      </c>
      <c r="D1420" s="107">
        <v>1383.274383502508</v>
      </c>
      <c r="E1420" s="6">
        <v>1386.5880372472191</v>
      </c>
      <c r="F1420" s="6">
        <v>1397.7338750982171</v>
      </c>
      <c r="G1420" s="6">
        <v>1440.4497772643228</v>
      </c>
      <c r="H1420" s="6">
        <v>1467.8801937820831</v>
      </c>
      <c r="I1420" s="6">
        <v>1473.3052811045181</v>
      </c>
      <c r="J1420" s="6">
        <v>1495.7826330608825</v>
      </c>
      <c r="K1420" s="108">
        <v>1522.6520949806602</v>
      </c>
      <c r="L1420" s="13">
        <v>1093.983277329512</v>
      </c>
      <c r="M1420" s="6">
        <v>1142.1328608249771</v>
      </c>
      <c r="N1420" s="6">
        <v>1170.1134556998727</v>
      </c>
      <c r="O1420" s="6">
        <v>1178.5559132421038</v>
      </c>
      <c r="P1420" s="6">
        <v>1201.8494428914432</v>
      </c>
      <c r="Q1420" s="6">
        <v>1216.2152860099284</v>
      </c>
      <c r="R1420" s="6">
        <v>1216.2838073485559</v>
      </c>
      <c r="S1420" s="25">
        <v>1216.4276956745875</v>
      </c>
      <c r="T1420" s="107">
        <v>2878.7903786437778</v>
      </c>
      <c r="U1420" s="6">
        <v>2880.6346947400812</v>
      </c>
      <c r="V1420" s="6">
        <v>2892.2797019071627</v>
      </c>
      <c r="W1420" s="6">
        <v>2902.6381155053045</v>
      </c>
      <c r="X1420" s="6">
        <v>2979.2605397742518</v>
      </c>
      <c r="Y1420" s="6">
        <v>3031.2926656544996</v>
      </c>
      <c r="Z1420" s="6">
        <v>3035.663001398404</v>
      </c>
      <c r="AA1420" s="108">
        <v>3051.684052558438</v>
      </c>
      <c r="AB1420" s="21">
        <v>2.6314756708814615</v>
      </c>
      <c r="AC1420" s="22">
        <v>2.5221537647199486</v>
      </c>
      <c r="AD1420" s="22">
        <v>2.4717942416765228</v>
      </c>
      <c r="AE1420" s="22">
        <v>2.4628768842374242</v>
      </c>
      <c r="AF1420" s="22">
        <v>2.4788966350116723</v>
      </c>
      <c r="AG1420" s="22">
        <v>2.4923980980368587</v>
      </c>
      <c r="AH1420" s="22">
        <v>2.4958508721874817</v>
      </c>
      <c r="AI1420" s="23">
        <v>2.5087262180972316</v>
      </c>
    </row>
    <row r="1421" spans="1:35" x14ac:dyDescent="0.3">
      <c r="A1421" s="116">
        <v>1851</v>
      </c>
      <c r="B1421" s="118" t="s">
        <v>11</v>
      </c>
      <c r="C1421" s="146" t="s">
        <v>709</v>
      </c>
      <c r="D1421" s="107">
        <v>400.4489721902749</v>
      </c>
      <c r="E1421" s="6">
        <v>401.31100198620373</v>
      </c>
      <c r="F1421" s="6">
        <v>404.49755121363626</v>
      </c>
      <c r="G1421" s="6">
        <v>416.30301533277003</v>
      </c>
      <c r="H1421" s="6">
        <v>423.62969794688632</v>
      </c>
      <c r="I1421" s="6">
        <v>425.05517893478651</v>
      </c>
      <c r="J1421" s="6">
        <v>430.40318817475122</v>
      </c>
      <c r="K1421" s="108">
        <v>437.16473901502962</v>
      </c>
      <c r="L1421" s="13">
        <v>361.35200811972993</v>
      </c>
      <c r="M1421" s="6">
        <v>373.84355484969996</v>
      </c>
      <c r="N1421" s="6">
        <v>381.75898996958102</v>
      </c>
      <c r="O1421" s="6">
        <v>384.09614675909182</v>
      </c>
      <c r="P1421" s="6">
        <v>390.34203745895462</v>
      </c>
      <c r="Q1421" s="6">
        <v>394.14857174096568</v>
      </c>
      <c r="R1421" s="6">
        <v>394.16636337259234</v>
      </c>
      <c r="S1421" s="25">
        <v>394.20298325813417</v>
      </c>
      <c r="T1421" s="107">
        <v>815.17223540198086</v>
      </c>
      <c r="U1421" s="6">
        <v>815.58109656941724</v>
      </c>
      <c r="V1421" s="6">
        <v>818.43056141644558</v>
      </c>
      <c r="W1421" s="6">
        <v>820.91765690649106</v>
      </c>
      <c r="X1421" s="6">
        <v>838.74685912266978</v>
      </c>
      <c r="Y1421" s="6">
        <v>850.69766963745633</v>
      </c>
      <c r="Z1421" s="6">
        <v>851.68032813997206</v>
      </c>
      <c r="AA1421" s="108">
        <v>855.21021554581068</v>
      </c>
      <c r="AB1421" s="21">
        <v>2.2558951301908432</v>
      </c>
      <c r="AC1421" s="22">
        <v>2.1816106924654979</v>
      </c>
      <c r="AD1421" s="22">
        <v>2.1438409649021208</v>
      </c>
      <c r="AE1421" s="22">
        <v>2.1372712635447946</v>
      </c>
      <c r="AF1421" s="22">
        <v>2.1487484785977373</v>
      </c>
      <c r="AG1421" s="22">
        <v>2.1583172707689897</v>
      </c>
      <c r="AH1421" s="22">
        <v>2.1607128544728385</v>
      </c>
      <c r="AI1421" s="23">
        <v>2.1694666247256613</v>
      </c>
    </row>
    <row r="1422" spans="1:35" x14ac:dyDescent="0.3">
      <c r="A1422" s="116">
        <v>1852</v>
      </c>
      <c r="B1422" s="118" t="s">
        <v>11</v>
      </c>
      <c r="C1422" s="146" t="s">
        <v>711</v>
      </c>
      <c r="D1422" s="107">
        <v>144.43682391181031</v>
      </c>
      <c r="E1422" s="6">
        <v>144.85738985641945</v>
      </c>
      <c r="F1422" s="6">
        <v>146.52260273965052</v>
      </c>
      <c r="G1422" s="6">
        <v>152.77390040755412</v>
      </c>
      <c r="H1422" s="6">
        <v>156.65636332266169</v>
      </c>
      <c r="I1422" s="6">
        <v>157.41140472063427</v>
      </c>
      <c r="J1422" s="6">
        <v>159.69103495726608</v>
      </c>
      <c r="K1422" s="108">
        <v>163.25625528861596</v>
      </c>
      <c r="L1422" s="13">
        <v>864.66373371506791</v>
      </c>
      <c r="M1422" s="6">
        <v>873.66975204071935</v>
      </c>
      <c r="N1422" s="6">
        <v>879.68919868793137</v>
      </c>
      <c r="O1422" s="6">
        <v>881.49168869827099</v>
      </c>
      <c r="P1422" s="6">
        <v>886.28806232268198</v>
      </c>
      <c r="Q1422" s="6">
        <v>889.16721949759562</v>
      </c>
      <c r="R1422" s="6">
        <v>889.18065431845287</v>
      </c>
      <c r="S1422" s="25">
        <v>889.20824248101405</v>
      </c>
      <c r="T1422" s="107">
        <v>2306.4323478234733</v>
      </c>
      <c r="U1422" s="6">
        <v>2306.7821182940993</v>
      </c>
      <c r="V1422" s="6">
        <v>2309.4046883749788</v>
      </c>
      <c r="W1422" s="6">
        <v>2311.753540611016</v>
      </c>
      <c r="X1422" s="6">
        <v>2328.5537308632229</v>
      </c>
      <c r="Y1422" s="6">
        <v>2339.6061862547481</v>
      </c>
      <c r="Z1422" s="6">
        <v>2340.510799098914</v>
      </c>
      <c r="AA1422" s="108">
        <v>2343.7503904806604</v>
      </c>
      <c r="AB1422" s="21">
        <v>2.6674327347045996</v>
      </c>
      <c r="AC1422" s="22">
        <v>2.6403364805819516</v>
      </c>
      <c r="AD1422" s="22">
        <v>2.6252507042481459</v>
      </c>
      <c r="AE1422" s="22">
        <v>2.6225471779828822</v>
      </c>
      <c r="AF1422" s="22">
        <v>2.6273102728708957</v>
      </c>
      <c r="AG1422" s="22">
        <v>2.6312330627490867</v>
      </c>
      <c r="AH1422" s="22">
        <v>2.6322106624023323</v>
      </c>
      <c r="AI1422" s="23">
        <v>2.6357722280455618</v>
      </c>
    </row>
    <row r="1423" spans="1:35" x14ac:dyDescent="0.3">
      <c r="A1423" s="116">
        <v>1853</v>
      </c>
      <c r="B1423" s="118" t="s">
        <v>11</v>
      </c>
      <c r="C1423" s="146" t="s">
        <v>711</v>
      </c>
      <c r="D1423" s="107">
        <v>988.42509591206647</v>
      </c>
      <c r="E1423" s="6">
        <v>990.23234398071759</v>
      </c>
      <c r="F1423" s="6">
        <v>996.22764852171497</v>
      </c>
      <c r="G1423" s="6">
        <v>1019.2282759657963</v>
      </c>
      <c r="H1423" s="6">
        <v>1033.8899299187485</v>
      </c>
      <c r="I1423" s="6">
        <v>1036.7919930064204</v>
      </c>
      <c r="J1423" s="6">
        <v>1048.3369904099509</v>
      </c>
      <c r="K1423" s="108">
        <v>1062.6426769511258</v>
      </c>
      <c r="L1423" s="13">
        <v>1226.0157418347978</v>
      </c>
      <c r="M1423" s="6">
        <v>1251.9208313109798</v>
      </c>
      <c r="N1423" s="6">
        <v>1267.8795600826427</v>
      </c>
      <c r="O1423" s="6">
        <v>1272.741490513398</v>
      </c>
      <c r="P1423" s="6">
        <v>1286.0523727930406</v>
      </c>
      <c r="Q1423" s="6">
        <v>1294.2380708912267</v>
      </c>
      <c r="R1423" s="6">
        <v>1294.277057484981</v>
      </c>
      <c r="S1423" s="25">
        <v>1294.3585143887462</v>
      </c>
      <c r="T1423" s="107">
        <v>3441.3142008811442</v>
      </c>
      <c r="U1423" s="6">
        <v>3442.3738992344056</v>
      </c>
      <c r="V1423" s="6">
        <v>3449.6147688037627</v>
      </c>
      <c r="W1423" s="6">
        <v>3456.1809578871189</v>
      </c>
      <c r="X1423" s="6">
        <v>3504.4580382782356</v>
      </c>
      <c r="Y1423" s="6">
        <v>3537.0492092962872</v>
      </c>
      <c r="Z1423" s="6">
        <v>3539.775761242412</v>
      </c>
      <c r="AA1423" s="108">
        <v>3549.714315453793</v>
      </c>
      <c r="AB1423" s="21">
        <v>2.8069086582289997</v>
      </c>
      <c r="AC1423" s="22">
        <v>2.7496737917761451</v>
      </c>
      <c r="AD1423" s="22">
        <v>2.7207748096979421</v>
      </c>
      <c r="AE1423" s="22">
        <v>2.7155404170040578</v>
      </c>
      <c r="AF1423" s="22">
        <v>2.7249730356371686</v>
      </c>
      <c r="AG1423" s="22">
        <v>2.7329200777262224</v>
      </c>
      <c r="AH1423" s="22">
        <v>2.7349443774587563</v>
      </c>
      <c r="AI1423" s="23">
        <v>2.7424506239912412</v>
      </c>
    </row>
    <row r="1424" spans="1:35" x14ac:dyDescent="0.3">
      <c r="A1424" s="116">
        <v>1854</v>
      </c>
      <c r="B1424" s="118" t="s">
        <v>11</v>
      </c>
      <c r="C1424" s="146" t="s">
        <v>711</v>
      </c>
      <c r="D1424" s="107">
        <v>144.87885504028102</v>
      </c>
      <c r="E1424" s="6">
        <v>147.42849143960331</v>
      </c>
      <c r="F1424" s="6">
        <v>156.6714618461136</v>
      </c>
      <c r="G1424" s="6">
        <v>192.1740825571305</v>
      </c>
      <c r="H1424" s="6">
        <v>215.22184287362435</v>
      </c>
      <c r="I1424" s="6">
        <v>219.75685364552015</v>
      </c>
      <c r="J1424" s="6">
        <v>238.325802029106</v>
      </c>
      <c r="K1424" s="108">
        <v>260.77509084886577</v>
      </c>
      <c r="L1424" s="13">
        <v>814.03474356642448</v>
      </c>
      <c r="M1424" s="6">
        <v>857.82164152198948</v>
      </c>
      <c r="N1424" s="6">
        <v>883.13775014863438</v>
      </c>
      <c r="O1424" s="6">
        <v>890.71268500408826</v>
      </c>
      <c r="P1424" s="6">
        <v>911.56107908179229</v>
      </c>
      <c r="Q1424" s="6">
        <v>924.40161750820266</v>
      </c>
      <c r="R1424" s="6">
        <v>924.46271868525594</v>
      </c>
      <c r="S1424" s="25">
        <v>924.59066702963139</v>
      </c>
      <c r="T1424" s="107">
        <v>2351.8101168207895</v>
      </c>
      <c r="U1424" s="6">
        <v>2353.6546918940694</v>
      </c>
      <c r="V1424" s="6">
        <v>2365.1165217063435</v>
      </c>
      <c r="W1424" s="6">
        <v>2375.1861871410601</v>
      </c>
      <c r="X1424" s="6">
        <v>2449.4385901745691</v>
      </c>
      <c r="Y1424" s="6">
        <v>2499.8519972970389</v>
      </c>
      <c r="Z1424" s="6">
        <v>2504.0803843013218</v>
      </c>
      <c r="AA1424" s="108">
        <v>2519.5414828914504</v>
      </c>
      <c r="AB1424" s="21">
        <v>2.8890783045906736</v>
      </c>
      <c r="AC1424" s="22">
        <v>2.7437576507373946</v>
      </c>
      <c r="AD1424" s="22">
        <v>2.6780833695630024</v>
      </c>
      <c r="AE1424" s="22">
        <v>2.6666131819265138</v>
      </c>
      <c r="AF1424" s="22">
        <v>2.6870811472576994</v>
      </c>
      <c r="AG1424" s="22">
        <v>2.7042921063201804</v>
      </c>
      <c r="AH1424" s="22">
        <v>2.7086872555148056</v>
      </c>
      <c r="AI1424" s="23">
        <v>2.7250345182326008</v>
      </c>
    </row>
    <row r="1425" spans="1:35" x14ac:dyDescent="0.3">
      <c r="A1425" s="116">
        <v>1855</v>
      </c>
      <c r="B1425" s="118" t="s">
        <v>11</v>
      </c>
      <c r="C1425" s="146" t="s">
        <v>713</v>
      </c>
      <c r="D1425" s="107">
        <v>528.72085673347067</v>
      </c>
      <c r="E1425" s="6">
        <v>530.1372219856205</v>
      </c>
      <c r="F1425" s="6">
        <v>535.16405018758007</v>
      </c>
      <c r="G1425" s="6">
        <v>554.27258297329467</v>
      </c>
      <c r="H1425" s="6">
        <v>566.4460139038838</v>
      </c>
      <c r="I1425" s="6">
        <v>568.84887646653021</v>
      </c>
      <c r="J1425" s="6">
        <v>578.46384526342717</v>
      </c>
      <c r="K1425" s="108">
        <v>590.25854637425141</v>
      </c>
      <c r="L1425" s="13">
        <v>850.76557955661679</v>
      </c>
      <c r="M1425" s="6">
        <v>873.92339391313624</v>
      </c>
      <c r="N1425" s="6">
        <v>887.64099684648158</v>
      </c>
      <c r="O1425" s="6">
        <v>891.74670204306426</v>
      </c>
      <c r="P1425" s="6">
        <v>902.94999699676407</v>
      </c>
      <c r="Q1425" s="6">
        <v>909.82270936658415</v>
      </c>
      <c r="R1425" s="6">
        <v>909.85527526578426</v>
      </c>
      <c r="S1425" s="25">
        <v>909.92328088965655</v>
      </c>
      <c r="T1425" s="107">
        <v>2043.5961708662192</v>
      </c>
      <c r="U1425" s="6">
        <v>2044.4043769141065</v>
      </c>
      <c r="V1425" s="6">
        <v>2049.6995836597625</v>
      </c>
      <c r="W1425" s="6">
        <v>2054.4055917478267</v>
      </c>
      <c r="X1425" s="6">
        <v>2088.8777385644144</v>
      </c>
      <c r="Y1425" s="6">
        <v>2112.1082901713185</v>
      </c>
      <c r="Z1425" s="6">
        <v>2114.0429028743415</v>
      </c>
      <c r="AA1425" s="108">
        <v>2121.0919939696491</v>
      </c>
      <c r="AB1425" s="21">
        <v>2.4020672908878793</v>
      </c>
      <c r="AC1425" s="22">
        <v>2.3393404858519102</v>
      </c>
      <c r="AD1425" s="22">
        <v>2.3091538031047705</v>
      </c>
      <c r="AE1425" s="22">
        <v>2.303799483688604</v>
      </c>
      <c r="AF1425" s="22">
        <v>2.313392486308298</v>
      </c>
      <c r="AG1425" s="22">
        <v>2.321450397343634</v>
      </c>
      <c r="AH1425" s="22">
        <v>2.3234935932605256</v>
      </c>
      <c r="AI1425" s="23">
        <v>2.3310668476311545</v>
      </c>
    </row>
    <row r="1426" spans="1:35" x14ac:dyDescent="0.3">
      <c r="A1426" s="116">
        <v>1856</v>
      </c>
      <c r="B1426" s="118" t="s">
        <v>11</v>
      </c>
      <c r="C1426" s="146" t="s">
        <v>713</v>
      </c>
      <c r="D1426" s="107">
        <v>2105.0215143771325</v>
      </c>
      <c r="E1426" s="6">
        <v>2111.9608975878937</v>
      </c>
      <c r="F1426" s="6">
        <v>2136.9528131276556</v>
      </c>
      <c r="G1426" s="6">
        <v>2231.9546542298008</v>
      </c>
      <c r="H1426" s="6">
        <v>2293.062962372594</v>
      </c>
      <c r="I1426" s="6">
        <v>2305.0570221436446</v>
      </c>
      <c r="J1426" s="6">
        <v>2355.5333947894824</v>
      </c>
      <c r="K1426" s="108">
        <v>2414.8633175516275</v>
      </c>
      <c r="L1426" s="13">
        <v>1212.32850310391</v>
      </c>
      <c r="M1426" s="6">
        <v>1330.6490977037793</v>
      </c>
      <c r="N1426" s="6">
        <v>1394.0775431851994</v>
      </c>
      <c r="O1426" s="6">
        <v>1412.6349148612353</v>
      </c>
      <c r="P1426" s="6">
        <v>1463.7156515306028</v>
      </c>
      <c r="Q1426" s="6">
        <v>1495.0300133459536</v>
      </c>
      <c r="R1426" s="6">
        <v>1495.17882977255</v>
      </c>
      <c r="S1426" s="25">
        <v>1495.4918409810455</v>
      </c>
      <c r="T1426" s="107">
        <v>3552.7088060460533</v>
      </c>
      <c r="U1426" s="6">
        <v>3557.892576464289</v>
      </c>
      <c r="V1426" s="6">
        <v>3585.8775313949682</v>
      </c>
      <c r="W1426" s="6">
        <v>3609.5714577494491</v>
      </c>
      <c r="X1426" s="6">
        <v>3783.8968872041241</v>
      </c>
      <c r="Y1426" s="6">
        <v>3902.1760316682321</v>
      </c>
      <c r="Z1426" s="6">
        <v>3912.1158711248104</v>
      </c>
      <c r="AA1426" s="108">
        <v>3948.6522308129292</v>
      </c>
      <c r="AB1426" s="21">
        <v>2.9304836081557895</v>
      </c>
      <c r="AC1426" s="22">
        <v>2.6738022688355101</v>
      </c>
      <c r="AD1426" s="22">
        <v>2.5722224340562341</v>
      </c>
      <c r="AE1426" s="22">
        <v>2.5552047594009961</v>
      </c>
      <c r="AF1426" s="22">
        <v>2.5851311238267591</v>
      </c>
      <c r="AG1426" s="22">
        <v>2.6100987918864336</v>
      </c>
      <c r="AH1426" s="22">
        <v>2.6164869333522667</v>
      </c>
      <c r="AI1426" s="23">
        <v>2.6403702933093944</v>
      </c>
    </row>
    <row r="1427" spans="1:35" x14ac:dyDescent="0.3">
      <c r="A1427" s="116">
        <v>1857</v>
      </c>
      <c r="B1427" s="118" t="s">
        <v>11</v>
      </c>
      <c r="C1427" s="146" t="s">
        <v>715</v>
      </c>
      <c r="D1427" s="107">
        <v>624.78477204442015</v>
      </c>
      <c r="E1427" s="6">
        <v>625.84953663488818</v>
      </c>
      <c r="F1427" s="6">
        <v>629.74328156681554</v>
      </c>
      <c r="G1427" s="6">
        <v>644.38160267489957</v>
      </c>
      <c r="H1427" s="6">
        <v>653.51772422712202</v>
      </c>
      <c r="I1427" s="6">
        <v>655.29041813893411</v>
      </c>
      <c r="J1427" s="6">
        <v>662.13028082290657</v>
      </c>
      <c r="K1427" s="108">
        <v>670.63487624770119</v>
      </c>
      <c r="L1427" s="13">
        <v>640.30781658578519</v>
      </c>
      <c r="M1427" s="6">
        <v>655.767884250017</v>
      </c>
      <c r="N1427" s="6">
        <v>665.65139193499272</v>
      </c>
      <c r="O1427" s="6">
        <v>668.6203349079891</v>
      </c>
      <c r="P1427" s="6">
        <v>676.60181911177199</v>
      </c>
      <c r="Q1427" s="6">
        <v>681.43861511697185</v>
      </c>
      <c r="R1427" s="6">
        <v>681.46134149254578</v>
      </c>
      <c r="S1427" s="25">
        <v>681.50832612529155</v>
      </c>
      <c r="T1427" s="107">
        <v>1589.875570667022</v>
      </c>
      <c r="U1427" s="6">
        <v>1590.4336884351346</v>
      </c>
      <c r="V1427" s="6">
        <v>1594.3890645225119</v>
      </c>
      <c r="W1427" s="6">
        <v>1597.91895609013</v>
      </c>
      <c r="X1427" s="6">
        <v>1623.3952769932521</v>
      </c>
      <c r="Y1427" s="6">
        <v>1640.3515703292471</v>
      </c>
      <c r="Z1427" s="6">
        <v>1641.7515184130316</v>
      </c>
      <c r="AA1427" s="108">
        <v>1646.8012565069528</v>
      </c>
      <c r="AB1427" s="21">
        <v>2.4829863535704919</v>
      </c>
      <c r="AC1427" s="22">
        <v>2.4252997541257577</v>
      </c>
      <c r="AD1427" s="22">
        <v>2.3952313235427281</v>
      </c>
      <c r="AE1427" s="22">
        <v>2.3898749000956192</v>
      </c>
      <c r="AF1427" s="22">
        <v>2.3993362582506941</v>
      </c>
      <c r="AG1427" s="22">
        <v>2.4071890467311921</v>
      </c>
      <c r="AH1427" s="22">
        <v>2.4091631006055976</v>
      </c>
      <c r="AI1427" s="23">
        <v>2.4164066576703824</v>
      </c>
    </row>
    <row r="1428" spans="1:35" x14ac:dyDescent="0.3">
      <c r="A1428" s="116">
        <v>1858</v>
      </c>
      <c r="B1428" s="118" t="s">
        <v>11</v>
      </c>
      <c r="C1428" s="146" t="s">
        <v>715</v>
      </c>
      <c r="D1428" s="107">
        <v>1146.0154424102434</v>
      </c>
      <c r="E1428" s="6">
        <v>1147.4895798691764</v>
      </c>
      <c r="F1428" s="6">
        <v>1152.7910831897543</v>
      </c>
      <c r="G1428" s="6">
        <v>1172.7969638874017</v>
      </c>
      <c r="H1428" s="6">
        <v>1185.3346763445979</v>
      </c>
      <c r="I1428" s="6">
        <v>1187.7731995845395</v>
      </c>
      <c r="J1428" s="6">
        <v>1197.3828106378974</v>
      </c>
      <c r="K1428" s="108">
        <v>1209.1599462455797</v>
      </c>
      <c r="L1428" s="13">
        <v>1281.6083584686025</v>
      </c>
      <c r="M1428" s="6">
        <v>1302.4751567258186</v>
      </c>
      <c r="N1428" s="6">
        <v>1316.2724077160779</v>
      </c>
      <c r="O1428" s="6">
        <v>1320.4594122246524</v>
      </c>
      <c r="P1428" s="6">
        <v>1331.7615143938758</v>
      </c>
      <c r="Q1428" s="6">
        <v>1338.6063587048588</v>
      </c>
      <c r="R1428" s="6">
        <v>1338.6385799113602</v>
      </c>
      <c r="S1428" s="25">
        <v>1338.705352860379</v>
      </c>
      <c r="T1428" s="107">
        <v>3311.5679678947604</v>
      </c>
      <c r="U1428" s="6">
        <v>3312.3525217599254</v>
      </c>
      <c r="V1428" s="6">
        <v>3318.142419907861</v>
      </c>
      <c r="W1428" s="6">
        <v>3323.3816168046569</v>
      </c>
      <c r="X1428" s="6">
        <v>3361.3736267072072</v>
      </c>
      <c r="Y1428" s="6">
        <v>3386.6163342198938</v>
      </c>
      <c r="Z1428" s="6">
        <v>3388.7023926348875</v>
      </c>
      <c r="AA1428" s="108">
        <v>3396.2431933526268</v>
      </c>
      <c r="AB1428" s="21">
        <v>2.5839157071757572</v>
      </c>
      <c r="AC1428" s="22">
        <v>2.5431214596726486</v>
      </c>
      <c r="AD1428" s="22">
        <v>2.5208630071227551</v>
      </c>
      <c r="AE1428" s="22">
        <v>2.516837387076948</v>
      </c>
      <c r="AF1428" s="22">
        <v>2.524005679978722</v>
      </c>
      <c r="AG1428" s="22">
        <v>2.529956855648396</v>
      </c>
      <c r="AH1428" s="22">
        <v>2.5314543025192617</v>
      </c>
      <c r="AI1428" s="23">
        <v>2.5369609422237365</v>
      </c>
    </row>
    <row r="1429" spans="1:35" x14ac:dyDescent="0.3">
      <c r="A1429" s="116">
        <v>1859</v>
      </c>
      <c r="B1429" s="118" t="s">
        <v>11</v>
      </c>
      <c r="C1429" s="146" t="s">
        <v>717</v>
      </c>
      <c r="D1429" s="107">
        <v>1104.1138212171154</v>
      </c>
      <c r="E1429" s="6">
        <v>1102.3314365696135</v>
      </c>
      <c r="F1429" s="6">
        <v>1115.1562326262781</v>
      </c>
      <c r="G1429" s="6">
        <v>1161.0948281440587</v>
      </c>
      <c r="H1429" s="6">
        <v>1189.8628065096284</v>
      </c>
      <c r="I1429" s="6">
        <v>1195.1677011534064</v>
      </c>
      <c r="J1429" s="6">
        <v>1216.0448414082136</v>
      </c>
      <c r="K1429" s="108">
        <v>1241.0085016333362</v>
      </c>
      <c r="L1429" s="13">
        <v>1209.9436428071419</v>
      </c>
      <c r="M1429" s="6">
        <v>1280.8122610302294</v>
      </c>
      <c r="N1429" s="6">
        <v>1315.992815436668</v>
      </c>
      <c r="O1429" s="6">
        <v>1325.453518177326</v>
      </c>
      <c r="P1429" s="6">
        <v>1350.6046768124966</v>
      </c>
      <c r="Q1429" s="6">
        <v>1365.0719704696837</v>
      </c>
      <c r="R1429" s="6">
        <v>1365.1378157519164</v>
      </c>
      <c r="S1429" s="25">
        <v>1365.2756163571396</v>
      </c>
      <c r="T1429" s="107">
        <v>3448.5300407158188</v>
      </c>
      <c r="U1429" s="6">
        <v>3451.5298515522422</v>
      </c>
      <c r="V1429" s="6">
        <v>3467.1735736835431</v>
      </c>
      <c r="W1429" s="6">
        <v>3479.5460750093016</v>
      </c>
      <c r="X1429" s="6">
        <v>3567.7309228780723</v>
      </c>
      <c r="Y1429" s="6">
        <v>3623.569349573349</v>
      </c>
      <c r="Z1429" s="6">
        <v>3628.0421265535656</v>
      </c>
      <c r="AA1429" s="108">
        <v>3644.3799336331754</v>
      </c>
      <c r="AB1429" s="21">
        <v>2.8501575765256488</v>
      </c>
      <c r="AC1429" s="22">
        <v>2.6947976347259375</v>
      </c>
      <c r="AD1429" s="22">
        <v>2.634644758704916</v>
      </c>
      <c r="AE1429" s="22">
        <v>2.6251739704868249</v>
      </c>
      <c r="AF1429" s="22">
        <v>2.6415804595746839</v>
      </c>
      <c r="AG1429" s="22">
        <v>2.6544896005201677</v>
      </c>
      <c r="AH1429" s="22">
        <v>2.6576379942674464</v>
      </c>
      <c r="AI1429" s="23">
        <v>2.6693364255323004</v>
      </c>
    </row>
    <row r="1430" spans="1:35" x14ac:dyDescent="0.3">
      <c r="A1430" s="116">
        <v>1860</v>
      </c>
      <c r="B1430" s="118" t="s">
        <v>11</v>
      </c>
      <c r="C1430" s="146" t="s">
        <v>719</v>
      </c>
      <c r="D1430" s="107">
        <v>612.0872290830514</v>
      </c>
      <c r="E1430" s="6">
        <v>615.92024300987953</v>
      </c>
      <c r="F1430" s="6">
        <v>630.20888333951666</v>
      </c>
      <c r="G1430" s="6">
        <v>684.75018970120743</v>
      </c>
      <c r="H1430" s="6">
        <v>719.99378488213529</v>
      </c>
      <c r="I1430" s="6">
        <v>726.92640232958092</v>
      </c>
      <c r="J1430" s="6">
        <v>755.7906941712065</v>
      </c>
      <c r="K1430" s="108">
        <v>790.15207985050563</v>
      </c>
      <c r="L1430" s="13">
        <v>1172.4085757950577</v>
      </c>
      <c r="M1430" s="6">
        <v>1239.4389943526446</v>
      </c>
      <c r="N1430" s="6">
        <v>1277.6528753326713</v>
      </c>
      <c r="O1430" s="6">
        <v>1289.0426172568971</v>
      </c>
      <c r="P1430" s="6">
        <v>1320.4355709018041</v>
      </c>
      <c r="Q1430" s="6">
        <v>1339.6693689416088</v>
      </c>
      <c r="R1430" s="6">
        <v>1339.7607814873666</v>
      </c>
      <c r="S1430" s="25">
        <v>1339.9529364658474</v>
      </c>
      <c r="T1430" s="107">
        <v>3479.0441714526164</v>
      </c>
      <c r="U1430" s="6">
        <v>3481.9458389336414</v>
      </c>
      <c r="V1430" s="6">
        <v>3499.6603536390294</v>
      </c>
      <c r="W1430" s="6">
        <v>3515.1463428038978</v>
      </c>
      <c r="X1430" s="6">
        <v>3629.4831860105714</v>
      </c>
      <c r="Y1430" s="6">
        <v>3706.7289473666069</v>
      </c>
      <c r="Z1430" s="6">
        <v>3713.2014249991635</v>
      </c>
      <c r="AA1430" s="108">
        <v>3736.9599624977673</v>
      </c>
      <c r="AB1430" s="21">
        <v>2.9674332338394369</v>
      </c>
      <c r="AC1430" s="22">
        <v>2.8092918286407889</v>
      </c>
      <c r="AD1430" s="22">
        <v>2.7391323740634941</v>
      </c>
      <c r="AE1430" s="22">
        <v>2.7269434662169543</v>
      </c>
      <c r="AF1430" s="22">
        <v>2.7487014633601405</v>
      </c>
      <c r="AG1430" s="22">
        <v>2.7668983357401595</v>
      </c>
      <c r="AH1430" s="22">
        <v>2.7715406185250973</v>
      </c>
      <c r="AI1430" s="23">
        <v>2.7888740423630654</v>
      </c>
    </row>
    <row r="1431" spans="1:35" x14ac:dyDescent="0.3">
      <c r="A1431" s="116">
        <v>1861</v>
      </c>
      <c r="B1431" s="118" t="s">
        <v>11</v>
      </c>
      <c r="C1431" s="146" t="s">
        <v>721</v>
      </c>
      <c r="D1431" s="107">
        <v>1317.9083826373378</v>
      </c>
      <c r="E1431" s="6">
        <v>1319.2197749555412</v>
      </c>
      <c r="F1431" s="6">
        <v>1323.3867951570023</v>
      </c>
      <c r="G1431" s="6">
        <v>1338.9316293468441</v>
      </c>
      <c r="H1431" s="6">
        <v>1348.6069907550714</v>
      </c>
      <c r="I1431" s="6">
        <v>1350.4680549606776</v>
      </c>
      <c r="J1431" s="6">
        <v>1357.4120657422616</v>
      </c>
      <c r="K1431" s="108">
        <v>1366.2354390963503</v>
      </c>
      <c r="L1431" s="13">
        <v>1354.077305151955</v>
      </c>
      <c r="M1431" s="6">
        <v>1369.9751580213835</v>
      </c>
      <c r="N1431" s="6">
        <v>1380.7275858786359</v>
      </c>
      <c r="O1431" s="6">
        <v>1383.9677965107962</v>
      </c>
      <c r="P1431" s="6">
        <v>1392.6718252792489</v>
      </c>
      <c r="Q1431" s="6">
        <v>1397.8884021949889</v>
      </c>
      <c r="R1431" s="6">
        <v>1397.9127560277316</v>
      </c>
      <c r="S1431" s="25">
        <v>1397.9628697923047</v>
      </c>
      <c r="T1431" s="107">
        <v>3184.0104929884806</v>
      </c>
      <c r="U1431" s="6">
        <v>3184.5533806645285</v>
      </c>
      <c r="V1431" s="6">
        <v>3188.6777128274653</v>
      </c>
      <c r="W1431" s="6">
        <v>3192.3921063534053</v>
      </c>
      <c r="X1431" s="6">
        <v>3219.2077635791857</v>
      </c>
      <c r="Y1431" s="6">
        <v>3236.8262203385234</v>
      </c>
      <c r="Z1431" s="6">
        <v>3238.2692848723914</v>
      </c>
      <c r="AA1431" s="108">
        <v>3243.4481754567155</v>
      </c>
      <c r="AB1431" s="21">
        <v>2.3514244577278176</v>
      </c>
      <c r="AC1431" s="22">
        <v>2.3245336691096568</v>
      </c>
      <c r="AD1431" s="22">
        <v>2.3094184149281896</v>
      </c>
      <c r="AE1431" s="22">
        <v>2.306695368491908</v>
      </c>
      <c r="AF1431" s="22">
        <v>2.3115336327951437</v>
      </c>
      <c r="AG1431" s="22">
        <v>2.3155111776133217</v>
      </c>
      <c r="AH1431" s="22">
        <v>2.3165031372016118</v>
      </c>
      <c r="AI1431" s="23">
        <v>2.3201246939688711</v>
      </c>
    </row>
    <row r="1432" spans="1:35" x14ac:dyDescent="0.3">
      <c r="A1432" s="116">
        <v>1862</v>
      </c>
      <c r="B1432" s="118" t="s">
        <v>11</v>
      </c>
      <c r="C1432" s="146" t="s">
        <v>723</v>
      </c>
      <c r="D1432" s="107">
        <v>368.162901389524</v>
      </c>
      <c r="E1432" s="6">
        <v>371.38582952968522</v>
      </c>
      <c r="F1432" s="6">
        <v>383.38645864135219</v>
      </c>
      <c r="G1432" s="6">
        <v>429.24949077127991</v>
      </c>
      <c r="H1432" s="6">
        <v>458.80968501694196</v>
      </c>
      <c r="I1432" s="6">
        <v>464.61502910409888</v>
      </c>
      <c r="J1432" s="6">
        <v>488.74625655420323</v>
      </c>
      <c r="K1432" s="108">
        <v>517.44100249553992</v>
      </c>
      <c r="L1432" s="13">
        <v>1155.53224574551</v>
      </c>
      <c r="M1432" s="6">
        <v>1212.9196696141476</v>
      </c>
      <c r="N1432" s="6">
        <v>1245.7309131669476</v>
      </c>
      <c r="O1432" s="6">
        <v>1255.4951027234888</v>
      </c>
      <c r="P1432" s="6">
        <v>1282.301231515157</v>
      </c>
      <c r="Q1432" s="6">
        <v>1298.7307176784891</v>
      </c>
      <c r="R1432" s="6">
        <v>1298.8086323843349</v>
      </c>
      <c r="S1432" s="25">
        <v>1298.9718375068812</v>
      </c>
      <c r="T1432" s="107">
        <v>3061.3220054106</v>
      </c>
      <c r="U1432" s="6">
        <v>3063.5353225432832</v>
      </c>
      <c r="V1432" s="6">
        <v>3077.2102427313739</v>
      </c>
      <c r="W1432" s="6">
        <v>3089.1826415683408</v>
      </c>
      <c r="X1432" s="6">
        <v>3177.2754684897591</v>
      </c>
      <c r="Y1432" s="6">
        <v>3236.7554498988416</v>
      </c>
      <c r="Z1432" s="6">
        <v>3241.7245959669549</v>
      </c>
      <c r="AA1432" s="108">
        <v>3259.8969651069451</v>
      </c>
      <c r="AB1432" s="21">
        <v>2.6492744072542429</v>
      </c>
      <c r="AC1432" s="22">
        <v>2.5257528584047542</v>
      </c>
      <c r="AD1432" s="22">
        <v>2.47020460856058</v>
      </c>
      <c r="AE1432" s="22">
        <v>2.4605294237047333</v>
      </c>
      <c r="AF1432" s="22">
        <v>2.4777917936922789</v>
      </c>
      <c r="AG1432" s="22">
        <v>2.4922452405565765</v>
      </c>
      <c r="AH1432" s="22">
        <v>2.4959216586171293</v>
      </c>
      <c r="AI1432" s="23">
        <v>2.5095978765510965</v>
      </c>
    </row>
    <row r="1433" spans="1:35" x14ac:dyDescent="0.3">
      <c r="A1433" s="116">
        <v>1863</v>
      </c>
      <c r="B1433" s="118" t="s">
        <v>11</v>
      </c>
      <c r="C1433" s="146" t="s">
        <v>723</v>
      </c>
      <c r="D1433" s="107">
        <v>883.63983511009849</v>
      </c>
      <c r="E1433" s="6">
        <v>885.9301263780477</v>
      </c>
      <c r="F1433" s="6">
        <v>894.35078164295817</v>
      </c>
      <c r="G1433" s="6">
        <v>926.60519661202841</v>
      </c>
      <c r="H1433" s="6">
        <v>947.18474973833611</v>
      </c>
      <c r="I1433" s="6">
        <v>951.25602068570652</v>
      </c>
      <c r="J1433" s="6">
        <v>967.97150466405924</v>
      </c>
      <c r="K1433" s="108">
        <v>988.05579482661824</v>
      </c>
      <c r="L1433" s="13">
        <v>850.76557955661679</v>
      </c>
      <c r="M1433" s="6">
        <v>887.87528437027072</v>
      </c>
      <c r="N1433" s="6">
        <v>909.44694871299623</v>
      </c>
      <c r="O1433" s="6">
        <v>915.92742021649281</v>
      </c>
      <c r="P1433" s="6">
        <v>933.67812015906145</v>
      </c>
      <c r="Q1433" s="6">
        <v>944.64069829639777</v>
      </c>
      <c r="R1433" s="6">
        <v>944.69283616165558</v>
      </c>
      <c r="S1433" s="25">
        <v>944.80197045262605</v>
      </c>
      <c r="T1433" s="107">
        <v>1964.0947200065334</v>
      </c>
      <c r="U1433" s="6">
        <v>1965.3383910415614</v>
      </c>
      <c r="V1433" s="6">
        <v>1973.2175576078978</v>
      </c>
      <c r="W1433" s="6">
        <v>1980.1969280949604</v>
      </c>
      <c r="X1433" s="6">
        <v>2031.4524533739377</v>
      </c>
      <c r="Y1433" s="6">
        <v>2066.3025683407254</v>
      </c>
      <c r="Z1433" s="6">
        <v>2069.2210170201088</v>
      </c>
      <c r="AA1433" s="108">
        <v>2079.8851193716014</v>
      </c>
      <c r="AB1433" s="21">
        <v>2.3086203382019015</v>
      </c>
      <c r="AC1433" s="22">
        <v>2.213529789192731</v>
      </c>
      <c r="AD1433" s="22">
        <v>2.1696895683693223</v>
      </c>
      <c r="AE1433" s="22">
        <v>2.1619583434099092</v>
      </c>
      <c r="AF1433" s="22">
        <v>2.1757524456371105</v>
      </c>
      <c r="AG1433" s="22">
        <v>2.1873952414576006</v>
      </c>
      <c r="AH1433" s="22">
        <v>2.1903638281279654</v>
      </c>
      <c r="AI1433" s="23">
        <v>2.2013979483713304</v>
      </c>
    </row>
    <row r="1434" spans="1:35" x14ac:dyDescent="0.3">
      <c r="A1434" s="116">
        <v>1864</v>
      </c>
      <c r="B1434" s="118" t="s">
        <v>11</v>
      </c>
      <c r="C1434" s="146" t="s">
        <v>725</v>
      </c>
      <c r="D1434" s="107">
        <v>646.73842889890193</v>
      </c>
      <c r="E1434" s="6">
        <v>649.059892709108</v>
      </c>
      <c r="F1434" s="6">
        <v>657.47813338731953</v>
      </c>
      <c r="G1434" s="6">
        <v>689.95871079601488</v>
      </c>
      <c r="H1434" s="6">
        <v>710.7973023910539</v>
      </c>
      <c r="I1434" s="6">
        <v>714.92351235044191</v>
      </c>
      <c r="J1434" s="6">
        <v>731.93597578316405</v>
      </c>
      <c r="K1434" s="108">
        <v>752.38888516621137</v>
      </c>
      <c r="L1434" s="13">
        <v>1256.7902260427968</v>
      </c>
      <c r="M1434" s="6">
        <v>1295.3227209905451</v>
      </c>
      <c r="N1434" s="6">
        <v>1318.36538155117</v>
      </c>
      <c r="O1434" s="6">
        <v>1325.3683822541482</v>
      </c>
      <c r="P1434" s="6">
        <v>1344.5947248304592</v>
      </c>
      <c r="Q1434" s="6">
        <v>1356.4185579308482</v>
      </c>
      <c r="R1434" s="6">
        <v>1356.4748839784361</v>
      </c>
      <c r="S1434" s="25">
        <v>1356.5928208620378</v>
      </c>
      <c r="T1434" s="107">
        <v>3071.7954450478237</v>
      </c>
      <c r="U1434" s="6">
        <v>3073.1642921740945</v>
      </c>
      <c r="V1434" s="6">
        <v>3082.1852296729908</v>
      </c>
      <c r="W1434" s="6">
        <v>3090.3120219795023</v>
      </c>
      <c r="X1434" s="6">
        <v>3150.1862994954454</v>
      </c>
      <c r="Y1434" s="6">
        <v>3190.6611412057891</v>
      </c>
      <c r="Z1434" s="6">
        <v>3194.0516727577628</v>
      </c>
      <c r="AA1434" s="108">
        <v>3206.4403986235275</v>
      </c>
      <c r="AB1434" s="21">
        <v>2.4441592410531854</v>
      </c>
      <c r="AC1434" s="22">
        <v>2.3725085975671125</v>
      </c>
      <c r="AD1434" s="22">
        <v>2.3378839226243451</v>
      </c>
      <c r="AE1434" s="22">
        <v>2.3316627009945634</v>
      </c>
      <c r="AF1434" s="22">
        <v>2.3428518953119157</v>
      </c>
      <c r="AG1434" s="22">
        <v>2.3522688646143197</v>
      </c>
      <c r="AH1434" s="22">
        <v>2.3546707060213721</v>
      </c>
      <c r="AI1434" s="23">
        <v>2.3635982361944214</v>
      </c>
    </row>
    <row r="1435" spans="1:35" x14ac:dyDescent="0.3">
      <c r="A1435" s="116">
        <v>1865</v>
      </c>
      <c r="B1435" s="118" t="s">
        <v>11</v>
      </c>
      <c r="C1435" s="146" t="s">
        <v>725</v>
      </c>
      <c r="D1435" s="107">
        <v>935.60076131174026</v>
      </c>
      <c r="E1435" s="6">
        <v>940.29701206964933</v>
      </c>
      <c r="F1435" s="6">
        <v>958.81722954810857</v>
      </c>
      <c r="G1435" s="6">
        <v>1030.5908122145092</v>
      </c>
      <c r="H1435" s="6">
        <v>1077.1891021060583</v>
      </c>
      <c r="I1435" s="6">
        <v>1086.4552002426544</v>
      </c>
      <c r="J1435" s="6">
        <v>1125.5929411105471</v>
      </c>
      <c r="K1435" s="108">
        <v>1171.9704051806521</v>
      </c>
      <c r="L1435" s="13">
        <v>1974.5306157970956</v>
      </c>
      <c r="M1435" s="6">
        <v>2059.7239577411583</v>
      </c>
      <c r="N1435" s="6">
        <v>2109.7594626673899</v>
      </c>
      <c r="O1435" s="6">
        <v>2124.9743543988498</v>
      </c>
      <c r="P1435" s="6">
        <v>2167.1667900293623</v>
      </c>
      <c r="Q1435" s="6">
        <v>2193.2442270158144</v>
      </c>
      <c r="R1435" s="6">
        <v>2193.3691143767014</v>
      </c>
      <c r="S1435" s="25">
        <v>2193.6316799574597</v>
      </c>
      <c r="T1435" s="107">
        <v>4880.3999879688763</v>
      </c>
      <c r="U1435" s="6">
        <v>4883.4612216502574</v>
      </c>
      <c r="V1435" s="6">
        <v>4903.03651442719</v>
      </c>
      <c r="W1435" s="6">
        <v>4920.5879682941768</v>
      </c>
      <c r="X1435" s="6">
        <v>5051.0775346708342</v>
      </c>
      <c r="Y1435" s="6">
        <v>5139.8827835403499</v>
      </c>
      <c r="Z1435" s="6">
        <v>5147.3723427853984</v>
      </c>
      <c r="AA1435" s="108">
        <v>5174.8613129667019</v>
      </c>
      <c r="AB1435" s="21">
        <v>2.4716760271649241</v>
      </c>
      <c r="AC1435" s="22">
        <v>2.3709299507327248</v>
      </c>
      <c r="AD1435" s="22">
        <v>2.3239789185390034</v>
      </c>
      <c r="AE1435" s="22">
        <v>2.3155987544547094</v>
      </c>
      <c r="AF1435" s="22">
        <v>2.3307285613224069</v>
      </c>
      <c r="AG1435" s="22">
        <v>2.3435068107001511</v>
      </c>
      <c r="AH1435" s="22">
        <v>2.3467880116695032</v>
      </c>
      <c r="AI1435" s="23">
        <v>2.3590383746951793</v>
      </c>
    </row>
    <row r="1436" spans="1:35" x14ac:dyDescent="0.3">
      <c r="A1436" s="116">
        <v>1866</v>
      </c>
      <c r="B1436" s="118" t="s">
        <v>11</v>
      </c>
      <c r="C1436" s="146" t="s">
        <v>727</v>
      </c>
      <c r="D1436" s="107">
        <v>83.505818547066156</v>
      </c>
      <c r="E1436" s="6">
        <v>85.486014976658865</v>
      </c>
      <c r="F1436" s="6">
        <v>92.755981701798177</v>
      </c>
      <c r="G1436" s="6">
        <v>120.7496013998595</v>
      </c>
      <c r="H1436" s="6">
        <v>138.98004387812361</v>
      </c>
      <c r="I1436" s="6">
        <v>142.56918040986127</v>
      </c>
      <c r="J1436" s="6">
        <v>157.03854275022621</v>
      </c>
      <c r="K1436" s="108">
        <v>174.78073529992406</v>
      </c>
      <c r="L1436" s="13">
        <v>795.1729629228123</v>
      </c>
      <c r="M1436" s="6">
        <v>825.89870924897855</v>
      </c>
      <c r="N1436" s="6">
        <v>845.76765163058212</v>
      </c>
      <c r="O1436" s="6">
        <v>851.85818285374773</v>
      </c>
      <c r="P1436" s="6">
        <v>868.64423582203938</v>
      </c>
      <c r="Q1436" s="6">
        <v>878.99308184240738</v>
      </c>
      <c r="R1436" s="6">
        <v>879.04237303677132</v>
      </c>
      <c r="S1436" s="25">
        <v>879.1454743147832</v>
      </c>
      <c r="T1436" s="107">
        <v>1951.4655401995112</v>
      </c>
      <c r="U1436" s="6">
        <v>1952.5616067569863</v>
      </c>
      <c r="V1436" s="6">
        <v>1960.312717914727</v>
      </c>
      <c r="W1436" s="6">
        <v>1967.3198694151404</v>
      </c>
      <c r="X1436" s="6">
        <v>2019.0965437738307</v>
      </c>
      <c r="Y1436" s="6">
        <v>2054.2436117495749</v>
      </c>
      <c r="Z1436" s="6">
        <v>2057.1914753328542</v>
      </c>
      <c r="AA1436" s="108">
        <v>2067.9555268865943</v>
      </c>
      <c r="AB1436" s="21">
        <v>2.4541397044317521</v>
      </c>
      <c r="AC1436" s="22">
        <v>2.3641659502440993</v>
      </c>
      <c r="AD1436" s="22">
        <v>2.3177910790692673</v>
      </c>
      <c r="AE1436" s="22">
        <v>2.3094452914974251</v>
      </c>
      <c r="AF1436" s="22">
        <v>2.3244228885753944</v>
      </c>
      <c r="AG1436" s="22">
        <v>2.3370418427455557</v>
      </c>
      <c r="AH1436" s="22">
        <v>2.3402642903618021</v>
      </c>
      <c r="AI1436" s="23">
        <v>2.3522336033162023</v>
      </c>
    </row>
    <row r="1437" spans="1:35" x14ac:dyDescent="0.3">
      <c r="A1437" s="116">
        <v>1867</v>
      </c>
      <c r="B1437" s="118" t="s">
        <v>11</v>
      </c>
      <c r="C1437" s="146" t="s">
        <v>727</v>
      </c>
      <c r="D1437" s="107">
        <v>963.98901144952356</v>
      </c>
      <c r="E1437" s="6">
        <v>965.25028362189596</v>
      </c>
      <c r="F1437" s="6">
        <v>969.31327954495907</v>
      </c>
      <c r="G1437" s="6">
        <v>984.39432734833838</v>
      </c>
      <c r="H1437" s="6">
        <v>993.76143626289763</v>
      </c>
      <c r="I1437" s="6">
        <v>995.5568830512708</v>
      </c>
      <c r="J1437" s="6">
        <v>1002.1663102069658</v>
      </c>
      <c r="K1437" s="108">
        <v>1010.6529391273692</v>
      </c>
      <c r="L1437" s="13">
        <v>1647.8873395352969</v>
      </c>
      <c r="M1437" s="6">
        <v>1666.9481083752262</v>
      </c>
      <c r="N1437" s="6">
        <v>1679.1393597632778</v>
      </c>
      <c r="O1437" s="6">
        <v>1682.7506509299874</v>
      </c>
      <c r="P1437" s="6">
        <v>1692.3939910512731</v>
      </c>
      <c r="Q1437" s="6">
        <v>1698.1380730366611</v>
      </c>
      <c r="R1437" s="6">
        <v>1698.1647881990514</v>
      </c>
      <c r="S1437" s="25">
        <v>1698.2196272283768</v>
      </c>
      <c r="T1437" s="107">
        <v>4222.1704579217885</v>
      </c>
      <c r="U1437" s="6">
        <v>4222.8828270363592</v>
      </c>
      <c r="V1437" s="6">
        <v>4227.9790273924491</v>
      </c>
      <c r="W1437" s="6">
        <v>4232.4926020941011</v>
      </c>
      <c r="X1437" s="6">
        <v>4264.8878874083339</v>
      </c>
      <c r="Y1437" s="6">
        <v>4286.0378112264852</v>
      </c>
      <c r="Z1437" s="6">
        <v>4287.7633009202536</v>
      </c>
      <c r="AA1437" s="108">
        <v>4293.9404423501164</v>
      </c>
      <c r="AB1437" s="21">
        <v>2.5621717921034808</v>
      </c>
      <c r="AC1437" s="22">
        <v>2.533301910131085</v>
      </c>
      <c r="AD1437" s="22">
        <v>2.5179440901132248</v>
      </c>
      <c r="AE1437" s="22">
        <v>2.5152226800536228</v>
      </c>
      <c r="AF1437" s="22">
        <v>2.5200325160449735</v>
      </c>
      <c r="AG1437" s="22">
        <v>2.5239630859710158</v>
      </c>
      <c r="AH1437" s="22">
        <v>2.5249394703723307</v>
      </c>
      <c r="AI1437" s="23">
        <v>2.5284953568450699</v>
      </c>
    </row>
    <row r="1438" spans="1:35" x14ac:dyDescent="0.3">
      <c r="A1438" s="116">
        <v>1868</v>
      </c>
      <c r="B1438" s="118" t="s">
        <v>11</v>
      </c>
      <c r="C1438" s="146" t="s">
        <v>727</v>
      </c>
      <c r="D1438" s="107">
        <v>397.96115208739837</v>
      </c>
      <c r="E1438" s="6">
        <v>399.01789562552483</v>
      </c>
      <c r="F1438" s="6">
        <v>403.28318919229741</v>
      </c>
      <c r="G1438" s="6">
        <v>419.16371942583635</v>
      </c>
      <c r="H1438" s="6">
        <v>429.0983249258054</v>
      </c>
      <c r="I1438" s="6">
        <v>430.99974485345888</v>
      </c>
      <c r="J1438" s="6">
        <v>437.97069960619444</v>
      </c>
      <c r="K1438" s="108">
        <v>446.9998972406641</v>
      </c>
      <c r="L1438" s="13">
        <v>1568.5059693109158</v>
      </c>
      <c r="M1438" s="6">
        <v>1588.629965846784</v>
      </c>
      <c r="N1438" s="6">
        <v>1602.2454850260235</v>
      </c>
      <c r="O1438" s="6">
        <v>1606.3165873576972</v>
      </c>
      <c r="P1438" s="6">
        <v>1617.2335490129872</v>
      </c>
      <c r="Q1438" s="6">
        <v>1623.7272433562971</v>
      </c>
      <c r="R1438" s="6">
        <v>1623.757498001012</v>
      </c>
      <c r="S1438" s="25">
        <v>1623.8196480178788</v>
      </c>
      <c r="T1438" s="107">
        <v>4381.74977359075</v>
      </c>
      <c r="U1438" s="6">
        <v>4382.569005645737</v>
      </c>
      <c r="V1438" s="6">
        <v>4388.7670042714608</v>
      </c>
      <c r="W1438" s="6">
        <v>4394.3022580128954</v>
      </c>
      <c r="X1438" s="6">
        <v>4434.1899080829435</v>
      </c>
      <c r="Y1438" s="6">
        <v>4460.2044044592622</v>
      </c>
      <c r="Z1438" s="6">
        <v>4462.3310998725083</v>
      </c>
      <c r="AA1438" s="108">
        <v>4469.9506387126085</v>
      </c>
      <c r="AB1438" s="21">
        <v>2.7935818283916145</v>
      </c>
      <c r="AC1438" s="22">
        <v>2.7587097687092323</v>
      </c>
      <c r="AD1438" s="22">
        <v>2.7391351982497105</v>
      </c>
      <c r="AE1438" s="22">
        <v>2.7356389721663037</v>
      </c>
      <c r="AF1438" s="22">
        <v>2.7418364594211955</v>
      </c>
      <c r="AG1438" s="22">
        <v>2.7468926340361661</v>
      </c>
      <c r="AH1438" s="22">
        <v>2.748151189673353</v>
      </c>
      <c r="AI1438" s="23">
        <v>2.7527383623968769</v>
      </c>
    </row>
    <row r="1439" spans="1:35" x14ac:dyDescent="0.3">
      <c r="A1439" s="116">
        <v>1869</v>
      </c>
      <c r="B1439" s="118" t="s">
        <v>11</v>
      </c>
      <c r="C1439" s="146" t="s">
        <v>727</v>
      </c>
      <c r="D1439" s="107">
        <v>70.03083941288655</v>
      </c>
      <c r="E1439" s="6">
        <v>70.726103767737627</v>
      </c>
      <c r="F1439" s="6">
        <v>73.748956757249118</v>
      </c>
      <c r="G1439" s="6">
        <v>84.990137911532301</v>
      </c>
      <c r="H1439" s="6">
        <v>92.027757648301332</v>
      </c>
      <c r="I1439" s="6">
        <v>93.366274639118288</v>
      </c>
      <c r="J1439" s="6">
        <v>98.030920866598166</v>
      </c>
      <c r="K1439" s="108">
        <v>104.33408522903862</v>
      </c>
      <c r="L1439" s="13">
        <v>1607.2222558951726</v>
      </c>
      <c r="M1439" s="6">
        <v>1623.8137799270094</v>
      </c>
      <c r="N1439" s="6">
        <v>1635.2051439135087</v>
      </c>
      <c r="O1439" s="6">
        <v>1638.6033538583354</v>
      </c>
      <c r="P1439" s="6">
        <v>1647.6612783902797</v>
      </c>
      <c r="Q1439" s="6">
        <v>1653.0237582098052</v>
      </c>
      <c r="R1439" s="6">
        <v>1653.0486442325584</v>
      </c>
      <c r="S1439" s="25">
        <v>1653.0995826452213</v>
      </c>
      <c r="T1439" s="107">
        <v>4200.6920819115167</v>
      </c>
      <c r="U1439" s="6">
        <v>4201.3232095956946</v>
      </c>
      <c r="V1439" s="6">
        <v>4206.1865744988745</v>
      </c>
      <c r="W1439" s="6">
        <v>4210.5254635119218</v>
      </c>
      <c r="X1439" s="6">
        <v>4241.6117640081993</v>
      </c>
      <c r="Y1439" s="6">
        <v>4261.7819862355936</v>
      </c>
      <c r="Z1439" s="6">
        <v>4263.4238577948681</v>
      </c>
      <c r="AA1439" s="108">
        <v>4269.2847684286871</v>
      </c>
      <c r="AB1439" s="21">
        <v>2.6136348389301407</v>
      </c>
      <c r="AC1439" s="22">
        <v>2.5873183621982472</v>
      </c>
      <c r="AD1439" s="22">
        <v>2.572268433813925</v>
      </c>
      <c r="AE1439" s="22">
        <v>2.5695818659211294</v>
      </c>
      <c r="AF1439" s="22">
        <v>2.5743226594195008</v>
      </c>
      <c r="AG1439" s="22">
        <v>2.5781734624619226</v>
      </c>
      <c r="AH1439" s="22">
        <v>2.5791278875366661</v>
      </c>
      <c r="AI1439" s="23">
        <v>2.5825938214787731</v>
      </c>
    </row>
    <row r="1440" spans="1:35" x14ac:dyDescent="0.3">
      <c r="A1440" s="116">
        <v>1870</v>
      </c>
      <c r="B1440" s="118" t="s">
        <v>11</v>
      </c>
      <c r="C1440" s="146" t="s">
        <v>729</v>
      </c>
      <c r="D1440" s="107">
        <v>1971.4734200729465</v>
      </c>
      <c r="E1440" s="6">
        <v>1976.8973260124803</v>
      </c>
      <c r="F1440" s="6">
        <v>1995.5018580077347</v>
      </c>
      <c r="G1440" s="6">
        <v>2065.9672329686746</v>
      </c>
      <c r="H1440" s="6">
        <v>2111.143656126002</v>
      </c>
      <c r="I1440" s="6">
        <v>2119.9809734494024</v>
      </c>
      <c r="J1440" s="6">
        <v>2156.8731726646542</v>
      </c>
      <c r="K1440" s="108">
        <v>2200.4318672702029</v>
      </c>
      <c r="L1440" s="13">
        <v>890.51156165119221</v>
      </c>
      <c r="M1440" s="6">
        <v>976.61987700425061</v>
      </c>
      <c r="N1440" s="6">
        <v>1022.808873047148</v>
      </c>
      <c r="O1440" s="6">
        <v>1036.3022934607227</v>
      </c>
      <c r="P1440" s="6">
        <v>1073.365795568106</v>
      </c>
      <c r="Q1440" s="6">
        <v>1096.0166172570023</v>
      </c>
      <c r="R1440" s="6">
        <v>1096.1240859982397</v>
      </c>
      <c r="S1440" s="25">
        <v>1096.3501625029455</v>
      </c>
      <c r="T1440" s="107">
        <v>2598.2406031905566</v>
      </c>
      <c r="U1440" s="6">
        <v>2601.9903415134004</v>
      </c>
      <c r="V1440" s="6">
        <v>2622.2965995313116</v>
      </c>
      <c r="W1440" s="6">
        <v>2639.46862101543</v>
      </c>
      <c r="X1440" s="6">
        <v>2765.5509961115554</v>
      </c>
      <c r="Y1440" s="6">
        <v>2850.8217128788392</v>
      </c>
      <c r="Z1440" s="6">
        <v>2857.9750160804433</v>
      </c>
      <c r="AA1440" s="108">
        <v>2884.2716979025677</v>
      </c>
      <c r="AB1440" s="21">
        <v>2.9176944074402384</v>
      </c>
      <c r="AC1440" s="22">
        <v>2.6642815723707369</v>
      </c>
      <c r="AD1440" s="22">
        <v>2.5638187824074854</v>
      </c>
      <c r="AE1440" s="22">
        <v>2.5470064455815753</v>
      </c>
      <c r="AF1440" s="22">
        <v>2.5765223817736969</v>
      </c>
      <c r="AG1440" s="22">
        <v>2.6010752647287254</v>
      </c>
      <c r="AH1440" s="22">
        <v>2.6073462417146747</v>
      </c>
      <c r="AI1440" s="23">
        <v>2.6307942448951098</v>
      </c>
    </row>
    <row r="1441" spans="1:35" x14ac:dyDescent="0.3">
      <c r="A1441" s="116">
        <v>1871</v>
      </c>
      <c r="B1441" s="118" t="s">
        <v>11</v>
      </c>
      <c r="C1441" s="146" t="s">
        <v>731</v>
      </c>
      <c r="D1441" s="107">
        <v>702.27860772745601</v>
      </c>
      <c r="E1441" s="6">
        <v>706.24783011072645</v>
      </c>
      <c r="F1441" s="6">
        <v>718.73102548827126</v>
      </c>
      <c r="G1441" s="6">
        <v>762.76004823766448</v>
      </c>
      <c r="H1441" s="6">
        <v>790.32637697557266</v>
      </c>
      <c r="I1441" s="6">
        <v>795.38857792059605</v>
      </c>
      <c r="J1441" s="6">
        <v>815.28122982526429</v>
      </c>
      <c r="K1441" s="108">
        <v>839.05952008665918</v>
      </c>
      <c r="L1441" s="13">
        <v>1523.8333309444654</v>
      </c>
      <c r="M1441" s="6">
        <v>1591.4537251045012</v>
      </c>
      <c r="N1441" s="6">
        <v>1626.5323325263116</v>
      </c>
      <c r="O1441" s="6">
        <v>1636.0879204851619</v>
      </c>
      <c r="P1441" s="6">
        <v>1661.4879074952214</v>
      </c>
      <c r="Q1441" s="6">
        <v>1676.0621824872892</v>
      </c>
      <c r="R1441" s="6">
        <v>1676.128401496258</v>
      </c>
      <c r="S1441" s="25">
        <v>1676.2668098318163</v>
      </c>
      <c r="T1441" s="107">
        <v>3717.5418087965718</v>
      </c>
      <c r="U1441" s="6">
        <v>3719.9394128060771</v>
      </c>
      <c r="V1441" s="6">
        <v>3733.4693397656929</v>
      </c>
      <c r="W1441" s="6">
        <v>3744.3566186912904</v>
      </c>
      <c r="X1441" s="6">
        <v>3821.995978461267</v>
      </c>
      <c r="Y1441" s="6">
        <v>3870.9808567750965</v>
      </c>
      <c r="Z1441" s="6">
        <v>3874.8945350879171</v>
      </c>
      <c r="AA1441" s="108">
        <v>3889.1690599733724</v>
      </c>
      <c r="AB1441" s="21">
        <v>2.4395986971176535</v>
      </c>
      <c r="AC1441" s="22">
        <v>2.3374474256622264</v>
      </c>
      <c r="AD1441" s="22">
        <v>2.2953551338059852</v>
      </c>
      <c r="AE1441" s="22">
        <v>2.2886035474065154</v>
      </c>
      <c r="AF1441" s="22">
        <v>2.3003453478172604</v>
      </c>
      <c r="AG1441" s="22">
        <v>2.3095687601700621</v>
      </c>
      <c r="AH1441" s="22">
        <v>2.3118124671289202</v>
      </c>
      <c r="AI1441" s="23">
        <v>2.3201372461485303</v>
      </c>
    </row>
    <row r="1442" spans="1:35" x14ac:dyDescent="0.3">
      <c r="A1442" s="116">
        <v>1872</v>
      </c>
      <c r="B1442" s="118" t="s">
        <v>11</v>
      </c>
      <c r="C1442" s="146" t="s">
        <v>733</v>
      </c>
      <c r="D1442" s="107">
        <v>3117.870219653767</v>
      </c>
      <c r="E1442" s="6">
        <v>3120.2690932260166</v>
      </c>
      <c r="F1442" s="6">
        <v>3126.7154628924309</v>
      </c>
      <c r="G1442" s="6">
        <v>3150.684664474928</v>
      </c>
      <c r="H1442" s="6">
        <v>3165.5175857354739</v>
      </c>
      <c r="I1442" s="6">
        <v>3168.3549285994068</v>
      </c>
      <c r="J1442" s="6">
        <v>3179.5322509476305</v>
      </c>
      <c r="K1442" s="108">
        <v>3192.9919805617046</v>
      </c>
      <c r="L1442" s="13">
        <v>1613.1786076773658</v>
      </c>
      <c r="M1442" s="6">
        <v>1631.7333650924581</v>
      </c>
      <c r="N1442" s="6">
        <v>1644.610784691793</v>
      </c>
      <c r="O1442" s="6">
        <v>1648.5246956483925</v>
      </c>
      <c r="P1442" s="6">
        <v>1659.0404045330381</v>
      </c>
      <c r="Q1442" s="6">
        <v>1665.3475660576241</v>
      </c>
      <c r="R1442" s="6">
        <v>1665.3770880076393</v>
      </c>
      <c r="S1442" s="25">
        <v>1665.4379413065326</v>
      </c>
      <c r="T1442" s="107">
        <v>3865.5348848250619</v>
      </c>
      <c r="U1442" s="6">
        <v>3866.1808353604147</v>
      </c>
      <c r="V1442" s="6">
        <v>3871.2155292838015</v>
      </c>
      <c r="W1442" s="6">
        <v>3875.7885924996071</v>
      </c>
      <c r="X1442" s="6">
        <v>3908.808896061727</v>
      </c>
      <c r="Y1442" s="6">
        <v>3930.5210775834498</v>
      </c>
      <c r="Z1442" s="6">
        <v>3932.3041206615026</v>
      </c>
      <c r="AA1442" s="108">
        <v>3938.7142302461375</v>
      </c>
      <c r="AB1442" s="21">
        <v>2.3962225053248196</v>
      </c>
      <c r="AC1442" s="22">
        <v>2.3693704609278163</v>
      </c>
      <c r="AD1442" s="22">
        <v>2.3538794499692424</v>
      </c>
      <c r="AE1442" s="22">
        <v>2.3510649265555554</v>
      </c>
      <c r="AF1442" s="22">
        <v>2.3560661243581467</v>
      </c>
      <c r="AG1442" s="22">
        <v>2.3601806359786917</v>
      </c>
      <c r="AH1442" s="22">
        <v>2.3612094515878583</v>
      </c>
      <c r="AI1442" s="23">
        <v>2.3649720788492572</v>
      </c>
    </row>
    <row r="1443" spans="1:35" x14ac:dyDescent="0.3">
      <c r="A1443" s="116">
        <v>1873</v>
      </c>
      <c r="B1443" s="118" t="s">
        <v>11</v>
      </c>
      <c r="C1443" s="146" t="s">
        <v>733</v>
      </c>
      <c r="D1443" s="107">
        <v>1473.9733419703095</v>
      </c>
      <c r="E1443" s="6">
        <v>1475.2582037718905</v>
      </c>
      <c r="F1443" s="6">
        <v>1479.2292054525055</v>
      </c>
      <c r="G1443" s="6">
        <v>1493.9728264025487</v>
      </c>
      <c r="H1443" s="6">
        <v>1503.1070673537561</v>
      </c>
      <c r="I1443" s="6">
        <v>1504.8604006495902</v>
      </c>
      <c r="J1443" s="6">
        <v>1511.4188061996051</v>
      </c>
      <c r="K1443" s="108">
        <v>1519.7207373399306</v>
      </c>
      <c r="L1443" s="13">
        <v>1533.7605839147875</v>
      </c>
      <c r="M1443" s="6">
        <v>1547.9995444875176</v>
      </c>
      <c r="N1443" s="6">
        <v>1558.2766343858762</v>
      </c>
      <c r="O1443" s="6">
        <v>1561.3928413330614</v>
      </c>
      <c r="P1443" s="6">
        <v>1569.7325897805658</v>
      </c>
      <c r="Q1443" s="6">
        <v>1574.7175943410853</v>
      </c>
      <c r="R1443" s="6">
        <v>1574.7408444888226</v>
      </c>
      <c r="S1443" s="25">
        <v>1574.7886322031636</v>
      </c>
      <c r="T1443" s="107">
        <v>3912.1448200045925</v>
      </c>
      <c r="U1443" s="6">
        <v>3912.673158913221</v>
      </c>
      <c r="V1443" s="6">
        <v>3916.9594746100011</v>
      </c>
      <c r="W1443" s="6">
        <v>3920.8476232349772</v>
      </c>
      <c r="X1443" s="6">
        <v>3948.8180192942568</v>
      </c>
      <c r="Y1443" s="6">
        <v>3967.1407010193811</v>
      </c>
      <c r="Z1443" s="6">
        <v>3968.6395994089276</v>
      </c>
      <c r="AA1443" s="108">
        <v>3974.0123371631234</v>
      </c>
      <c r="AB1443" s="21">
        <v>2.5506880676377737</v>
      </c>
      <c r="AC1443" s="22">
        <v>2.5275673838835364</v>
      </c>
      <c r="AD1443" s="22">
        <v>2.5136483395669296</v>
      </c>
      <c r="AE1443" s="22">
        <v>2.5111218134492646</v>
      </c>
      <c r="AF1443" s="22">
        <v>2.5155991823080295</v>
      </c>
      <c r="AG1443" s="22">
        <v>2.5192712110893547</v>
      </c>
      <c r="AH1443" s="22">
        <v>2.5201858536267214</v>
      </c>
      <c r="AI1443" s="23">
        <v>2.5235210973064959</v>
      </c>
    </row>
    <row r="1444" spans="1:35" x14ac:dyDescent="0.3">
      <c r="A1444" s="116">
        <v>1874</v>
      </c>
      <c r="B1444" s="118" t="s">
        <v>11</v>
      </c>
      <c r="C1444" s="146" t="s">
        <v>735</v>
      </c>
      <c r="D1444" s="107">
        <v>203.22418662990745</v>
      </c>
      <c r="E1444" s="6">
        <v>204.06470026198485</v>
      </c>
      <c r="F1444" s="6">
        <v>207.62146305337282</v>
      </c>
      <c r="G1444" s="6">
        <v>221.13161599516741</v>
      </c>
      <c r="H1444" s="6">
        <v>229.58159113666795</v>
      </c>
      <c r="I1444" s="6">
        <v>231.21951409011658</v>
      </c>
      <c r="J1444" s="6">
        <v>237.37037592657305</v>
      </c>
      <c r="K1444" s="108">
        <v>245.26853397977561</v>
      </c>
      <c r="L1444" s="13">
        <v>857.7146566358424</v>
      </c>
      <c r="M1444" s="6">
        <v>873.77793885695507</v>
      </c>
      <c r="N1444" s="6">
        <v>884.31798964971529</v>
      </c>
      <c r="O1444" s="6">
        <v>887.51177770955599</v>
      </c>
      <c r="P1444" s="6">
        <v>896.06762557398338</v>
      </c>
      <c r="Q1444" s="6">
        <v>901.22303435980382</v>
      </c>
      <c r="R1444" s="6">
        <v>901.24726297967163</v>
      </c>
      <c r="S1444" s="25">
        <v>901.29740625345266</v>
      </c>
      <c r="T1444" s="107">
        <v>2342.7193349194222</v>
      </c>
      <c r="U1444" s="6">
        <v>2343.3584258563696</v>
      </c>
      <c r="V1444" s="6">
        <v>2348.0227809514804</v>
      </c>
      <c r="W1444" s="6">
        <v>2352.2321013664337</v>
      </c>
      <c r="X1444" s="6">
        <v>2382.5184547377321</v>
      </c>
      <c r="Y1444" s="6">
        <v>2402.5465951168685</v>
      </c>
      <c r="Z1444" s="6">
        <v>2404.1994691782679</v>
      </c>
      <c r="AA1444" s="108">
        <v>2410.1668813760939</v>
      </c>
      <c r="AB1444" s="21">
        <v>2.7313504751196809</v>
      </c>
      <c r="AC1444" s="22">
        <v>2.6818695250212738</v>
      </c>
      <c r="AD1444" s="22">
        <v>2.6551792550115927</v>
      </c>
      <c r="AE1444" s="22">
        <v>2.6503671956184642</v>
      </c>
      <c r="AF1444" s="22">
        <v>2.6588600979882413</v>
      </c>
      <c r="AG1444" s="22">
        <v>2.665873489156378</v>
      </c>
      <c r="AH1444" s="22">
        <v>2.6676358064373913</v>
      </c>
      <c r="AI1444" s="23">
        <v>2.6741083072620473</v>
      </c>
    </row>
    <row r="1445" spans="1:35" x14ac:dyDescent="0.3">
      <c r="A1445" s="116">
        <v>1875</v>
      </c>
      <c r="B1445" s="118" t="s">
        <v>11</v>
      </c>
      <c r="C1445" s="146" t="s">
        <v>737</v>
      </c>
      <c r="D1445" s="107">
        <v>407.01592723938478</v>
      </c>
      <c r="E1445" s="6">
        <v>409.83782764583259</v>
      </c>
      <c r="F1445" s="6">
        <v>418.67767919437182</v>
      </c>
      <c r="G1445" s="6">
        <v>450.03252681036616</v>
      </c>
      <c r="H1445" s="6">
        <v>469.54636598035097</v>
      </c>
      <c r="I1445" s="6">
        <v>473.14105651726283</v>
      </c>
      <c r="J1445" s="6">
        <v>487.36147245297479</v>
      </c>
      <c r="K1445" s="108">
        <v>504.28555221376581</v>
      </c>
      <c r="L1445" s="13">
        <v>790.21682171011184</v>
      </c>
      <c r="M1445" s="6">
        <v>840.0318316910093</v>
      </c>
      <c r="N1445" s="6">
        <v>864.66959023264599</v>
      </c>
      <c r="O1445" s="6">
        <v>871.31963221049216</v>
      </c>
      <c r="P1445" s="6">
        <v>888.85615467336572</v>
      </c>
      <c r="Q1445" s="6">
        <v>898.95447888794524</v>
      </c>
      <c r="R1445" s="6">
        <v>899.00042849805868</v>
      </c>
      <c r="S1445" s="25">
        <v>899.09658403523565</v>
      </c>
      <c r="T1445" s="107">
        <v>2006.5575407348401</v>
      </c>
      <c r="U1445" s="6">
        <v>2008.4371843160632</v>
      </c>
      <c r="V1445" s="6">
        <v>2018.1573789532702</v>
      </c>
      <c r="W1445" s="6">
        <v>2025.8618225119551</v>
      </c>
      <c r="X1445" s="6">
        <v>2080.3188185097169</v>
      </c>
      <c r="Y1445" s="6">
        <v>2114.85145655618</v>
      </c>
      <c r="Z1445" s="6">
        <v>2117.617732825805</v>
      </c>
      <c r="AA1445" s="108">
        <v>2127.7220920899063</v>
      </c>
      <c r="AB1445" s="21">
        <v>2.5392493371533646</v>
      </c>
      <c r="AC1445" s="22">
        <v>2.3909060449209631</v>
      </c>
      <c r="AD1445" s="22">
        <v>2.334021459469009</v>
      </c>
      <c r="AE1445" s="22">
        <v>2.3250501281285834</v>
      </c>
      <c r="AF1445" s="22">
        <v>2.3404448600282084</v>
      </c>
      <c r="AG1445" s="22">
        <v>2.3525679066334528</v>
      </c>
      <c r="AH1445" s="22">
        <v>2.3555247202314074</v>
      </c>
      <c r="AI1445" s="23">
        <v>2.3665111511607306</v>
      </c>
    </row>
    <row r="1446" spans="1:35" x14ac:dyDescent="0.3">
      <c r="A1446" s="116">
        <v>1876</v>
      </c>
      <c r="B1446" s="118" t="s">
        <v>11</v>
      </c>
      <c r="C1446" s="146" t="s">
        <v>739</v>
      </c>
      <c r="D1446" s="107">
        <v>3624.5850849554545</v>
      </c>
      <c r="E1446" s="6">
        <v>3630.83206710073</v>
      </c>
      <c r="F1446" s="6">
        <v>3647.5445709787418</v>
      </c>
      <c r="G1446" s="6">
        <v>3711.3449379878939</v>
      </c>
      <c r="H1446" s="6">
        <v>3752.2359875609204</v>
      </c>
      <c r="I1446" s="6">
        <v>3760.3083539972549</v>
      </c>
      <c r="J1446" s="6">
        <v>3794.0806177195645</v>
      </c>
      <c r="K1446" s="108">
        <v>3834.0347657916677</v>
      </c>
      <c r="L1446" s="13">
        <v>1928.6336011003336</v>
      </c>
      <c r="M1446" s="6">
        <v>1997.1900408155066</v>
      </c>
      <c r="N1446" s="6">
        <v>2036.3531932645146</v>
      </c>
      <c r="O1446" s="6">
        <v>2048.1585667146182</v>
      </c>
      <c r="P1446" s="6">
        <v>2080.8208298737959</v>
      </c>
      <c r="Q1446" s="6">
        <v>2100.9811419310945</v>
      </c>
      <c r="R1446" s="6">
        <v>2101.077559965584</v>
      </c>
      <c r="S1446" s="25">
        <v>2101.2800368849826</v>
      </c>
      <c r="T1446" s="107">
        <v>6172.5689409702563</v>
      </c>
      <c r="U1446" s="6">
        <v>6175.807591452347</v>
      </c>
      <c r="V1446" s="6">
        <v>6195.7907100130224</v>
      </c>
      <c r="W1446" s="6">
        <v>6213.6200558745686</v>
      </c>
      <c r="X1446" s="6">
        <v>6345.9643662840317</v>
      </c>
      <c r="Y1446" s="6">
        <v>6435.7986740294045</v>
      </c>
      <c r="Z1446" s="6">
        <v>6443.3567303184336</v>
      </c>
      <c r="AA1446" s="108">
        <v>6471.0575379327256</v>
      </c>
      <c r="AB1446" s="21">
        <v>3.2004881266450256</v>
      </c>
      <c r="AC1446" s="22">
        <v>3.0922483415401962</v>
      </c>
      <c r="AD1446" s="22">
        <v>3.0425913984402864</v>
      </c>
      <c r="AE1446" s="22">
        <v>3.0337592786293035</v>
      </c>
      <c r="AF1446" s="22">
        <v>3.0497408883920687</v>
      </c>
      <c r="AG1446" s="22">
        <v>3.0632348599350152</v>
      </c>
      <c r="AH1446" s="22">
        <v>3.0666915172917162</v>
      </c>
      <c r="AI1446" s="23">
        <v>3.0795788397274584</v>
      </c>
    </row>
    <row r="1447" spans="1:35" x14ac:dyDescent="0.3">
      <c r="A1447" s="116">
        <v>1877</v>
      </c>
      <c r="B1447" s="118" t="s">
        <v>11</v>
      </c>
      <c r="C1447" s="146" t="s">
        <v>739</v>
      </c>
      <c r="D1447" s="107">
        <v>170.25963056625017</v>
      </c>
      <c r="E1447" s="6">
        <v>171.92779751813927</v>
      </c>
      <c r="F1447" s="6">
        <v>178.60525837986961</v>
      </c>
      <c r="G1447" s="6">
        <v>204.53862168405729</v>
      </c>
      <c r="H1447" s="6">
        <v>221.32019055853081</v>
      </c>
      <c r="I1447" s="6">
        <v>224.65220153312953</v>
      </c>
      <c r="J1447" s="6">
        <v>238.16707379486888</v>
      </c>
      <c r="K1447" s="108">
        <v>254.73319700372176</v>
      </c>
      <c r="L1447" s="13">
        <v>1192.2630817357024</v>
      </c>
      <c r="M1447" s="6">
        <v>1224.75140616968</v>
      </c>
      <c r="N1447" s="6">
        <v>1244.310884681533</v>
      </c>
      <c r="O1447" s="6">
        <v>1250.2569183258533</v>
      </c>
      <c r="P1447" s="6">
        <v>1266.6067839480208</v>
      </c>
      <c r="Q1447" s="6">
        <v>1276.6924510911404</v>
      </c>
      <c r="R1447" s="6">
        <v>1276.7405493733067</v>
      </c>
      <c r="S1447" s="25">
        <v>1276.8410573200242</v>
      </c>
      <c r="T1447" s="107">
        <v>3689.8510497928955</v>
      </c>
      <c r="U1447" s="6">
        <v>3691.3188437272083</v>
      </c>
      <c r="V1447" s="6">
        <v>3701.0463639235863</v>
      </c>
      <c r="W1447" s="6">
        <v>3709.8251614821679</v>
      </c>
      <c r="X1447" s="6">
        <v>3774.6208707029641</v>
      </c>
      <c r="Y1447" s="6">
        <v>3818.5364070320848</v>
      </c>
      <c r="Z1447" s="6">
        <v>3822.2177964812781</v>
      </c>
      <c r="AA1447" s="108">
        <v>3835.6411180375931</v>
      </c>
      <c r="AB1447" s="21">
        <v>3.0948295777314452</v>
      </c>
      <c r="AC1447" s="22">
        <v>3.0139331338034849</v>
      </c>
      <c r="AD1447" s="22">
        <v>2.9743743380263257</v>
      </c>
      <c r="AE1447" s="22">
        <v>2.9672502564111225</v>
      </c>
      <c r="AF1447" s="22">
        <v>2.9801047322180358</v>
      </c>
      <c r="AG1447" s="22">
        <v>2.9909602769003039</v>
      </c>
      <c r="AH1447" s="22">
        <v>2.9937310273081161</v>
      </c>
      <c r="AI1447" s="23">
        <v>3.0040082875219118</v>
      </c>
    </row>
    <row r="1448" spans="1:35" x14ac:dyDescent="0.3">
      <c r="A1448" s="116">
        <v>1878</v>
      </c>
      <c r="B1448" s="118" t="s">
        <v>11</v>
      </c>
      <c r="C1448" s="146" t="s">
        <v>739</v>
      </c>
      <c r="D1448" s="107">
        <v>1132.3041772807039</v>
      </c>
      <c r="E1448" s="6">
        <v>1133.5761703971598</v>
      </c>
      <c r="F1448" s="6">
        <v>1137.4596873620501</v>
      </c>
      <c r="G1448" s="6">
        <v>1152.0528837144498</v>
      </c>
      <c r="H1448" s="6">
        <v>1161.1913717600132</v>
      </c>
      <c r="I1448" s="6">
        <v>1162.9640854485679</v>
      </c>
      <c r="J1448" s="6">
        <v>1169.5558390028416</v>
      </c>
      <c r="K1448" s="108">
        <v>1178.0666414567349</v>
      </c>
      <c r="L1448" s="13">
        <v>999.67437411145056</v>
      </c>
      <c r="M1448" s="6">
        <v>1014.8408721649101</v>
      </c>
      <c r="N1448" s="6">
        <v>1024.5083251332719</v>
      </c>
      <c r="O1448" s="6">
        <v>1027.4178482193306</v>
      </c>
      <c r="P1448" s="6">
        <v>1035.2775600624177</v>
      </c>
      <c r="Q1448" s="6">
        <v>1040.0342029847318</v>
      </c>
      <c r="R1448" s="6">
        <v>1040.0565918920158</v>
      </c>
      <c r="S1448" s="25">
        <v>1040.1029692151958</v>
      </c>
      <c r="T1448" s="107">
        <v>2896.1088865803372</v>
      </c>
      <c r="U1448" s="6">
        <v>2896.7495877774395</v>
      </c>
      <c r="V1448" s="6">
        <v>2901.3029932848585</v>
      </c>
      <c r="W1448" s="6">
        <v>2905.3928815961985</v>
      </c>
      <c r="X1448" s="6">
        <v>2935.0782381959989</v>
      </c>
      <c r="Y1448" s="6">
        <v>2954.7818328759995</v>
      </c>
      <c r="Z1448" s="6">
        <v>2956.4095624283664</v>
      </c>
      <c r="AA1448" s="108">
        <v>2962.2906835023682</v>
      </c>
      <c r="AB1448" s="21">
        <v>2.8970522417907443</v>
      </c>
      <c r="AC1448" s="22">
        <v>2.8543879806475925</v>
      </c>
      <c r="AD1448" s="22">
        <v>2.8318979183575168</v>
      </c>
      <c r="AE1448" s="22">
        <v>2.8278590708071509</v>
      </c>
      <c r="AF1448" s="22">
        <v>2.8350640943275547</v>
      </c>
      <c r="AG1448" s="22">
        <v>2.8410429430073054</v>
      </c>
      <c r="AH1448" s="22">
        <v>2.8425468243513778</v>
      </c>
      <c r="AI1448" s="23">
        <v>2.8480744418387238</v>
      </c>
    </row>
    <row r="1449" spans="1:35" x14ac:dyDescent="0.3">
      <c r="A1449" s="116">
        <v>1879</v>
      </c>
      <c r="B1449" s="118" t="s">
        <v>11</v>
      </c>
      <c r="C1449" s="146" t="s">
        <v>739</v>
      </c>
      <c r="D1449" s="107">
        <v>1130.8870571423481</v>
      </c>
      <c r="E1449" s="6">
        <v>1131.171096990314</v>
      </c>
      <c r="F1449" s="6">
        <v>1134.9009585432482</v>
      </c>
      <c r="G1449" s="6">
        <v>1148.8800767228774</v>
      </c>
      <c r="H1449" s="6">
        <v>1157.5668604688101</v>
      </c>
      <c r="I1449" s="6">
        <v>1159.2351736329015</v>
      </c>
      <c r="J1449" s="6">
        <v>1165.3948334296374</v>
      </c>
      <c r="K1449" s="108">
        <v>1173.326668113159</v>
      </c>
      <c r="L1449" s="13">
        <v>2721.9904157912979</v>
      </c>
      <c r="M1449" s="6">
        <v>2743.9214861318633</v>
      </c>
      <c r="N1449" s="6">
        <v>2757.88240202819</v>
      </c>
      <c r="O1449" s="6">
        <v>2762.0055388707601</v>
      </c>
      <c r="P1449" s="6">
        <v>2772.9828163217662</v>
      </c>
      <c r="Q1449" s="6">
        <v>2779.4964966057532</v>
      </c>
      <c r="R1449" s="6">
        <v>2779.5267636150447</v>
      </c>
      <c r="S1449" s="25">
        <v>2779.5888256503204</v>
      </c>
      <c r="T1449" s="107">
        <v>6596.6322746929209</v>
      </c>
      <c r="U1449" s="6">
        <v>6597.4074903174687</v>
      </c>
      <c r="V1449" s="6">
        <v>6602.9464320453799</v>
      </c>
      <c r="W1449" s="6">
        <v>6607.8464968715825</v>
      </c>
      <c r="X1449" s="6">
        <v>6642.9223243826655</v>
      </c>
      <c r="Y1449" s="6">
        <v>6665.7215694475626</v>
      </c>
      <c r="Z1449" s="6">
        <v>6667.5790406974511</v>
      </c>
      <c r="AA1449" s="108">
        <v>6674.2206013176137</v>
      </c>
      <c r="AB1449" s="21">
        <v>2.4234590380713161</v>
      </c>
      <c r="AC1449" s="22">
        <v>2.4043718173649014</v>
      </c>
      <c r="AD1449" s="22">
        <v>2.3942088419685588</v>
      </c>
      <c r="AE1449" s="22">
        <v>2.3924088506981005</v>
      </c>
      <c r="AF1449" s="22">
        <v>2.3955872662760296</v>
      </c>
      <c r="AG1449" s="22">
        <v>2.398175920562434</v>
      </c>
      <c r="AH1449" s="22">
        <v>2.3988180750688715</v>
      </c>
      <c r="AI1449" s="23">
        <v>2.4011539187836872</v>
      </c>
    </row>
    <row r="1450" spans="1:35" x14ac:dyDescent="0.3">
      <c r="A1450" s="116">
        <v>1880</v>
      </c>
      <c r="B1450" s="118" t="s">
        <v>11</v>
      </c>
      <c r="C1450" s="146" t="s">
        <v>741</v>
      </c>
      <c r="D1450" s="107">
        <v>1723.7867765379215</v>
      </c>
      <c r="E1450" s="6">
        <v>1725.6788394616092</v>
      </c>
      <c r="F1450" s="6">
        <v>1731.3345620732366</v>
      </c>
      <c r="G1450" s="6">
        <v>1752.367313102309</v>
      </c>
      <c r="H1450" s="6">
        <v>1765.4972893987747</v>
      </c>
      <c r="I1450" s="6">
        <v>1768.0174064672879</v>
      </c>
      <c r="J1450" s="6">
        <v>1777.557854370139</v>
      </c>
      <c r="K1450" s="108">
        <v>1789.5601948081924</v>
      </c>
      <c r="L1450" s="13">
        <v>1385.8445146569863</v>
      </c>
      <c r="M1450" s="6">
        <v>1406.4056639066243</v>
      </c>
      <c r="N1450" s="6">
        <v>1420.0085531947484</v>
      </c>
      <c r="O1450" s="6">
        <v>1424.0911409209316</v>
      </c>
      <c r="P1450" s="6">
        <v>1435.1015057471107</v>
      </c>
      <c r="Q1450" s="6">
        <v>1441.6998022508042</v>
      </c>
      <c r="R1450" s="6">
        <v>1441.7307157616035</v>
      </c>
      <c r="S1450" s="25">
        <v>1441.7945142120068</v>
      </c>
      <c r="T1450" s="107">
        <v>3509.9281222378581</v>
      </c>
      <c r="U1450" s="6">
        <v>3510.6855590002697</v>
      </c>
      <c r="V1450" s="6">
        <v>3516.288599299784</v>
      </c>
      <c r="W1450" s="6">
        <v>3521.3067202449161</v>
      </c>
      <c r="X1450" s="6">
        <v>3557.6685445818202</v>
      </c>
      <c r="Y1450" s="6">
        <v>3581.5684798124062</v>
      </c>
      <c r="Z1450" s="6">
        <v>3583.533732065102</v>
      </c>
      <c r="AA1450" s="108">
        <v>3590.608045383558</v>
      </c>
      <c r="AB1450" s="21">
        <v>2.5326997979326769</v>
      </c>
      <c r="AC1450" s="22">
        <v>2.4962111921879711</v>
      </c>
      <c r="AD1450" s="22">
        <v>2.4762446616175695</v>
      </c>
      <c r="AE1450" s="22">
        <v>2.4726694935885609</v>
      </c>
      <c r="AF1450" s="22">
        <v>2.479036172935869</v>
      </c>
      <c r="AG1450" s="22">
        <v>2.4842678581357962</v>
      </c>
      <c r="AH1450" s="22">
        <v>2.4855777107946802</v>
      </c>
      <c r="AI1450" s="23">
        <v>2.4903743286510949</v>
      </c>
    </row>
    <row r="1451" spans="1:35" x14ac:dyDescent="0.3">
      <c r="A1451" s="116">
        <v>1881</v>
      </c>
      <c r="B1451" s="118" t="s">
        <v>11</v>
      </c>
      <c r="C1451" s="146" t="s">
        <v>743</v>
      </c>
      <c r="D1451" s="107">
        <v>619.44944666979768</v>
      </c>
      <c r="E1451" s="6">
        <v>625.54262879629505</v>
      </c>
      <c r="F1451" s="6">
        <v>639.78207861578812</v>
      </c>
      <c r="G1451" s="6">
        <v>680.46209763391641</v>
      </c>
      <c r="H1451" s="6">
        <v>698.54964398521781</v>
      </c>
      <c r="I1451" s="6">
        <v>700.89109893578745</v>
      </c>
      <c r="J1451" s="6">
        <v>708.52007939521548</v>
      </c>
      <c r="K1451" s="108">
        <v>716.52501900044354</v>
      </c>
      <c r="L1451" s="13">
        <v>1556.9948855562895</v>
      </c>
      <c r="M1451" s="6">
        <v>1660.8660200604202</v>
      </c>
      <c r="N1451" s="6">
        <v>1701.7179164869708</v>
      </c>
      <c r="O1451" s="6">
        <v>1708.7828057327338</v>
      </c>
      <c r="P1451" s="6">
        <v>1723.0470011450573</v>
      </c>
      <c r="Q1451" s="6">
        <v>1730.1775383229888</v>
      </c>
      <c r="R1451" s="6">
        <v>1730.2042890656087</v>
      </c>
      <c r="S1451" s="25">
        <v>1730.2510279441187</v>
      </c>
      <c r="T1451" s="107">
        <v>4113.966853852161</v>
      </c>
      <c r="U1451" s="6">
        <v>4118.0435646213173</v>
      </c>
      <c r="V1451" s="6">
        <v>4134.757542212682</v>
      </c>
      <c r="W1451" s="6">
        <v>4143.2783325882192</v>
      </c>
      <c r="X1451" s="6">
        <v>4189.4719962011332</v>
      </c>
      <c r="Y1451" s="6">
        <v>4214.80381944496</v>
      </c>
      <c r="Z1451" s="6">
        <v>4216.4714279081963</v>
      </c>
      <c r="AA1451" s="108">
        <v>4221.5527518117788</v>
      </c>
      <c r="AB1451" s="21">
        <v>2.642248148671539</v>
      </c>
      <c r="AC1451" s="22">
        <v>2.4794556062213302</v>
      </c>
      <c r="AD1451" s="22">
        <v>2.4297549565373808</v>
      </c>
      <c r="AE1451" s="22">
        <v>2.4246957066094557</v>
      </c>
      <c r="AF1451" s="22">
        <v>2.431432220605128</v>
      </c>
      <c r="AG1451" s="22">
        <v>2.4360527900103524</v>
      </c>
      <c r="AH1451" s="22">
        <v>2.4369789478358581</v>
      </c>
      <c r="AI1451" s="23">
        <v>2.4398498735919381</v>
      </c>
    </row>
    <row r="1452" spans="1:35" x14ac:dyDescent="0.3">
      <c r="A1452" s="116">
        <v>1882</v>
      </c>
      <c r="B1452" s="118" t="s">
        <v>11</v>
      </c>
      <c r="C1452" s="146" t="s">
        <v>745</v>
      </c>
      <c r="D1452" s="107">
        <v>730.99445846297374</v>
      </c>
      <c r="E1452" s="6">
        <v>732.08561241499399</v>
      </c>
      <c r="F1452" s="6">
        <v>736.10610064565105</v>
      </c>
      <c r="G1452" s="6">
        <v>751.0850558145936</v>
      </c>
      <c r="H1452" s="6">
        <v>760.36152637678504</v>
      </c>
      <c r="I1452" s="6">
        <v>762.14634481362953</v>
      </c>
      <c r="J1452" s="6">
        <v>769.17027012262281</v>
      </c>
      <c r="K1452" s="108">
        <v>777.65042678703117</v>
      </c>
      <c r="L1452" s="13">
        <v>892.46004203197026</v>
      </c>
      <c r="M1452" s="6">
        <v>908.56490960021847</v>
      </c>
      <c r="N1452" s="6">
        <v>919.12212974269505</v>
      </c>
      <c r="O1452" s="6">
        <v>922.2758541066745</v>
      </c>
      <c r="P1452" s="6">
        <v>930.69239294644308</v>
      </c>
      <c r="Q1452" s="6">
        <v>935.74698206442713</v>
      </c>
      <c r="R1452" s="6">
        <v>935.77055972238384</v>
      </c>
      <c r="S1452" s="25">
        <v>935.8190256590583</v>
      </c>
      <c r="T1452" s="107">
        <v>2070.3744759365504</v>
      </c>
      <c r="U1452" s="6">
        <v>2070.9170198796678</v>
      </c>
      <c r="V1452" s="6">
        <v>2074.8877244167675</v>
      </c>
      <c r="W1452" s="6">
        <v>2078.4216480331052</v>
      </c>
      <c r="X1452" s="6">
        <v>2103.7545087096805</v>
      </c>
      <c r="Y1452" s="6">
        <v>2120.4483694563955</v>
      </c>
      <c r="Z1452" s="6">
        <v>2121.8155991523549</v>
      </c>
      <c r="AA1452" s="108">
        <v>2126.7181452426444</v>
      </c>
      <c r="AB1452" s="21">
        <v>2.3198511736421072</v>
      </c>
      <c r="AC1452" s="22">
        <v>2.279327539505021</v>
      </c>
      <c r="AD1452" s="22">
        <v>2.2574668341383806</v>
      </c>
      <c r="AE1452" s="22">
        <v>2.2535791637376055</v>
      </c>
      <c r="AF1452" s="22">
        <v>2.2604187212162392</v>
      </c>
      <c r="AG1452" s="22">
        <v>2.2660488466426072</v>
      </c>
      <c r="AH1452" s="22">
        <v>2.267452824955122</v>
      </c>
      <c r="AI1452" s="23">
        <v>2.2725741697171475</v>
      </c>
    </row>
    <row r="1453" spans="1:35" x14ac:dyDescent="0.3">
      <c r="A1453" s="116">
        <v>1883</v>
      </c>
      <c r="B1453" s="118" t="s">
        <v>11</v>
      </c>
      <c r="C1453" s="146" t="s">
        <v>747</v>
      </c>
      <c r="D1453" s="107">
        <v>194.69300485732916</v>
      </c>
      <c r="E1453" s="6">
        <v>196.12078499916649</v>
      </c>
      <c r="F1453" s="6">
        <v>201.79806206490406</v>
      </c>
      <c r="G1453" s="6">
        <v>223.56555421399656</v>
      </c>
      <c r="H1453" s="6">
        <v>237.51084406675068</v>
      </c>
      <c r="I1453" s="6">
        <v>240.26411654854911</v>
      </c>
      <c r="J1453" s="6">
        <v>251.49355664146117</v>
      </c>
      <c r="K1453" s="108">
        <v>265.06865452535197</v>
      </c>
      <c r="L1453" s="13">
        <v>1266.7174790131191</v>
      </c>
      <c r="M1453" s="6">
        <v>1293.8478154004299</v>
      </c>
      <c r="N1453" s="6">
        <v>1310.8715243283034</v>
      </c>
      <c r="O1453" s="6">
        <v>1316.0197644304183</v>
      </c>
      <c r="P1453" s="6">
        <v>1330.0661783135506</v>
      </c>
      <c r="Q1453" s="6">
        <v>1338.6786007445733</v>
      </c>
      <c r="R1453" s="6">
        <v>1338.7193363517972</v>
      </c>
      <c r="S1453" s="25">
        <v>1338.8041512974594</v>
      </c>
      <c r="T1453" s="107">
        <v>3653.7563880584062</v>
      </c>
      <c r="U1453" s="6">
        <v>3654.8974139974471</v>
      </c>
      <c r="V1453" s="6">
        <v>3662.83260594372</v>
      </c>
      <c r="W1453" s="6">
        <v>3669.973092103508</v>
      </c>
      <c r="X1453" s="6">
        <v>3722.2902102841372</v>
      </c>
      <c r="Y1453" s="6">
        <v>3757.5065598616216</v>
      </c>
      <c r="Z1453" s="6">
        <v>3760.4325251737482</v>
      </c>
      <c r="AA1453" s="108">
        <v>3771.0609147986929</v>
      </c>
      <c r="AB1453" s="21">
        <v>2.884428807996708</v>
      </c>
      <c r="AC1453" s="22">
        <v>2.8248279051785556</v>
      </c>
      <c r="AD1453" s="22">
        <v>2.7941964852891075</v>
      </c>
      <c r="AE1453" s="22">
        <v>2.7886914705205021</v>
      </c>
      <c r="AF1453" s="22">
        <v>2.7985751919530744</v>
      </c>
      <c r="AG1453" s="22">
        <v>2.8068772876265413</v>
      </c>
      <c r="AH1453" s="22">
        <v>2.8089775228177909</v>
      </c>
      <c r="AI1453" s="23">
        <v>2.816738289274118</v>
      </c>
    </row>
    <row r="1454" spans="1:35" x14ac:dyDescent="0.3">
      <c r="A1454" s="116">
        <v>1884</v>
      </c>
      <c r="B1454" s="118" t="s">
        <v>11</v>
      </c>
      <c r="C1454" s="146" t="s">
        <v>747</v>
      </c>
      <c r="D1454" s="107">
        <v>378.89259353282466</v>
      </c>
      <c r="E1454" s="6">
        <v>380.38353391009326</v>
      </c>
      <c r="F1454" s="6">
        <v>386.52820412581315</v>
      </c>
      <c r="G1454" s="6">
        <v>410.2808549892361</v>
      </c>
      <c r="H1454" s="6">
        <v>425.54066315874508</v>
      </c>
      <c r="I1454" s="6">
        <v>428.57634980713328</v>
      </c>
      <c r="J1454" s="6">
        <v>441.13675398386471</v>
      </c>
      <c r="K1454" s="108">
        <v>456.21344992526213</v>
      </c>
      <c r="L1454" s="13">
        <v>1058.245166636352</v>
      </c>
      <c r="M1454" s="6">
        <v>1085.695690686741</v>
      </c>
      <c r="N1454" s="6">
        <v>1102.9402418037077</v>
      </c>
      <c r="O1454" s="6">
        <v>1108.2275404757465</v>
      </c>
      <c r="P1454" s="6">
        <v>1122.742366482337</v>
      </c>
      <c r="Q1454" s="6">
        <v>1131.6943259693446</v>
      </c>
      <c r="R1454" s="6">
        <v>1131.7369375935377</v>
      </c>
      <c r="S1454" s="25">
        <v>1131.8261845050674</v>
      </c>
      <c r="T1454" s="107">
        <v>3164.9525297591758</v>
      </c>
      <c r="U1454" s="6">
        <v>3166.1503298456169</v>
      </c>
      <c r="V1454" s="6">
        <v>3174.4485808658897</v>
      </c>
      <c r="W1454" s="6">
        <v>3182.0023238597569</v>
      </c>
      <c r="X1454" s="6">
        <v>3237.6646398257726</v>
      </c>
      <c r="Y1454" s="6">
        <v>3275.3829208657057</v>
      </c>
      <c r="Z1454" s="6">
        <v>3278.5388888013135</v>
      </c>
      <c r="AA1454" s="108">
        <v>3290.0727536814661</v>
      </c>
      <c r="AB1454" s="21">
        <v>2.9907554785428641</v>
      </c>
      <c r="AC1454" s="22">
        <v>2.9162410397363874</v>
      </c>
      <c r="AD1454" s="22">
        <v>2.8781691523690474</v>
      </c>
      <c r="AE1454" s="22">
        <v>2.8712536078049169</v>
      </c>
      <c r="AF1454" s="22">
        <v>2.8837111135029994</v>
      </c>
      <c r="AG1454" s="22">
        <v>2.8942293388810625</v>
      </c>
      <c r="AH1454" s="22">
        <v>2.8969089723028882</v>
      </c>
      <c r="AI1454" s="23">
        <v>2.9068710361389734</v>
      </c>
    </row>
    <row r="1455" spans="1:35" x14ac:dyDescent="0.3">
      <c r="A1455" s="116">
        <v>1885</v>
      </c>
      <c r="B1455" s="118" t="s">
        <v>11</v>
      </c>
      <c r="C1455" s="146" t="s">
        <v>747</v>
      </c>
      <c r="D1455" s="107">
        <v>162.28771841871642</v>
      </c>
      <c r="E1455" s="6">
        <v>165.76951338689037</v>
      </c>
      <c r="F1455" s="6">
        <v>181.00245135527487</v>
      </c>
      <c r="G1455" s="6">
        <v>240.70062374357039</v>
      </c>
      <c r="H1455" s="6">
        <v>279.46565650974111</v>
      </c>
      <c r="I1455" s="6">
        <v>287.1148668604701</v>
      </c>
      <c r="J1455" s="6">
        <v>319.12778509770675</v>
      </c>
      <c r="K1455" s="108">
        <v>357.18226230908721</v>
      </c>
      <c r="L1455" s="13">
        <v>2023.1741553516745</v>
      </c>
      <c r="M1455" s="6">
        <v>2095.8898487664169</v>
      </c>
      <c r="N1455" s="6">
        <v>2139.2747307773434</v>
      </c>
      <c r="O1455" s="6">
        <v>2152.490532542472</v>
      </c>
      <c r="P1455" s="6">
        <v>2188.7380310537296</v>
      </c>
      <c r="Q1455" s="6">
        <v>2211.1868527221964</v>
      </c>
      <c r="R1455" s="6">
        <v>2211.293880375239</v>
      </c>
      <c r="S1455" s="25">
        <v>2211.5173460338178</v>
      </c>
      <c r="T1455" s="107">
        <v>5248.5038823102359</v>
      </c>
      <c r="U1455" s="6">
        <v>5251.248949375602</v>
      </c>
      <c r="V1455" s="6">
        <v>5269.1857025021809</v>
      </c>
      <c r="W1455" s="6">
        <v>5285.343512823807</v>
      </c>
      <c r="X1455" s="6">
        <v>5404.2177912554216</v>
      </c>
      <c r="Y1455" s="6">
        <v>5485.2046662815283</v>
      </c>
      <c r="Z1455" s="6">
        <v>5491.9988134159994</v>
      </c>
      <c r="AA1455" s="108">
        <v>5516.7582967018125</v>
      </c>
      <c r="AB1455" s="21">
        <v>2.5941928273584161</v>
      </c>
      <c r="AC1455" s="22">
        <v>2.5054985367987457</v>
      </c>
      <c r="AD1455" s="22">
        <v>2.4630710710949821</v>
      </c>
      <c r="AE1455" s="22">
        <v>2.455454940645375</v>
      </c>
      <c r="AF1455" s="22">
        <v>2.4691021559367043</v>
      </c>
      <c r="AG1455" s="22">
        <v>2.4806608539340229</v>
      </c>
      <c r="AH1455" s="22">
        <v>2.4836132646846791</v>
      </c>
      <c r="AI1455" s="23">
        <v>2.4945580040761084</v>
      </c>
    </row>
    <row r="1456" spans="1:35" x14ac:dyDescent="0.3">
      <c r="A1456" s="116">
        <v>1886</v>
      </c>
      <c r="B1456" s="118" t="s">
        <v>11</v>
      </c>
      <c r="C1456" s="146" t="s">
        <v>747</v>
      </c>
      <c r="D1456" s="107">
        <v>5087.4985003177608</v>
      </c>
      <c r="E1456" s="6">
        <v>5108.1331183093007</v>
      </c>
      <c r="F1456" s="6">
        <v>5121.5871407012546</v>
      </c>
      <c r="G1456" s="6">
        <v>5170.8896024210571</v>
      </c>
      <c r="H1456" s="6">
        <v>5201.9113403984356</v>
      </c>
      <c r="I1456" s="6">
        <v>5207.9823037958222</v>
      </c>
      <c r="J1456" s="6">
        <v>5233.1253900285092</v>
      </c>
      <c r="K1456" s="108">
        <v>5262.7629996731293</v>
      </c>
      <c r="L1456" s="13">
        <v>1392.793591736212</v>
      </c>
      <c r="M1456" s="6">
        <v>1432.2404140286283</v>
      </c>
      <c r="N1456" s="6">
        <v>1456.4434049385568</v>
      </c>
      <c r="O1456" s="6">
        <v>1463.9099566631683</v>
      </c>
      <c r="P1456" s="6">
        <v>1484.4236663560789</v>
      </c>
      <c r="Q1456" s="6">
        <v>1497.1075604680552</v>
      </c>
      <c r="R1456" s="6">
        <v>1497.168149995505</v>
      </c>
      <c r="S1456" s="25">
        <v>1497.2951103574451</v>
      </c>
      <c r="T1456" s="107">
        <v>2937.3622318140965</v>
      </c>
      <c r="U1456" s="6">
        <v>2938.5715583222277</v>
      </c>
      <c r="V1456" s="6">
        <v>2946.7656466472636</v>
      </c>
      <c r="W1456" s="6">
        <v>2954.2643143634646</v>
      </c>
      <c r="X1456" s="6">
        <v>3009.5556490028171</v>
      </c>
      <c r="Y1456" s="6">
        <v>3047.1289324785639</v>
      </c>
      <c r="Z1456" s="6">
        <v>3050.2847141168163</v>
      </c>
      <c r="AA1456" s="108">
        <v>3061.8241549626614</v>
      </c>
      <c r="AB1456" s="21">
        <v>2.1089716733636568</v>
      </c>
      <c r="AC1456" s="22">
        <v>2.0517306518788754</v>
      </c>
      <c r="AD1456" s="22">
        <v>2.0232613479214314</v>
      </c>
      <c r="AE1456" s="22">
        <v>2.018064226502978</v>
      </c>
      <c r="AF1456" s="22">
        <v>2.0274236508170129</v>
      </c>
      <c r="AG1456" s="22">
        <v>2.0353440280041806</v>
      </c>
      <c r="AH1456" s="22">
        <v>2.0373694926157588</v>
      </c>
      <c r="AI1456" s="23">
        <v>2.0449035956790915</v>
      </c>
    </row>
    <row r="1457" spans="1:35" x14ac:dyDescent="0.3">
      <c r="A1457" s="116">
        <v>1887</v>
      </c>
      <c r="B1457" s="118" t="s">
        <v>11</v>
      </c>
      <c r="C1457" s="146" t="s">
        <v>747</v>
      </c>
      <c r="D1457" s="107">
        <v>295.32619076555557</v>
      </c>
      <c r="E1457" s="6">
        <v>296.78956591489163</v>
      </c>
      <c r="F1457" s="6">
        <v>302.88833041664344</v>
      </c>
      <c r="G1457" s="6">
        <v>326.37423315695099</v>
      </c>
      <c r="H1457" s="6">
        <v>341.35158788162317</v>
      </c>
      <c r="I1457" s="6">
        <v>344.2972678169715</v>
      </c>
      <c r="J1457" s="6">
        <v>356.33873393099958</v>
      </c>
      <c r="K1457" s="108">
        <v>370.85990138039978</v>
      </c>
      <c r="L1457" s="13">
        <v>1736.2765445093617</v>
      </c>
      <c r="M1457" s="6">
        <v>1764.9875503852816</v>
      </c>
      <c r="N1457" s="6">
        <v>1783.8987021856478</v>
      </c>
      <c r="O1457" s="6">
        <v>1789.6849231832748</v>
      </c>
      <c r="P1457" s="6">
        <v>1805.4194306620561</v>
      </c>
      <c r="Q1457" s="6">
        <v>1815.0008198344519</v>
      </c>
      <c r="R1457" s="6">
        <v>1815.046104447372</v>
      </c>
      <c r="S1457" s="25">
        <v>1815.1403161872613</v>
      </c>
      <c r="T1457" s="107">
        <v>5151.5458998959539</v>
      </c>
      <c r="U1457" s="6">
        <v>5152.7885840800473</v>
      </c>
      <c r="V1457" s="6">
        <v>5161.8988261102577</v>
      </c>
      <c r="W1457" s="6">
        <v>5170.2096936782182</v>
      </c>
      <c r="X1457" s="6">
        <v>5230.9200267393417</v>
      </c>
      <c r="Y1457" s="6">
        <v>5271.481197453485</v>
      </c>
      <c r="Z1457" s="6">
        <v>5274.846917957294</v>
      </c>
      <c r="AA1457" s="108">
        <v>5287.0613713930361</v>
      </c>
      <c r="AB1457" s="21">
        <v>2.9670077132509336</v>
      </c>
      <c r="AC1457" s="22">
        <v>2.9194475524517087</v>
      </c>
      <c r="AD1457" s="22">
        <v>2.8936053486590105</v>
      </c>
      <c r="AE1457" s="22">
        <v>2.8888938084599132</v>
      </c>
      <c r="AF1457" s="22">
        <v>2.8973433751187323</v>
      </c>
      <c r="AG1457" s="22">
        <v>2.9043960420548474</v>
      </c>
      <c r="AH1457" s="22">
        <v>2.9061779229918399</v>
      </c>
      <c r="AI1457" s="23">
        <v>2.9127562890006291</v>
      </c>
    </row>
    <row r="1458" spans="1:35" x14ac:dyDescent="0.3">
      <c r="A1458" s="116">
        <v>1888</v>
      </c>
      <c r="B1458" s="118" t="s">
        <v>11</v>
      </c>
      <c r="C1458" s="146" t="s">
        <v>747</v>
      </c>
      <c r="D1458" s="107">
        <v>122.90908086123383</v>
      </c>
      <c r="E1458" s="6">
        <v>124.05233256716922</v>
      </c>
      <c r="F1458" s="6">
        <v>128.95135212714973</v>
      </c>
      <c r="G1458" s="6">
        <v>147.98761446805122</v>
      </c>
      <c r="H1458" s="6">
        <v>160.30576968370511</v>
      </c>
      <c r="I1458" s="6">
        <v>162.76479233588097</v>
      </c>
      <c r="J1458" s="6">
        <v>172.72306225285618</v>
      </c>
      <c r="K1458" s="108">
        <v>184.93731356829824</v>
      </c>
      <c r="L1458" s="13">
        <v>1082.0705737651251</v>
      </c>
      <c r="M1458" s="6">
        <v>1105.6694236632268</v>
      </c>
      <c r="N1458" s="6">
        <v>1120.4630670749025</v>
      </c>
      <c r="O1458" s="6">
        <v>1124.9963982955908</v>
      </c>
      <c r="P1458" s="6">
        <v>1137.4415937213628</v>
      </c>
      <c r="Q1458" s="6">
        <v>1145.1281588762702</v>
      </c>
      <c r="R1458" s="6">
        <v>1145.1647405401729</v>
      </c>
      <c r="S1458" s="25">
        <v>1145.2412222355495</v>
      </c>
      <c r="T1458" s="107">
        <v>3110.8005970351464</v>
      </c>
      <c r="U1458" s="6">
        <v>3111.7897476766389</v>
      </c>
      <c r="V1458" s="6">
        <v>3118.659978818358</v>
      </c>
      <c r="W1458" s="6">
        <v>3124.9232321632871</v>
      </c>
      <c r="X1458" s="6">
        <v>3171.0940774496794</v>
      </c>
      <c r="Y1458" s="6">
        <v>3202.4048920645314</v>
      </c>
      <c r="Z1458" s="6">
        <v>3205.0228167845548</v>
      </c>
      <c r="AA1458" s="108">
        <v>3214.572027549053</v>
      </c>
      <c r="AB1458" s="21">
        <v>2.8748592489775797</v>
      </c>
      <c r="AC1458" s="22">
        <v>2.8143943217375718</v>
      </c>
      <c r="AD1458" s="22">
        <v>2.7833670474833037</v>
      </c>
      <c r="AE1458" s="22">
        <v>2.7777184326080118</v>
      </c>
      <c r="AF1458" s="22">
        <v>2.7879181620876237</v>
      </c>
      <c r="AG1458" s="22">
        <v>2.7965471525973955</v>
      </c>
      <c r="AH1458" s="22">
        <v>2.7987438866418022</v>
      </c>
      <c r="AI1458" s="23">
        <v>2.8068951458751199</v>
      </c>
    </row>
    <row r="1459" spans="1:35" x14ac:dyDescent="0.3">
      <c r="A1459" s="116">
        <v>1889</v>
      </c>
      <c r="B1459" s="118" t="s">
        <v>11</v>
      </c>
      <c r="C1459" s="146" t="s">
        <v>749</v>
      </c>
      <c r="D1459" s="107">
        <v>9</v>
      </c>
      <c r="E1459" s="6">
        <v>9</v>
      </c>
      <c r="F1459" s="6">
        <v>9</v>
      </c>
      <c r="G1459" s="6">
        <v>9</v>
      </c>
      <c r="H1459" s="6">
        <v>9</v>
      </c>
      <c r="I1459" s="6">
        <v>9</v>
      </c>
      <c r="J1459" s="6">
        <v>9</v>
      </c>
      <c r="K1459" s="108">
        <v>9</v>
      </c>
      <c r="L1459" s="13">
        <v>7.9418023762578001</v>
      </c>
      <c r="M1459" s="6">
        <v>7.9418023762578001</v>
      </c>
      <c r="N1459" s="6">
        <v>7.9418023762578001</v>
      </c>
      <c r="O1459" s="6">
        <v>7.9418023762578001</v>
      </c>
      <c r="P1459" s="6">
        <v>7.9418023762578001</v>
      </c>
      <c r="Q1459" s="6">
        <v>7.9418023762578001</v>
      </c>
      <c r="R1459" s="6">
        <v>7.9418023762578001</v>
      </c>
      <c r="S1459" s="25">
        <v>7.9418023762578001</v>
      </c>
      <c r="T1459" s="107">
        <v>15.586852342787976</v>
      </c>
      <c r="U1459" s="6">
        <v>15.586852342787976</v>
      </c>
      <c r="V1459" s="6">
        <v>15.586852342787976</v>
      </c>
      <c r="W1459" s="6">
        <v>15.586852342787976</v>
      </c>
      <c r="X1459" s="6">
        <v>15.586852342787976</v>
      </c>
      <c r="Y1459" s="6">
        <v>15.586852342787976</v>
      </c>
      <c r="Z1459" s="6">
        <v>15.586852342787976</v>
      </c>
      <c r="AA1459" s="108">
        <v>15.586852342787976</v>
      </c>
      <c r="AB1459" s="21">
        <v>1.9626341231286777</v>
      </c>
      <c r="AC1459" s="22">
        <v>1.9626341231286777</v>
      </c>
      <c r="AD1459" s="22">
        <v>1.9626341231286777</v>
      </c>
      <c r="AE1459" s="22">
        <v>1.9626341231286777</v>
      </c>
      <c r="AF1459" s="22">
        <v>1.9626341231286777</v>
      </c>
      <c r="AG1459" s="22">
        <v>1.9626341231286777</v>
      </c>
      <c r="AH1459" s="22">
        <v>1.9626341231286777</v>
      </c>
      <c r="AI1459" s="23">
        <v>1.9626341231286777</v>
      </c>
    </row>
    <row r="1460" spans="1:35" x14ac:dyDescent="0.3">
      <c r="A1460" s="116">
        <v>1890</v>
      </c>
      <c r="B1460" s="118" t="s">
        <v>11</v>
      </c>
      <c r="C1460" s="146" t="s">
        <v>751</v>
      </c>
      <c r="D1460" s="107">
        <v>1504.4235602319329</v>
      </c>
      <c r="E1460" s="6">
        <v>1512.6016143400379</v>
      </c>
      <c r="F1460" s="6">
        <v>1542.5867046384928</v>
      </c>
      <c r="G1460" s="6">
        <v>1656.9920483813819</v>
      </c>
      <c r="H1460" s="6">
        <v>1730.7283685574703</v>
      </c>
      <c r="I1460" s="6">
        <v>1745.2079927892198</v>
      </c>
      <c r="J1460" s="6">
        <v>1806.6961405646512</v>
      </c>
      <c r="K1460" s="108">
        <v>1878.4856607180307</v>
      </c>
      <c r="L1460" s="13">
        <v>1401.8859074315344</v>
      </c>
      <c r="M1460" s="6">
        <v>1547.846147140993</v>
      </c>
      <c r="N1460" s="6">
        <v>1626.2648567904359</v>
      </c>
      <c r="O1460" s="6">
        <v>1649.2406719435439</v>
      </c>
      <c r="P1460" s="6">
        <v>1712.4145825290202</v>
      </c>
      <c r="Q1460" s="6">
        <v>1751.1602689523231</v>
      </c>
      <c r="R1460" s="6">
        <v>1751.3443459499547</v>
      </c>
      <c r="S1460" s="25">
        <v>1751.7314999765845</v>
      </c>
      <c r="T1460" s="107">
        <v>4036.0926479670993</v>
      </c>
      <c r="U1460" s="6">
        <v>4042.3581134726091</v>
      </c>
      <c r="V1460" s="6">
        <v>4076.1519845667431</v>
      </c>
      <c r="W1460" s="6">
        <v>4104.7372393049209</v>
      </c>
      <c r="X1460" s="6">
        <v>4314.7361154673681</v>
      </c>
      <c r="Y1460" s="6">
        <v>4457.3791977163592</v>
      </c>
      <c r="Z1460" s="6">
        <v>4469.3693517182464</v>
      </c>
      <c r="AA1460" s="108">
        <v>4513.4456686309059</v>
      </c>
      <c r="AB1460" s="21">
        <v>2.8790450253985558</v>
      </c>
      <c r="AC1460" s="22">
        <v>2.6116020128610313</v>
      </c>
      <c r="AD1460" s="22">
        <v>2.5064502670317528</v>
      </c>
      <c r="AE1460" s="22">
        <v>2.4888649116733839</v>
      </c>
      <c r="AF1460" s="22">
        <v>2.5196796146731288</v>
      </c>
      <c r="AG1460" s="22">
        <v>2.5453862086438845</v>
      </c>
      <c r="AH1460" s="22">
        <v>2.5519649302855947</v>
      </c>
      <c r="AI1460" s="23">
        <v>2.5765624861408485</v>
      </c>
    </row>
    <row r="1461" spans="1:35" x14ac:dyDescent="0.3">
      <c r="A1461" s="131">
        <v>1891</v>
      </c>
      <c r="B1461" s="132" t="s">
        <v>11</v>
      </c>
      <c r="C1461" s="159" t="s">
        <v>751</v>
      </c>
      <c r="D1461" s="138">
        <v>917.93250627459872</v>
      </c>
      <c r="E1461" s="139">
        <v>925.44418783457274</v>
      </c>
      <c r="F1461" s="139">
        <v>953.60353447904811</v>
      </c>
      <c r="G1461" s="139">
        <v>1060.7724792175072</v>
      </c>
      <c r="H1461" s="139">
        <v>1130.0634666269609</v>
      </c>
      <c r="I1461" s="139">
        <v>1143.7137139195975</v>
      </c>
      <c r="J1461" s="139">
        <v>1201.5319382498549</v>
      </c>
      <c r="K1461" s="140">
        <v>1269.4075714267046</v>
      </c>
      <c r="L1461" s="141">
        <v>2512.5877267885617</v>
      </c>
      <c r="M1461" s="139">
        <v>2645.7416280973985</v>
      </c>
      <c r="N1461" s="139">
        <v>2760.7416280973985</v>
      </c>
      <c r="O1461" s="139">
        <v>2784.5088387908422</v>
      </c>
      <c r="P1461" s="139">
        <v>2847.1683823133744</v>
      </c>
      <c r="Q1461" s="139">
        <v>2885.5867183552155</v>
      </c>
      <c r="R1461" s="139">
        <v>2885.7695111698354</v>
      </c>
      <c r="S1461" s="142">
        <v>2886.1534192837507</v>
      </c>
      <c r="T1461" s="138">
        <v>7156.541338801253</v>
      </c>
      <c r="U1461" s="139">
        <v>7162.0699889171146</v>
      </c>
      <c r="V1461" s="139">
        <v>7213.4388843197257</v>
      </c>
      <c r="W1461" s="139">
        <v>7244.2641519127756</v>
      </c>
      <c r="X1461" s="139">
        <v>7461.9903995832601</v>
      </c>
      <c r="Y1461" s="139">
        <v>7609.1071480222645</v>
      </c>
      <c r="Z1461" s="139">
        <v>7621.4418949006376</v>
      </c>
      <c r="AA1461" s="140">
        <v>7666.6742924192886</v>
      </c>
      <c r="AB1461" s="143">
        <v>2.8482752114483634</v>
      </c>
      <c r="AC1461" s="144">
        <v>2.7070179162080508</v>
      </c>
      <c r="AD1461" s="144">
        <v>2.6128627217067621</v>
      </c>
      <c r="AE1461" s="144">
        <v>2.6016308696863599</v>
      </c>
      <c r="AF1461" s="144">
        <v>2.6208461873688909</v>
      </c>
      <c r="AG1461" s="144">
        <v>2.6369358784543673</v>
      </c>
      <c r="AH1461" s="144">
        <v>2.6410431829016905</v>
      </c>
      <c r="AI1461" s="145">
        <v>2.6563640869520744</v>
      </c>
    </row>
    <row r="1462" spans="1:35" x14ac:dyDescent="0.3">
      <c r="A1462" s="120">
        <v>1902</v>
      </c>
      <c r="B1462" s="121" t="s">
        <v>12</v>
      </c>
      <c r="C1462" s="158" t="s">
        <v>753</v>
      </c>
      <c r="D1462" s="111">
        <v>5356.3648723002789</v>
      </c>
      <c r="E1462" s="5">
        <v>5447.9476357076683</v>
      </c>
      <c r="F1462" s="5">
        <v>5505.226664205783</v>
      </c>
      <c r="G1462" s="5">
        <v>5595.4036266295871</v>
      </c>
      <c r="H1462" s="5">
        <v>5679.0465720169486</v>
      </c>
      <c r="I1462" s="5">
        <v>5740.4566626518808</v>
      </c>
      <c r="J1462" s="5">
        <v>5807.5658407175924</v>
      </c>
      <c r="K1462" s="112">
        <v>5878.2362270020531</v>
      </c>
      <c r="L1462" s="12">
        <v>2000.793711328203</v>
      </c>
      <c r="M1462" s="5">
        <v>2028.7214499608267</v>
      </c>
      <c r="N1462" s="5">
        <v>2068.5571810562328</v>
      </c>
      <c r="O1462" s="5">
        <v>2118.3024570486882</v>
      </c>
      <c r="P1462" s="5">
        <v>2188.0860957416039</v>
      </c>
      <c r="Q1462" s="5">
        <v>2257.8357181111164</v>
      </c>
      <c r="R1462" s="5">
        <v>2315.1235479650431</v>
      </c>
      <c r="S1462" s="113">
        <v>2381.3490376074024</v>
      </c>
      <c r="T1462" s="111">
        <v>6434.6833220045828</v>
      </c>
      <c r="U1462" s="5">
        <v>6495.59183297865</v>
      </c>
      <c r="V1462" s="5">
        <v>6595.4768643560219</v>
      </c>
      <c r="W1462" s="5">
        <v>6736.7224067293637</v>
      </c>
      <c r="X1462" s="5">
        <v>6963.7824225718941</v>
      </c>
      <c r="Y1462" s="5">
        <v>7222.0424547419279</v>
      </c>
      <c r="Z1462" s="5">
        <v>7453.5039969625086</v>
      </c>
      <c r="AA1462" s="112">
        <v>7719.0345451069907</v>
      </c>
      <c r="AB1462" s="19">
        <v>3.2160653472531133</v>
      </c>
      <c r="AC1462" s="14">
        <v>3.2018155243067379</v>
      </c>
      <c r="AD1462" s="14">
        <v>3.1884430968392588</v>
      </c>
      <c r="AE1462" s="14">
        <v>3.1802457596708171</v>
      </c>
      <c r="AF1462" s="14">
        <v>3.1825906833029221</v>
      </c>
      <c r="AG1462" s="14">
        <v>3.198657190516863</v>
      </c>
      <c r="AH1462" s="14">
        <v>3.2194843353021141</v>
      </c>
      <c r="AI1462" s="20">
        <v>3.2414544962558227</v>
      </c>
    </row>
    <row r="1463" spans="1:35" x14ac:dyDescent="0.3">
      <c r="A1463" s="116">
        <v>1903</v>
      </c>
      <c r="B1463" s="118" t="s">
        <v>12</v>
      </c>
      <c r="C1463" s="146" t="s">
        <v>753</v>
      </c>
      <c r="D1463" s="107">
        <v>1919.2118638793297</v>
      </c>
      <c r="E1463" s="6">
        <v>1975.6104564784271</v>
      </c>
      <c r="F1463" s="6">
        <v>2010.7132012185746</v>
      </c>
      <c r="G1463" s="6">
        <v>2065.8771539393974</v>
      </c>
      <c r="H1463" s="6">
        <v>2117.0415417673066</v>
      </c>
      <c r="I1463" s="6">
        <v>2154.3974437188162</v>
      </c>
      <c r="J1463" s="6">
        <v>2192.7135600676284</v>
      </c>
      <c r="K1463" s="108">
        <v>2235.386821515448</v>
      </c>
      <c r="L1463" s="13">
        <v>2506.372172356339</v>
      </c>
      <c r="M1463" s="6">
        <v>2532.6518146565159</v>
      </c>
      <c r="N1463" s="6">
        <v>2570.9121830419026</v>
      </c>
      <c r="O1463" s="6">
        <v>2618.5150977326361</v>
      </c>
      <c r="P1463" s="6">
        <v>2684.9446603747015</v>
      </c>
      <c r="Q1463" s="6">
        <v>2750.8295853167729</v>
      </c>
      <c r="R1463" s="6">
        <v>2804.6089048238473</v>
      </c>
      <c r="S1463" s="25">
        <v>2866.3322918890663</v>
      </c>
      <c r="T1463" s="107">
        <v>7019.7789539954711</v>
      </c>
      <c r="U1463" s="6">
        <v>7069.6463797756651</v>
      </c>
      <c r="V1463" s="6">
        <v>7153.2841917794922</v>
      </c>
      <c r="W1463" s="6">
        <v>7271.2336682013802</v>
      </c>
      <c r="X1463" s="6">
        <v>7459.9635999730126</v>
      </c>
      <c r="Y1463" s="6">
        <v>7672.9353394671871</v>
      </c>
      <c r="Z1463" s="6">
        <v>7862.414707731753</v>
      </c>
      <c r="AA1463" s="108">
        <v>8077.9093049536441</v>
      </c>
      <c r="AB1463" s="21">
        <v>2.8007727788470862</v>
      </c>
      <c r="AC1463" s="22">
        <v>2.7914008308854199</v>
      </c>
      <c r="AD1463" s="22">
        <v>2.7823914947245409</v>
      </c>
      <c r="AE1463" s="22">
        <v>2.7768538262382059</v>
      </c>
      <c r="AF1463" s="22">
        <v>2.7784422189662288</v>
      </c>
      <c r="AG1463" s="22">
        <v>2.7893168593297673</v>
      </c>
      <c r="AH1463" s="22">
        <v>2.8033907666087146</v>
      </c>
      <c r="AI1463" s="23">
        <v>2.8182040609220049</v>
      </c>
    </row>
    <row r="1464" spans="1:35" x14ac:dyDescent="0.3">
      <c r="A1464" s="116">
        <v>1904</v>
      </c>
      <c r="B1464" s="118" t="s">
        <v>12</v>
      </c>
      <c r="C1464" s="146" t="s">
        <v>755</v>
      </c>
      <c r="D1464" s="107">
        <v>2271.3789032821355</v>
      </c>
      <c r="E1464" s="6">
        <v>2322.4217813477976</v>
      </c>
      <c r="F1464" s="6">
        <v>2354.705595322152</v>
      </c>
      <c r="G1464" s="6">
        <v>2405.4079952144584</v>
      </c>
      <c r="H1464" s="6">
        <v>2452.4816409833511</v>
      </c>
      <c r="I1464" s="6">
        <v>2487.2017295411315</v>
      </c>
      <c r="J1464" s="6">
        <v>2522.1009438856977</v>
      </c>
      <c r="K1464" s="108">
        <v>2562.2690276470325</v>
      </c>
      <c r="L1464" s="13">
        <v>2359.6329059137738</v>
      </c>
      <c r="M1464" s="6">
        <v>2381.0993764343821</v>
      </c>
      <c r="N1464" s="6">
        <v>2413.8639351099896</v>
      </c>
      <c r="O1464" s="6">
        <v>2454.9088225804753</v>
      </c>
      <c r="P1464" s="6">
        <v>2512.3355399536777</v>
      </c>
      <c r="Q1464" s="6">
        <v>2569.7283433582047</v>
      </c>
      <c r="R1464" s="6">
        <v>2616.8623113263479</v>
      </c>
      <c r="S1464" s="25">
        <v>2671.3250270123858</v>
      </c>
      <c r="T1464" s="107">
        <v>6332.7024413758427</v>
      </c>
      <c r="U1464" s="6">
        <v>6371.6999307522183</v>
      </c>
      <c r="V1464" s="6">
        <v>6440.36145313422</v>
      </c>
      <c r="W1464" s="6">
        <v>6537.8830402202866</v>
      </c>
      <c r="X1464" s="6">
        <v>6694.357025122722</v>
      </c>
      <c r="Y1464" s="6">
        <v>6872.2763903191608</v>
      </c>
      <c r="Z1464" s="6">
        <v>7031.4958621819642</v>
      </c>
      <c r="AA1464" s="108">
        <v>7213.746536418068</v>
      </c>
      <c r="AB1464" s="21">
        <v>2.6837659474508335</v>
      </c>
      <c r="AC1464" s="22">
        <v>2.6759487629170811</v>
      </c>
      <c r="AD1464" s="22">
        <v>2.6680714515256057</v>
      </c>
      <c r="AE1464" s="22">
        <v>2.6631877241566944</v>
      </c>
      <c r="AF1464" s="22">
        <v>2.6645951222129161</v>
      </c>
      <c r="AG1464" s="22">
        <v>2.6743201895567865</v>
      </c>
      <c r="AH1464" s="22">
        <v>2.68699496788506</v>
      </c>
      <c r="AI1464" s="23">
        <v>2.7004375968752607</v>
      </c>
    </row>
    <row r="1465" spans="1:35" x14ac:dyDescent="0.3">
      <c r="A1465" s="116">
        <v>1905</v>
      </c>
      <c r="B1465" s="118" t="s">
        <v>12</v>
      </c>
      <c r="C1465" s="146" t="s">
        <v>755</v>
      </c>
      <c r="D1465" s="107">
        <v>3784.4554728202666</v>
      </c>
      <c r="E1465" s="6">
        <v>3851.6960204991674</v>
      </c>
      <c r="F1465" s="6">
        <v>3893.6806439682459</v>
      </c>
      <c r="G1465" s="6">
        <v>3959.8652642098477</v>
      </c>
      <c r="H1465" s="6">
        <v>4021.3900028922303</v>
      </c>
      <c r="I1465" s="6">
        <v>4066.6335303070086</v>
      </c>
      <c r="J1465" s="6">
        <v>4112.7919082290773</v>
      </c>
      <c r="K1465" s="108">
        <v>4165.233315016736</v>
      </c>
      <c r="L1465" s="13">
        <v>1915.195245488688</v>
      </c>
      <c r="M1465" s="6">
        <v>1935.8673301043195</v>
      </c>
      <c r="N1465" s="6">
        <v>1967.8328501094095</v>
      </c>
      <c r="O1465" s="6">
        <v>2008.2137184831286</v>
      </c>
      <c r="P1465" s="6">
        <v>2065.0379340579366</v>
      </c>
      <c r="Q1465" s="6">
        <v>2121.9120663643889</v>
      </c>
      <c r="R1465" s="6">
        <v>2168.7449636047331</v>
      </c>
      <c r="S1465" s="25">
        <v>2223.1099348305233</v>
      </c>
      <c r="T1465" s="107">
        <v>4797.5380349316465</v>
      </c>
      <c r="U1465" s="6">
        <v>4832.6041454340157</v>
      </c>
      <c r="V1465" s="6">
        <v>4895.0953242993874</v>
      </c>
      <c r="W1465" s="6">
        <v>4984.547897178637</v>
      </c>
      <c r="X1465" s="6">
        <v>5128.8509981898305</v>
      </c>
      <c r="Y1465" s="6">
        <v>5293.1902802454106</v>
      </c>
      <c r="Z1465" s="6">
        <v>5440.7575095394377</v>
      </c>
      <c r="AA1465" s="108">
        <v>5610.6104410374173</v>
      </c>
      <c r="AB1465" s="21">
        <v>2.5049863956337726</v>
      </c>
      <c r="AC1465" s="22">
        <v>2.4963508967185253</v>
      </c>
      <c r="AD1465" s="22">
        <v>2.4875564629522398</v>
      </c>
      <c r="AE1465" s="22">
        <v>2.4820803937857936</v>
      </c>
      <c r="AF1465" s="22">
        <v>2.4836594590353593</v>
      </c>
      <c r="AG1465" s="22">
        <v>2.4945379990767385</v>
      </c>
      <c r="AH1465" s="22">
        <v>2.5087124585161913</v>
      </c>
      <c r="AI1465" s="23">
        <v>2.5237665277516457</v>
      </c>
    </row>
    <row r="1466" spans="1:35" x14ac:dyDescent="0.3">
      <c r="A1466" s="116">
        <v>1906</v>
      </c>
      <c r="B1466" s="118" t="s">
        <v>12</v>
      </c>
      <c r="C1466" s="146" t="s">
        <v>755</v>
      </c>
      <c r="D1466" s="107">
        <v>307.12787439645336</v>
      </c>
      <c r="E1466" s="6">
        <v>341.21727454772525</v>
      </c>
      <c r="F1466" s="6">
        <v>362.91568381817535</v>
      </c>
      <c r="G1466" s="6">
        <v>396.91119729477646</v>
      </c>
      <c r="H1466" s="6">
        <v>428.73142240237837</v>
      </c>
      <c r="I1466" s="6">
        <v>452.07396614675361</v>
      </c>
      <c r="J1466" s="6">
        <v>473.21727489614159</v>
      </c>
      <c r="K1466" s="108">
        <v>493.65878768250286</v>
      </c>
      <c r="L1466" s="13">
        <v>1311.6999925863547</v>
      </c>
      <c r="M1466" s="6">
        <v>1329.8618976222665</v>
      </c>
      <c r="N1466" s="6">
        <v>1356.3547722032317</v>
      </c>
      <c r="O1466" s="6">
        <v>1389.2384675153401</v>
      </c>
      <c r="P1466" s="6">
        <v>1435.3140079698658</v>
      </c>
      <c r="Q1466" s="6">
        <v>1481.2440870193873</v>
      </c>
      <c r="R1466" s="6">
        <v>1518.8081853399524</v>
      </c>
      <c r="S1466" s="25">
        <v>1518.8081853399524</v>
      </c>
      <c r="T1466" s="107">
        <v>3858.4020250728904</v>
      </c>
      <c r="U1466" s="6">
        <v>3894.6285516540329</v>
      </c>
      <c r="V1466" s="6">
        <v>3955.3888497792482</v>
      </c>
      <c r="W1466" s="6">
        <v>4040.7854804581089</v>
      </c>
      <c r="X1466" s="6">
        <v>4177.900744239364</v>
      </c>
      <c r="Y1466" s="6">
        <v>4333.4410472369991</v>
      </c>
      <c r="Z1466" s="6">
        <v>4472.2533648621911</v>
      </c>
      <c r="AA1466" s="108">
        <v>4472.2533648621911</v>
      </c>
      <c r="AB1466" s="21">
        <v>2.9415278241063767</v>
      </c>
      <c r="AC1466" s="22">
        <v>2.928596238915826</v>
      </c>
      <c r="AD1466" s="22">
        <v>2.9161904619941028</v>
      </c>
      <c r="AE1466" s="22">
        <v>2.9086334527470101</v>
      </c>
      <c r="AF1466" s="22">
        <v>2.9107921479486309</v>
      </c>
      <c r="AG1466" s="22">
        <v>2.9255414993466102</v>
      </c>
      <c r="AH1466" s="22">
        <v>2.9445807627519298</v>
      </c>
      <c r="AI1466" s="23">
        <v>2.9445807627519298</v>
      </c>
    </row>
    <row r="1467" spans="1:35" x14ac:dyDescent="0.3">
      <c r="A1467" s="116">
        <v>1907</v>
      </c>
      <c r="B1467" s="118" t="s">
        <v>12</v>
      </c>
      <c r="C1467" s="146" t="s">
        <v>757</v>
      </c>
      <c r="D1467" s="107">
        <v>1108.260185158523</v>
      </c>
      <c r="E1467" s="6">
        <v>1160.4691441101359</v>
      </c>
      <c r="F1467" s="6">
        <v>1193.157004548093</v>
      </c>
      <c r="G1467" s="6">
        <v>1245.1243038916027</v>
      </c>
      <c r="H1467" s="6">
        <v>1293.4548181100274</v>
      </c>
      <c r="I1467" s="6">
        <v>1328.9856839493896</v>
      </c>
      <c r="J1467" s="6">
        <v>1363.9225759103715</v>
      </c>
      <c r="K1467" s="108">
        <v>1405.185086556399</v>
      </c>
      <c r="L1467" s="13">
        <v>2143.7702741706348</v>
      </c>
      <c r="M1467" s="6">
        <v>2169.4285965212803</v>
      </c>
      <c r="N1467" s="6">
        <v>2207.1654245182331</v>
      </c>
      <c r="O1467" s="6">
        <v>2254.5598241033072</v>
      </c>
      <c r="P1467" s="6">
        <v>2320.885236796702</v>
      </c>
      <c r="Q1467" s="6">
        <v>2387.0356359053453</v>
      </c>
      <c r="R1467" s="6">
        <v>2441.3962403645482</v>
      </c>
      <c r="S1467" s="25">
        <v>2504.3143722463801</v>
      </c>
      <c r="T1467" s="107">
        <v>5990.837378058327</v>
      </c>
      <c r="U1467" s="6">
        <v>6039.4277971759848</v>
      </c>
      <c r="V1467" s="6">
        <v>6121.6988656500043</v>
      </c>
      <c r="W1467" s="6">
        <v>6238.7588169336514</v>
      </c>
      <c r="X1467" s="6">
        <v>6426.5359761719383</v>
      </c>
      <c r="Y1467" s="6">
        <v>6639.6393369859297</v>
      </c>
      <c r="Z1467" s="6">
        <v>6830.6328590575031</v>
      </c>
      <c r="AA1467" s="108">
        <v>7049.863618665865</v>
      </c>
      <c r="AB1467" s="21">
        <v>2.7945332810326495</v>
      </c>
      <c r="AC1467" s="22">
        <v>2.7838795002796228</v>
      </c>
      <c r="AD1467" s="22">
        <v>2.7735568877834393</v>
      </c>
      <c r="AE1467" s="22">
        <v>2.7671737738939601</v>
      </c>
      <c r="AF1467" s="22">
        <v>2.7690020489948384</v>
      </c>
      <c r="AG1467" s="22">
        <v>2.7815417738695274</v>
      </c>
      <c r="AH1467" s="22">
        <v>2.7978386900594048</v>
      </c>
      <c r="AI1467" s="23">
        <v>2.8150873136355119</v>
      </c>
    </row>
    <row r="1468" spans="1:35" x14ac:dyDescent="0.3">
      <c r="A1468" s="116">
        <v>1908</v>
      </c>
      <c r="B1468" s="118" t="s">
        <v>12</v>
      </c>
      <c r="C1468" s="146" t="s">
        <v>757</v>
      </c>
      <c r="D1468" s="107">
        <v>1119.5375498906096</v>
      </c>
      <c r="E1468" s="6">
        <v>1166.0141942490186</v>
      </c>
      <c r="F1468" s="6">
        <v>1195.2516343682712</v>
      </c>
      <c r="G1468" s="6">
        <v>1241.2978653549442</v>
      </c>
      <c r="H1468" s="6">
        <v>1284.0358442525032</v>
      </c>
      <c r="I1468" s="6">
        <v>1315.3944261981921</v>
      </c>
      <c r="J1468" s="6">
        <v>1345.3403753206928</v>
      </c>
      <c r="K1468" s="108">
        <v>1360.9221633008988</v>
      </c>
      <c r="L1468" s="13">
        <v>1491.3995614880853</v>
      </c>
      <c r="M1468" s="6">
        <v>1513.0277322856543</v>
      </c>
      <c r="N1468" s="6">
        <v>1543.8860565796397</v>
      </c>
      <c r="O1468" s="6">
        <v>1582.2422354925718</v>
      </c>
      <c r="P1468" s="6">
        <v>1635.807942691818</v>
      </c>
      <c r="Q1468" s="6">
        <v>1689.1916317391817</v>
      </c>
      <c r="R1468" s="6">
        <v>1733.0267962674354</v>
      </c>
      <c r="S1468" s="25">
        <v>1733.0267962674354</v>
      </c>
      <c r="T1468" s="107">
        <v>4401.5076992936192</v>
      </c>
      <c r="U1468" s="6">
        <v>4444.7972367586672</v>
      </c>
      <c r="V1468" s="6">
        <v>4515.789123230451</v>
      </c>
      <c r="W1468" s="6">
        <v>4615.6965973540973</v>
      </c>
      <c r="X1468" s="6">
        <v>4775.5704697127958</v>
      </c>
      <c r="Y1468" s="6">
        <v>4956.8864492909051</v>
      </c>
      <c r="Z1468" s="6">
        <v>5119.3670304192965</v>
      </c>
      <c r="AA1468" s="108">
        <v>5119.3670304192965</v>
      </c>
      <c r="AB1468" s="21">
        <v>2.9512598856485468</v>
      </c>
      <c r="AC1468" s="22">
        <v>2.9376839180892853</v>
      </c>
      <c r="AD1468" s="22">
        <v>2.9249497422334607</v>
      </c>
      <c r="AE1468" s="22">
        <v>2.9171870740242078</v>
      </c>
      <c r="AF1468" s="22">
        <v>2.9193955751641076</v>
      </c>
      <c r="AG1468" s="22">
        <v>2.9344725347634619</v>
      </c>
      <c r="AH1468" s="22">
        <v>2.9540033895871112</v>
      </c>
      <c r="AI1468" s="23">
        <v>2.9540033895871112</v>
      </c>
    </row>
    <row r="1469" spans="1:35" x14ac:dyDescent="0.3">
      <c r="A1469" s="116">
        <v>1909</v>
      </c>
      <c r="B1469" s="118" t="s">
        <v>12</v>
      </c>
      <c r="C1469" s="146" t="s">
        <v>757</v>
      </c>
      <c r="D1469" s="107">
        <v>4011.5033752494228</v>
      </c>
      <c r="E1469" s="6">
        <v>4088.5887027374879</v>
      </c>
      <c r="F1469" s="6">
        <v>4136.1081364494803</v>
      </c>
      <c r="G1469" s="6">
        <v>4210.7833673790756</v>
      </c>
      <c r="H1469" s="6">
        <v>4280.2505256747281</v>
      </c>
      <c r="I1469" s="6">
        <v>4331.3320880817346</v>
      </c>
      <c r="J1469" s="6">
        <v>4384.2339857570141</v>
      </c>
      <c r="K1469" s="108">
        <v>4443.6024338527768</v>
      </c>
      <c r="L1469" s="13">
        <v>1610.5396284346127</v>
      </c>
      <c r="M1469" s="6">
        <v>1635.575675512493</v>
      </c>
      <c r="N1469" s="6">
        <v>1670.5463868971065</v>
      </c>
      <c r="O1469" s="6">
        <v>1713.9290649256045</v>
      </c>
      <c r="P1469" s="6">
        <v>1774.8986127976916</v>
      </c>
      <c r="Q1469" s="6">
        <v>1835.9801346390116</v>
      </c>
      <c r="R1469" s="6">
        <v>1886.3741566899332</v>
      </c>
      <c r="S1469" s="25">
        <v>1944.8350595765185</v>
      </c>
      <c r="T1469" s="107">
        <v>3635.297844890938</v>
      </c>
      <c r="U1469" s="6">
        <v>3673.6277227462379</v>
      </c>
      <c r="V1469" s="6">
        <v>3735.1397839416109</v>
      </c>
      <c r="W1469" s="6">
        <v>3821.518931326611</v>
      </c>
      <c r="X1469" s="6">
        <v>3960.6046429460694</v>
      </c>
      <c r="Y1469" s="6">
        <v>4119.1787754622546</v>
      </c>
      <c r="Z1469" s="6">
        <v>4261.9926687083225</v>
      </c>
      <c r="AA1469" s="108">
        <v>4426.4879243202959</v>
      </c>
      <c r="AB1469" s="21">
        <v>2.2571924221599677</v>
      </c>
      <c r="AC1469" s="22">
        <v>2.2460762762292483</v>
      </c>
      <c r="AD1469" s="22">
        <v>2.2358791190942657</v>
      </c>
      <c r="AE1469" s="22">
        <v>2.229683252085167</v>
      </c>
      <c r="AF1469" s="22">
        <v>2.2314540190569812</v>
      </c>
      <c r="AG1469" s="22">
        <v>2.2435856999466735</v>
      </c>
      <c r="AH1469" s="22">
        <v>2.2593570069826154</v>
      </c>
      <c r="AI1469" s="23">
        <v>2.2760222788682909</v>
      </c>
    </row>
    <row r="1470" spans="1:35" x14ac:dyDescent="0.3">
      <c r="A1470" s="116">
        <v>1910</v>
      </c>
      <c r="B1470" s="118" t="s">
        <v>12</v>
      </c>
      <c r="C1470" s="146" t="s">
        <v>757</v>
      </c>
      <c r="D1470" s="107">
        <v>6372.5733150224396</v>
      </c>
      <c r="E1470" s="6">
        <v>6469.0215375349135</v>
      </c>
      <c r="F1470" s="6">
        <v>6528.0382996159233</v>
      </c>
      <c r="G1470" s="6">
        <v>6621.049366206058</v>
      </c>
      <c r="H1470" s="6">
        <v>6707.0850612602708</v>
      </c>
      <c r="I1470" s="6">
        <v>6770.1733231716171</v>
      </c>
      <c r="J1470" s="6">
        <v>6838.1145575505361</v>
      </c>
      <c r="K1470" s="108">
        <v>6911.2268448300683</v>
      </c>
      <c r="L1470" s="13">
        <v>1812.2748800828665</v>
      </c>
      <c r="M1470" s="6">
        <v>1840.798717921241</v>
      </c>
      <c r="N1470" s="6">
        <v>1877.0821472567798</v>
      </c>
      <c r="O1470" s="6">
        <v>1921.6099281249633</v>
      </c>
      <c r="P1470" s="6">
        <v>1983.8694502074352</v>
      </c>
      <c r="Q1470" s="6">
        <v>2046.0402023208505</v>
      </c>
      <c r="R1470" s="6">
        <v>2097.2628565062437</v>
      </c>
      <c r="S1470" s="25">
        <v>2156.6772268302057</v>
      </c>
      <c r="T1470" s="107">
        <v>4739.2102951467696</v>
      </c>
      <c r="U1470" s="6">
        <v>4789.842520590917</v>
      </c>
      <c r="V1470" s="6">
        <v>4863.7782857739185</v>
      </c>
      <c r="W1470" s="6">
        <v>4966.5244877906243</v>
      </c>
      <c r="X1470" s="6">
        <v>5131.1584766056058</v>
      </c>
      <c r="Y1470" s="6">
        <v>5318.2366034179513</v>
      </c>
      <c r="Z1470" s="6">
        <v>5486.4127293702168</v>
      </c>
      <c r="AA1470" s="108">
        <v>5679.9791888938844</v>
      </c>
      <c r="AB1470" s="21">
        <v>2.6150615159053956</v>
      </c>
      <c r="AC1470" s="22">
        <v>2.6020457717397498</v>
      </c>
      <c r="AD1470" s="22">
        <v>2.5911376829628794</v>
      </c>
      <c r="AE1470" s="22">
        <v>2.5845643359247092</v>
      </c>
      <c r="AF1470" s="22">
        <v>2.5864395845548644</v>
      </c>
      <c r="AG1470" s="22">
        <v>2.5992825543630107</v>
      </c>
      <c r="AH1470" s="22">
        <v>2.6159871722087513</v>
      </c>
      <c r="AI1470" s="23">
        <v>2.6336714266891392</v>
      </c>
    </row>
    <row r="1471" spans="1:35" x14ac:dyDescent="0.3">
      <c r="A1471" s="116">
        <v>1911</v>
      </c>
      <c r="B1471" s="118" t="s">
        <v>12</v>
      </c>
      <c r="C1471" s="146" t="s">
        <v>757</v>
      </c>
      <c r="D1471" s="107">
        <v>668.79671231307168</v>
      </c>
      <c r="E1471" s="6">
        <v>715.82717359531807</v>
      </c>
      <c r="F1471" s="6">
        <v>745.18223380945926</v>
      </c>
      <c r="G1471" s="6">
        <v>791.5777901135616</v>
      </c>
      <c r="H1471" s="6">
        <v>834.59886118693043</v>
      </c>
      <c r="I1471" s="6">
        <v>866.32130353168463</v>
      </c>
      <c r="J1471" s="6">
        <v>896.85492122125265</v>
      </c>
      <c r="K1471" s="108">
        <v>896.85492122125265</v>
      </c>
      <c r="L1471" s="13">
        <v>1627.1864408747988</v>
      </c>
      <c r="M1471" s="6">
        <v>1651.0674945155954</v>
      </c>
      <c r="N1471" s="6">
        <v>1685.0305920618453</v>
      </c>
      <c r="O1471" s="6">
        <v>1727.2977470648136</v>
      </c>
      <c r="P1471" s="6">
        <v>1786.2538843645923</v>
      </c>
      <c r="Q1471" s="6">
        <v>1845.1631503974122</v>
      </c>
      <c r="R1471" s="6">
        <v>1887.3132241099775</v>
      </c>
      <c r="S1471" s="25">
        <v>1887.3132241099775</v>
      </c>
      <c r="T1471" s="107">
        <v>4408.8801639304656</v>
      </c>
      <c r="U1471" s="6">
        <v>4452.7422230811653</v>
      </c>
      <c r="V1471" s="6">
        <v>4524.4723057353503</v>
      </c>
      <c r="W1471" s="6">
        <v>4625.5388452837969</v>
      </c>
      <c r="X1471" s="6">
        <v>4787.0678504129819</v>
      </c>
      <c r="Y1471" s="6">
        <v>4970.7405298998374</v>
      </c>
      <c r="Z1471" s="6">
        <v>5114.1683616719129</v>
      </c>
      <c r="AA1471" s="108">
        <v>5114.1683616719129</v>
      </c>
      <c r="AB1471" s="21">
        <v>2.7095113707807128</v>
      </c>
      <c r="AC1471" s="22">
        <v>2.6968868552448546</v>
      </c>
      <c r="AD1471" s="22">
        <v>2.6850980196146432</v>
      </c>
      <c r="AE1471" s="22">
        <v>2.6779047521737041</v>
      </c>
      <c r="AF1471" s="22">
        <v>2.6799481822349356</v>
      </c>
      <c r="AG1471" s="22">
        <v>2.6939300889621802</v>
      </c>
      <c r="AH1471" s="22">
        <v>2.709761313776446</v>
      </c>
      <c r="AI1471" s="23">
        <v>2.709761313776446</v>
      </c>
    </row>
    <row r="1472" spans="1:35" x14ac:dyDescent="0.3">
      <c r="A1472" s="116">
        <v>1912</v>
      </c>
      <c r="B1472" s="118" t="s">
        <v>12</v>
      </c>
      <c r="C1472" s="146" t="s">
        <v>759</v>
      </c>
      <c r="D1472" s="107">
        <v>1660.7138458966724</v>
      </c>
      <c r="E1472" s="6">
        <v>1720.0551141549265</v>
      </c>
      <c r="F1472" s="6">
        <v>1755.8871929760512</v>
      </c>
      <c r="G1472" s="6">
        <v>1812.5823431231956</v>
      </c>
      <c r="H1472" s="6">
        <v>1865.6191707104094</v>
      </c>
      <c r="I1472" s="6">
        <v>1904.9723846844388</v>
      </c>
      <c r="J1472" s="6">
        <v>1947.9015470465163</v>
      </c>
      <c r="K1472" s="108">
        <v>1994.3462448756095</v>
      </c>
      <c r="L1472" s="13">
        <v>0</v>
      </c>
      <c r="M1472" s="6">
        <v>0</v>
      </c>
      <c r="N1472" s="6">
        <v>0</v>
      </c>
      <c r="O1472" s="6">
        <v>0</v>
      </c>
      <c r="P1472" s="6">
        <v>0</v>
      </c>
      <c r="Q1472" s="6">
        <v>0</v>
      </c>
      <c r="R1472" s="6">
        <v>0</v>
      </c>
      <c r="S1472" s="25">
        <v>0</v>
      </c>
      <c r="T1472" s="107">
        <v>3.99695727625511</v>
      </c>
      <c r="U1472" s="6">
        <v>3.99695727625511</v>
      </c>
      <c r="V1472" s="6">
        <v>3.99695727625511</v>
      </c>
      <c r="W1472" s="6">
        <v>3.99695727625511</v>
      </c>
      <c r="X1472" s="6">
        <v>3.99695727625511</v>
      </c>
      <c r="Y1472" s="6">
        <v>3.99695727625511</v>
      </c>
      <c r="Z1472" s="6">
        <v>3.99695727625511</v>
      </c>
      <c r="AA1472" s="108">
        <v>3.99695727625511</v>
      </c>
      <c r="AB1472" s="21"/>
      <c r="AC1472" s="22"/>
      <c r="AD1472" s="22"/>
      <c r="AE1472" s="22"/>
      <c r="AF1472" s="22"/>
      <c r="AG1472" s="22"/>
      <c r="AH1472" s="22"/>
      <c r="AI1472" s="23"/>
    </row>
    <row r="1473" spans="1:35" x14ac:dyDescent="0.3">
      <c r="A1473" s="116">
        <v>1913</v>
      </c>
      <c r="B1473" s="118" t="s">
        <v>12</v>
      </c>
      <c r="C1473" s="146" t="s">
        <v>759</v>
      </c>
      <c r="D1473" s="107">
        <v>2069.241518702026</v>
      </c>
      <c r="E1473" s="6">
        <v>2144.8251109074827</v>
      </c>
      <c r="F1473" s="6">
        <v>2192.8061924139179</v>
      </c>
      <c r="G1473" s="6">
        <v>2268.4576350275897</v>
      </c>
      <c r="H1473" s="6">
        <v>2338.9496713392614</v>
      </c>
      <c r="I1473" s="6">
        <v>2390.9701812147177</v>
      </c>
      <c r="J1473" s="6">
        <v>2445.8903625136813</v>
      </c>
      <c r="K1473" s="108">
        <v>2506.6916983080791</v>
      </c>
      <c r="L1473" s="13">
        <v>1.0032452831266045</v>
      </c>
      <c r="M1473" s="6">
        <v>1.0032452831266045</v>
      </c>
      <c r="N1473" s="6">
        <v>1.0032452831266045</v>
      </c>
      <c r="O1473" s="6">
        <v>1.0032452831266045</v>
      </c>
      <c r="P1473" s="6">
        <v>1.0032452831266045</v>
      </c>
      <c r="Q1473" s="6">
        <v>1.0032452831266045</v>
      </c>
      <c r="R1473" s="6">
        <v>1.0032452831266045</v>
      </c>
      <c r="S1473" s="25">
        <v>1.0032452831266045</v>
      </c>
      <c r="T1473" s="107">
        <v>0.9992393190637775</v>
      </c>
      <c r="U1473" s="6">
        <v>0.9992393190637775</v>
      </c>
      <c r="V1473" s="6">
        <v>0.9992393190637775</v>
      </c>
      <c r="W1473" s="6">
        <v>0.9992393190637775</v>
      </c>
      <c r="X1473" s="6">
        <v>0.9992393190637775</v>
      </c>
      <c r="Y1473" s="6">
        <v>0.9992393190637775</v>
      </c>
      <c r="Z1473" s="6">
        <v>0.9992393190637775</v>
      </c>
      <c r="AA1473" s="108">
        <v>0.9992393190637775</v>
      </c>
      <c r="AB1473" s="21">
        <v>0.99600699437096529</v>
      </c>
      <c r="AC1473" s="22">
        <v>0.99600699437096529</v>
      </c>
      <c r="AD1473" s="22">
        <v>0.99600699437096529</v>
      </c>
      <c r="AE1473" s="22">
        <v>0.99600699437096529</v>
      </c>
      <c r="AF1473" s="22">
        <v>0.99600699437096529</v>
      </c>
      <c r="AG1473" s="22">
        <v>0.99600699437096529</v>
      </c>
      <c r="AH1473" s="22">
        <v>0.99600699437096529</v>
      </c>
      <c r="AI1473" s="23">
        <v>0.99600699437096529</v>
      </c>
    </row>
    <row r="1474" spans="1:35" x14ac:dyDescent="0.3">
      <c r="A1474" s="116">
        <v>1914</v>
      </c>
      <c r="B1474" s="118" t="s">
        <v>12</v>
      </c>
      <c r="C1474" s="146" t="s">
        <v>759</v>
      </c>
      <c r="D1474" s="107">
        <v>901.36118367196354</v>
      </c>
      <c r="E1474" s="6">
        <v>956.40077477945647</v>
      </c>
      <c r="F1474" s="6">
        <v>990.09566928431718</v>
      </c>
      <c r="G1474" s="6">
        <v>1043.555479576172</v>
      </c>
      <c r="H1474" s="6">
        <v>1093.4744317707839</v>
      </c>
      <c r="I1474" s="6">
        <v>1130.5188141782728</v>
      </c>
      <c r="J1474" s="6">
        <v>1168.314975252649</v>
      </c>
      <c r="K1474" s="108">
        <v>1211.9787018319973</v>
      </c>
      <c r="L1474" s="13">
        <v>904.49888639798701</v>
      </c>
      <c r="M1474" s="6">
        <v>929.62797969738983</v>
      </c>
      <c r="N1474" s="6">
        <v>962.93283979416992</v>
      </c>
      <c r="O1474" s="6">
        <v>1004.1533488405795</v>
      </c>
      <c r="P1474" s="6">
        <v>1062.0253688752466</v>
      </c>
      <c r="Q1474" s="6">
        <v>1120.3629592586431</v>
      </c>
      <c r="R1474" s="6">
        <v>1168.803043798813</v>
      </c>
      <c r="S1474" s="25">
        <v>1225.276586605132</v>
      </c>
      <c r="T1474" s="107">
        <v>3143.6567981079106</v>
      </c>
      <c r="U1474" s="6">
        <v>3203.0064358893769</v>
      </c>
      <c r="V1474" s="6">
        <v>3292.8708093508894</v>
      </c>
      <c r="W1474" s="6">
        <v>3418.3975580031879</v>
      </c>
      <c r="X1474" s="6">
        <v>3619.9636803292824</v>
      </c>
      <c r="Y1474" s="6">
        <v>3851.3045490219993</v>
      </c>
      <c r="Z1474" s="6">
        <v>4061.6353068911535</v>
      </c>
      <c r="AA1474" s="108">
        <v>4306.0389205913489</v>
      </c>
      <c r="AB1474" s="21">
        <v>3.4755784063228528</v>
      </c>
      <c r="AC1474" s="22">
        <v>3.4454712055160082</v>
      </c>
      <c r="AD1474" s="22">
        <v>3.4196266585473931</v>
      </c>
      <c r="AE1474" s="22">
        <v>3.404258484971598</v>
      </c>
      <c r="AF1474" s="22">
        <v>3.4085472780777897</v>
      </c>
      <c r="AG1474" s="22">
        <v>3.4375507662003137</v>
      </c>
      <c r="AH1474" s="22">
        <v>3.4750382696558808</v>
      </c>
      <c r="AI1474" s="23">
        <v>3.5143403274537959</v>
      </c>
    </row>
    <row r="1475" spans="1:35" x14ac:dyDescent="0.3">
      <c r="A1475" s="116">
        <v>1915</v>
      </c>
      <c r="B1475" s="118" t="s">
        <v>12</v>
      </c>
      <c r="C1475" s="146" t="s">
        <v>759</v>
      </c>
      <c r="D1475" s="107">
        <v>1820.3837515279745</v>
      </c>
      <c r="E1475" s="6">
        <v>1883.9168819776551</v>
      </c>
      <c r="F1475" s="6">
        <v>1923.0887619688472</v>
      </c>
      <c r="G1475" s="6">
        <v>1985.3630090398613</v>
      </c>
      <c r="H1475" s="6">
        <v>2043.2992873490848</v>
      </c>
      <c r="I1475" s="6">
        <v>2086.2214145335524</v>
      </c>
      <c r="J1475" s="6">
        <v>2131.0236965249273</v>
      </c>
      <c r="K1475" s="108">
        <v>2181.5197522208828</v>
      </c>
      <c r="L1475" s="13">
        <v>1346.4811889073669</v>
      </c>
      <c r="M1475" s="6">
        <v>1377.1999639113833</v>
      </c>
      <c r="N1475" s="6">
        <v>1414.5605028109694</v>
      </c>
      <c r="O1475" s="6">
        <v>1460.1621725464724</v>
      </c>
      <c r="P1475" s="6">
        <v>1523.8951069103821</v>
      </c>
      <c r="Q1475" s="6">
        <v>1587.9637100144134</v>
      </c>
      <c r="R1475" s="6">
        <v>1641.1733429083397</v>
      </c>
      <c r="S1475" s="25">
        <v>1703.7456855145188</v>
      </c>
      <c r="T1475" s="107">
        <v>4396.6317520538068</v>
      </c>
      <c r="U1475" s="6">
        <v>4464.8388137363681</v>
      </c>
      <c r="V1475" s="6">
        <v>4559.6922844729133</v>
      </c>
      <c r="W1475" s="6">
        <v>4690.5920858040308</v>
      </c>
      <c r="X1475" s="6">
        <v>4900.0596866043661</v>
      </c>
      <c r="Y1475" s="6">
        <v>5139.7365451280948</v>
      </c>
      <c r="Z1475" s="6">
        <v>5357.2766439101342</v>
      </c>
      <c r="AA1475" s="108">
        <v>5611.6519982106656</v>
      </c>
      <c r="AB1475" s="21">
        <v>3.2652752881171363</v>
      </c>
      <c r="AC1475" s="22">
        <v>3.2419684364903603</v>
      </c>
      <c r="AD1475" s="22">
        <v>3.2233985576523865</v>
      </c>
      <c r="AE1475" s="22">
        <v>3.2123774838131851</v>
      </c>
      <c r="AF1475" s="22">
        <v>3.2154835752041895</v>
      </c>
      <c r="AG1475" s="22">
        <v>3.2366838818258907</v>
      </c>
      <c r="AH1475" s="22">
        <v>3.2642966491378971</v>
      </c>
      <c r="AI1475" s="23">
        <v>3.2937145760201809</v>
      </c>
    </row>
    <row r="1476" spans="1:35" x14ac:dyDescent="0.3">
      <c r="A1476" s="116">
        <v>1916</v>
      </c>
      <c r="B1476" s="118" t="s">
        <v>12</v>
      </c>
      <c r="C1476" s="146" t="s">
        <v>759</v>
      </c>
      <c r="D1476" s="107">
        <v>377.80614581703588</v>
      </c>
      <c r="E1476" s="6">
        <v>432.09763773881753</v>
      </c>
      <c r="F1476" s="6">
        <v>465.56681292188381</v>
      </c>
      <c r="G1476" s="6">
        <v>518.47053246519977</v>
      </c>
      <c r="H1476" s="6">
        <v>567.88265882756923</v>
      </c>
      <c r="I1476" s="6">
        <v>604.4747218250227</v>
      </c>
      <c r="J1476" s="6">
        <v>638.69636662291077</v>
      </c>
      <c r="K1476" s="108">
        <v>638.69636662291077</v>
      </c>
      <c r="L1476" s="13">
        <v>1745.675359632708</v>
      </c>
      <c r="M1476" s="6">
        <v>1780.5569710773004</v>
      </c>
      <c r="N1476" s="6">
        <v>1822.1409249651329</v>
      </c>
      <c r="O1476" s="6">
        <v>1872.2793971997889</v>
      </c>
      <c r="P1476" s="6">
        <v>1942.1484793122647</v>
      </c>
      <c r="Q1476" s="6">
        <v>2012.1379489263074</v>
      </c>
      <c r="R1476" s="6">
        <v>2026.6263746871039</v>
      </c>
      <c r="S1476" s="25">
        <v>2026.6263746871039</v>
      </c>
      <c r="T1476" s="107">
        <v>5941.25372035485</v>
      </c>
      <c r="U1476" s="6">
        <v>6021.9479168505759</v>
      </c>
      <c r="V1476" s="6">
        <v>6132.0861775625162</v>
      </c>
      <c r="W1476" s="6">
        <v>6282.3455666873806</v>
      </c>
      <c r="X1476" s="6">
        <v>6522.2081859349883</v>
      </c>
      <c r="Y1476" s="6">
        <v>6795.6591655373732</v>
      </c>
      <c r="Z1476" s="6">
        <v>6857.4670402323236</v>
      </c>
      <c r="AA1476" s="108">
        <v>6857.4670402323236</v>
      </c>
      <c r="AB1476" s="21">
        <v>3.403412717932214</v>
      </c>
      <c r="AC1476" s="22">
        <v>3.3820585438538835</v>
      </c>
      <c r="AD1476" s="22">
        <v>3.3653193853158507</v>
      </c>
      <c r="AE1476" s="22">
        <v>3.3554530248441323</v>
      </c>
      <c r="AF1476" s="22">
        <v>3.3582438497413807</v>
      </c>
      <c r="AG1476" s="22">
        <v>3.3773326372397032</v>
      </c>
      <c r="AH1476" s="22">
        <v>3.38368587613544</v>
      </c>
      <c r="AI1476" s="23">
        <v>3.38368587613544</v>
      </c>
    </row>
    <row r="1477" spans="1:35" x14ac:dyDescent="0.3">
      <c r="A1477" s="116">
        <v>1917</v>
      </c>
      <c r="B1477" s="118" t="s">
        <v>12</v>
      </c>
      <c r="C1477" s="146" t="s">
        <v>759</v>
      </c>
      <c r="D1477" s="107">
        <v>711.26593644431739</v>
      </c>
      <c r="E1477" s="6">
        <v>768.20859547302882</v>
      </c>
      <c r="F1477" s="6">
        <v>803.59513485303535</v>
      </c>
      <c r="G1477" s="6">
        <v>859.63433702571081</v>
      </c>
      <c r="H1477" s="6">
        <v>912.00910222809898</v>
      </c>
      <c r="I1477" s="6">
        <v>950.85285986658744</v>
      </c>
      <c r="J1477" s="6">
        <v>988.02775832499742</v>
      </c>
      <c r="K1477" s="108">
        <v>1033.8446952987917</v>
      </c>
      <c r="L1477" s="13">
        <v>1581.5040114869755</v>
      </c>
      <c r="M1477" s="6">
        <v>1611.7011942045822</v>
      </c>
      <c r="N1477" s="6">
        <v>1651.564177721023</v>
      </c>
      <c r="O1477" s="6">
        <v>1700.6846372297182</v>
      </c>
      <c r="P1477" s="6">
        <v>1769.4905916116325</v>
      </c>
      <c r="Q1477" s="6">
        <v>1838.6087801982967</v>
      </c>
      <c r="R1477" s="6">
        <v>1895.9001133061918</v>
      </c>
      <c r="S1477" s="25">
        <v>1962.8027504729723</v>
      </c>
      <c r="T1477" s="107">
        <v>5518.4915403998957</v>
      </c>
      <c r="U1477" s="6">
        <v>5590.1358055619266</v>
      </c>
      <c r="V1477" s="6">
        <v>5698.4134859266987</v>
      </c>
      <c r="W1477" s="6">
        <v>5849.3398677375235</v>
      </c>
      <c r="X1477" s="6">
        <v>6091.4625416236831</v>
      </c>
      <c r="Y1477" s="6">
        <v>6368.2842987543354</v>
      </c>
      <c r="Z1477" s="6">
        <v>6618.936091507514</v>
      </c>
      <c r="AA1477" s="108">
        <v>6909.8195131246002</v>
      </c>
      <c r="AB1477" s="21">
        <v>3.4893945891488771</v>
      </c>
      <c r="AC1477" s="22">
        <v>3.4684691093256954</v>
      </c>
      <c r="AD1477" s="22">
        <v>3.450313080651751</v>
      </c>
      <c r="AE1477" s="22">
        <v>3.4394030143446459</v>
      </c>
      <c r="AF1477" s="22">
        <v>3.4424950155149716</v>
      </c>
      <c r="AG1477" s="22">
        <v>3.4636429279248335</v>
      </c>
      <c r="AH1477" s="22">
        <v>3.4911839738038677</v>
      </c>
      <c r="AI1477" s="23">
        <v>3.5203840586933945</v>
      </c>
    </row>
    <row r="1478" spans="1:35" x14ac:dyDescent="0.3">
      <c r="A1478" s="116">
        <v>1918</v>
      </c>
      <c r="B1478" s="118" t="s">
        <v>12</v>
      </c>
      <c r="C1478" s="146" t="s">
        <v>759</v>
      </c>
      <c r="D1478" s="107">
        <v>711.40197097297914</v>
      </c>
      <c r="E1478" s="6">
        <v>765.9126531199903</v>
      </c>
      <c r="F1478" s="6">
        <v>799.84785979581034</v>
      </c>
      <c r="G1478" s="6">
        <v>853.79417693898881</v>
      </c>
      <c r="H1478" s="6">
        <v>904.31400165524497</v>
      </c>
      <c r="I1478" s="6">
        <v>941.81132476672747</v>
      </c>
      <c r="J1478" s="6">
        <v>979.69053837406773</v>
      </c>
      <c r="K1478" s="108">
        <v>1023.9623827435413</v>
      </c>
      <c r="L1478" s="13">
        <v>1320.4080415059643</v>
      </c>
      <c r="M1478" s="6">
        <v>1347.2518171333534</v>
      </c>
      <c r="N1478" s="6">
        <v>1383.9184097486948</v>
      </c>
      <c r="O1478" s="6">
        <v>1429.5270816440338</v>
      </c>
      <c r="P1478" s="6">
        <v>1493.6398099218411</v>
      </c>
      <c r="Q1478" s="6">
        <v>1558.1650633270772</v>
      </c>
      <c r="R1478" s="6">
        <v>1611.7558863446909</v>
      </c>
      <c r="S1478" s="25">
        <v>1674.6054702222889</v>
      </c>
      <c r="T1478" s="107">
        <v>3805.9999071052976</v>
      </c>
      <c r="U1478" s="6">
        <v>3858.5352644540603</v>
      </c>
      <c r="V1478" s="6">
        <v>3940.7738366046178</v>
      </c>
      <c r="W1478" s="6">
        <v>4056.4283766379285</v>
      </c>
      <c r="X1478" s="6">
        <v>4242.5608095540747</v>
      </c>
      <c r="Y1478" s="6">
        <v>4455.7899063855593</v>
      </c>
      <c r="Z1478" s="6">
        <v>4649.3654302547438</v>
      </c>
      <c r="AA1478" s="108">
        <v>4875.1528920572382</v>
      </c>
      <c r="AB1478" s="21">
        <v>2.8824422356322841</v>
      </c>
      <c r="AC1478" s="22">
        <v>2.864004498182195</v>
      </c>
      <c r="AD1478" s="22">
        <v>2.8475478097875881</v>
      </c>
      <c r="AE1478" s="22">
        <v>2.837601629745143</v>
      </c>
      <c r="AF1478" s="22">
        <v>2.8404176036095867</v>
      </c>
      <c r="AG1478" s="22">
        <v>2.8596392072039651</v>
      </c>
      <c r="AH1478" s="22">
        <v>2.8846585699767862</v>
      </c>
      <c r="AI1478" s="23">
        <v>2.9112247503945543</v>
      </c>
    </row>
    <row r="1479" spans="1:35" x14ac:dyDescent="0.3">
      <c r="A1479" s="116">
        <v>1919</v>
      </c>
      <c r="B1479" s="118" t="s">
        <v>12</v>
      </c>
      <c r="C1479" s="146" t="s">
        <v>759</v>
      </c>
      <c r="D1479" s="107">
        <v>360.34177951644637</v>
      </c>
      <c r="E1479" s="6">
        <v>411.21441995526033</v>
      </c>
      <c r="F1479" s="6">
        <v>442.36664267170829</v>
      </c>
      <c r="G1479" s="6">
        <v>491.64046846654526</v>
      </c>
      <c r="H1479" s="6">
        <v>537.97810490365339</v>
      </c>
      <c r="I1479" s="6">
        <v>537.97810490365339</v>
      </c>
      <c r="J1479" s="6">
        <v>537.97810490365339</v>
      </c>
      <c r="K1479" s="108">
        <v>537.97810490365339</v>
      </c>
      <c r="L1479" s="13">
        <v>642.01222358128052</v>
      </c>
      <c r="M1479" s="6">
        <v>662.52182632581901</v>
      </c>
      <c r="N1479" s="6">
        <v>693.63541277927675</v>
      </c>
      <c r="O1479" s="6">
        <v>732.90439836936343</v>
      </c>
      <c r="P1479" s="6">
        <v>787.62939296074467</v>
      </c>
      <c r="Q1479" s="6">
        <v>787.62939296074467</v>
      </c>
      <c r="R1479" s="6">
        <v>787.62939296074467</v>
      </c>
      <c r="S1479" s="25">
        <v>787.62939296074467</v>
      </c>
      <c r="T1479" s="107">
        <v>1975.0722423823095</v>
      </c>
      <c r="U1479" s="6">
        <v>2017.8704457143715</v>
      </c>
      <c r="V1479" s="6">
        <v>2092.0825039121146</v>
      </c>
      <c r="W1479" s="6">
        <v>2197.5555449264821</v>
      </c>
      <c r="X1479" s="6">
        <v>2365.437736900843</v>
      </c>
      <c r="Y1479" s="6">
        <v>2365.437736900843</v>
      </c>
      <c r="Z1479" s="6">
        <v>2365.437736900843</v>
      </c>
      <c r="AA1479" s="108">
        <v>2365.437736900843</v>
      </c>
      <c r="AB1479" s="21">
        <v>3.0763779408512457</v>
      </c>
      <c r="AC1479" s="22">
        <v>3.0457418390349162</v>
      </c>
      <c r="AD1479" s="22">
        <v>3.0161125936888125</v>
      </c>
      <c r="AE1479" s="22">
        <v>2.9984204622264734</v>
      </c>
      <c r="AF1479" s="22">
        <v>3.0032370021248509</v>
      </c>
      <c r="AG1479" s="22">
        <v>3.0032370021248509</v>
      </c>
      <c r="AH1479" s="22">
        <v>3.0032370021248509</v>
      </c>
      <c r="AI1479" s="23">
        <v>3.0032370021248509</v>
      </c>
    </row>
    <row r="1480" spans="1:35" x14ac:dyDescent="0.3">
      <c r="A1480" s="116">
        <v>1920</v>
      </c>
      <c r="B1480" s="118" t="s">
        <v>12</v>
      </c>
      <c r="C1480" s="146" t="s">
        <v>759</v>
      </c>
      <c r="D1480" s="107">
        <v>3384.7258077068686</v>
      </c>
      <c r="E1480" s="6">
        <v>3472.8694015995666</v>
      </c>
      <c r="F1480" s="6">
        <v>3526.2781983401242</v>
      </c>
      <c r="G1480" s="6">
        <v>3610.2676663401594</v>
      </c>
      <c r="H1480" s="6">
        <v>3688.7515684504392</v>
      </c>
      <c r="I1480" s="6">
        <v>3746.8491138956092</v>
      </c>
      <c r="J1480" s="6">
        <v>3807.5497454235178</v>
      </c>
      <c r="K1480" s="108">
        <v>3875.7925551668236</v>
      </c>
      <c r="L1480" s="13">
        <v>249.32530802927144</v>
      </c>
      <c r="M1480" s="6">
        <v>276.19354475502712</v>
      </c>
      <c r="N1480" s="6">
        <v>312.51583168829467</v>
      </c>
      <c r="O1480" s="6">
        <v>357.5531543647478</v>
      </c>
      <c r="P1480" s="6">
        <v>421.51731089243918</v>
      </c>
      <c r="Q1480" s="6">
        <v>486.52390767836846</v>
      </c>
      <c r="R1480" s="6">
        <v>540.89351225150585</v>
      </c>
      <c r="S1480" s="25">
        <v>604.28139443010855</v>
      </c>
      <c r="T1480" s="107">
        <v>737.60405062012308</v>
      </c>
      <c r="U1480" s="6">
        <v>792.02217958116171</v>
      </c>
      <c r="V1480" s="6">
        <v>873.5917766164672</v>
      </c>
      <c r="W1480" s="6">
        <v>985.70409011919526</v>
      </c>
      <c r="X1480" s="6">
        <v>1166.1175739469647</v>
      </c>
      <c r="Y1480" s="6">
        <v>1375.345142947572</v>
      </c>
      <c r="Z1480" s="6">
        <v>1569.4839961559042</v>
      </c>
      <c r="AA1480" s="108">
        <v>1798.5466874442368</v>
      </c>
      <c r="AB1480" s="21">
        <v>2.9584002380276875</v>
      </c>
      <c r="AC1480" s="22">
        <v>2.8676346519382068</v>
      </c>
      <c r="AD1480" s="22">
        <v>2.7953520687162925</v>
      </c>
      <c r="AE1480" s="22">
        <v>2.7568043466724865</v>
      </c>
      <c r="AF1480" s="22">
        <v>2.7664761180935917</v>
      </c>
      <c r="AG1480" s="22">
        <v>2.8268809019284333</v>
      </c>
      <c r="AH1480" s="22">
        <v>2.9016506218069078</v>
      </c>
      <c r="AI1480" s="23">
        <v>2.9763396722489319</v>
      </c>
    </row>
    <row r="1481" spans="1:35" x14ac:dyDescent="0.3">
      <c r="A1481" s="116">
        <v>1921</v>
      </c>
      <c r="B1481" s="118" t="s">
        <v>12</v>
      </c>
      <c r="C1481" s="146" t="s">
        <v>759</v>
      </c>
      <c r="D1481" s="107">
        <v>3161.8217099875533</v>
      </c>
      <c r="E1481" s="6">
        <v>3245.558711274422</v>
      </c>
      <c r="F1481" s="6">
        <v>3296.5733889339826</v>
      </c>
      <c r="G1481" s="6">
        <v>3377.03717705292</v>
      </c>
      <c r="H1481" s="6">
        <v>3452.0540821022923</v>
      </c>
      <c r="I1481" s="6">
        <v>3507.4703718963342</v>
      </c>
      <c r="J1481" s="6">
        <v>3566.3828278975502</v>
      </c>
      <c r="K1481" s="108">
        <v>3631.334508999867</v>
      </c>
      <c r="L1481" s="13">
        <v>974.71351925023646</v>
      </c>
      <c r="M1481" s="6">
        <v>1005.3345348426509</v>
      </c>
      <c r="N1481" s="6">
        <v>1044.8066777520207</v>
      </c>
      <c r="O1481" s="6">
        <v>1093.3159576386777</v>
      </c>
      <c r="P1481" s="6">
        <v>1161.5329419295033</v>
      </c>
      <c r="Q1481" s="6">
        <v>1230.2843836380864</v>
      </c>
      <c r="R1481" s="6">
        <v>1287.3652902039921</v>
      </c>
      <c r="S1481" s="25">
        <v>1323.2268114415328</v>
      </c>
      <c r="T1481" s="107">
        <v>3264.2788631160397</v>
      </c>
      <c r="U1481" s="6">
        <v>3334.234409392704</v>
      </c>
      <c r="V1481" s="6">
        <v>3436.754160797605</v>
      </c>
      <c r="W1481" s="6">
        <v>3578.8500749435989</v>
      </c>
      <c r="X1481" s="6">
        <v>3807.3135116332728</v>
      </c>
      <c r="Y1481" s="6">
        <v>4069.4958735756495</v>
      </c>
      <c r="Z1481" s="6">
        <v>4307.9883794037232</v>
      </c>
      <c r="AA1481" s="108">
        <v>4457.4413093507274</v>
      </c>
      <c r="AB1481" s="21">
        <v>3.3489623347247401</v>
      </c>
      <c r="AC1481" s="22">
        <v>3.316542199472496</v>
      </c>
      <c r="AD1481" s="22">
        <v>3.2893684869932467</v>
      </c>
      <c r="AE1481" s="22">
        <v>3.273390505223329</v>
      </c>
      <c r="AF1481" s="22">
        <v>3.2778351557629342</v>
      </c>
      <c r="AG1481" s="22">
        <v>3.3077684539420895</v>
      </c>
      <c r="AH1481" s="22">
        <v>3.3463605180166791</v>
      </c>
      <c r="AI1481" s="23">
        <v>3.3686147157906805</v>
      </c>
    </row>
    <row r="1482" spans="1:35" x14ac:dyDescent="0.3">
      <c r="A1482" s="116">
        <v>1922</v>
      </c>
      <c r="B1482" s="118" t="s">
        <v>12</v>
      </c>
      <c r="C1482" s="146" t="s">
        <v>759</v>
      </c>
      <c r="D1482" s="107">
        <v>100.08218991233667</v>
      </c>
      <c r="E1482" s="6">
        <v>148.73808767301253</v>
      </c>
      <c r="F1482" s="6">
        <v>178.57054179662072</v>
      </c>
      <c r="G1482" s="6">
        <v>226.08016560695333</v>
      </c>
      <c r="H1482" s="6">
        <v>237.19062871153869</v>
      </c>
      <c r="I1482" s="6">
        <v>237.19062871153869</v>
      </c>
      <c r="J1482" s="6">
        <v>237.19062871153869</v>
      </c>
      <c r="K1482" s="108">
        <v>237.19062871153869</v>
      </c>
      <c r="L1482" s="13">
        <v>1866.0362266154846</v>
      </c>
      <c r="M1482" s="6">
        <v>1891.2862485589637</v>
      </c>
      <c r="N1482" s="6">
        <v>1929.3648781241493</v>
      </c>
      <c r="O1482" s="6">
        <v>1977.3316754862547</v>
      </c>
      <c r="P1482" s="6">
        <v>1977.3316754862547</v>
      </c>
      <c r="Q1482" s="6">
        <v>1977.3316754862547</v>
      </c>
      <c r="R1482" s="6">
        <v>1977.3316754862547</v>
      </c>
      <c r="S1482" s="25">
        <v>1977.3316754862547</v>
      </c>
      <c r="T1482" s="107">
        <v>6067.3811453552571</v>
      </c>
      <c r="U1482" s="6">
        <v>6122.1580592976134</v>
      </c>
      <c r="V1482" s="6">
        <v>6218.6875234118634</v>
      </c>
      <c r="W1482" s="6">
        <v>6356.3670374094509</v>
      </c>
      <c r="X1482" s="6">
        <v>6356.3670374094509</v>
      </c>
      <c r="Y1482" s="6">
        <v>6356.3670374094509</v>
      </c>
      <c r="Z1482" s="6">
        <v>6356.3670374094509</v>
      </c>
      <c r="AA1482" s="108">
        <v>6356.3670374094509</v>
      </c>
      <c r="AB1482" s="21">
        <v>3.2514808977529577</v>
      </c>
      <c r="AC1482" s="22">
        <v>3.2370340893464946</v>
      </c>
      <c r="AD1482" s="22">
        <v>3.2231785671656183</v>
      </c>
      <c r="AE1482" s="22">
        <v>3.2146185266800664</v>
      </c>
      <c r="AF1482" s="22">
        <v>3.2146185266800664</v>
      </c>
      <c r="AG1482" s="22">
        <v>3.2146185266800664</v>
      </c>
      <c r="AH1482" s="22">
        <v>3.2146185266800664</v>
      </c>
      <c r="AI1482" s="23">
        <v>3.2146185266800664</v>
      </c>
    </row>
    <row r="1483" spans="1:35" x14ac:dyDescent="0.3">
      <c r="A1483" s="116">
        <v>1923</v>
      </c>
      <c r="B1483" s="118" t="s">
        <v>12</v>
      </c>
      <c r="C1483" s="146" t="s">
        <v>759</v>
      </c>
      <c r="D1483" s="107">
        <v>725.28025371241574</v>
      </c>
      <c r="E1483" s="6">
        <v>779.11045928457668</v>
      </c>
      <c r="F1483" s="6">
        <v>812.09035612372043</v>
      </c>
      <c r="G1483" s="6">
        <v>864.31267941500664</v>
      </c>
      <c r="H1483" s="6">
        <v>913.4355487619365</v>
      </c>
      <c r="I1483" s="6">
        <v>949.86012521091789</v>
      </c>
      <c r="J1483" s="6">
        <v>986.25367285395316</v>
      </c>
      <c r="K1483" s="108">
        <v>986.25367285395316</v>
      </c>
      <c r="L1483" s="13">
        <v>1220.2288795400325</v>
      </c>
      <c r="M1483" s="6">
        <v>1247.8908559152728</v>
      </c>
      <c r="N1483" s="6">
        <v>1283.4500373525532</v>
      </c>
      <c r="O1483" s="6">
        <v>1327.0826388641976</v>
      </c>
      <c r="P1483" s="6">
        <v>1388.4776307427578</v>
      </c>
      <c r="Q1483" s="6">
        <v>1450.2776030542059</v>
      </c>
      <c r="R1483" s="6">
        <v>1482.0796434733538</v>
      </c>
      <c r="S1483" s="25">
        <v>1482.0796434733538</v>
      </c>
      <c r="T1483" s="107">
        <v>4367.1383319608267</v>
      </c>
      <c r="U1483" s="6">
        <v>4434.4211802220525</v>
      </c>
      <c r="V1483" s="6">
        <v>4533.3774702780993</v>
      </c>
      <c r="W1483" s="6">
        <v>4670.6230158688177</v>
      </c>
      <c r="X1483" s="6">
        <v>4891.6962498340308</v>
      </c>
      <c r="Y1483" s="6">
        <v>5145.0010546780304</v>
      </c>
      <c r="Z1483" s="6">
        <v>5287.5086746242341</v>
      </c>
      <c r="AA1483" s="108">
        <v>5287.5086746242341</v>
      </c>
      <c r="AB1483" s="21">
        <v>3.5789501504070511</v>
      </c>
      <c r="AC1483" s="22">
        <v>3.553532874451268</v>
      </c>
      <c r="AD1483" s="22">
        <v>3.5321807147470734</v>
      </c>
      <c r="AE1483" s="22">
        <v>3.519466594684892</v>
      </c>
      <c r="AF1483" s="22">
        <v>3.5230644999424636</v>
      </c>
      <c r="AG1483" s="22">
        <v>3.5475974005548574</v>
      </c>
      <c r="AH1483" s="22">
        <v>3.567627892272105</v>
      </c>
      <c r="AI1483" s="23">
        <v>3.567627892272105</v>
      </c>
    </row>
    <row r="1484" spans="1:35" x14ac:dyDescent="0.3">
      <c r="A1484" s="116">
        <v>1924</v>
      </c>
      <c r="B1484" s="118" t="s">
        <v>12</v>
      </c>
      <c r="C1484" s="146" t="s">
        <v>759</v>
      </c>
      <c r="D1484" s="107">
        <v>796.17283855581263</v>
      </c>
      <c r="E1484" s="6">
        <v>859.23783495328439</v>
      </c>
      <c r="F1484" s="6">
        <v>898.1290393881319</v>
      </c>
      <c r="G1484" s="6">
        <v>959.1055832749862</v>
      </c>
      <c r="H1484" s="6">
        <v>1016.5140501726588</v>
      </c>
      <c r="I1484" s="6">
        <v>1059.0780320750009</v>
      </c>
      <c r="J1484" s="6">
        <v>1102.9098345411137</v>
      </c>
      <c r="K1484" s="108">
        <v>1153.06982633392</v>
      </c>
      <c r="L1484" s="13">
        <v>1896.7213654988177</v>
      </c>
      <c r="M1484" s="6">
        <v>1930.4318842529608</v>
      </c>
      <c r="N1484" s="6">
        <v>1975.0481047079068</v>
      </c>
      <c r="O1484" s="6">
        <v>2029.6334845338688</v>
      </c>
      <c r="P1484" s="6">
        <v>2106.3416903855177</v>
      </c>
      <c r="Q1484" s="6">
        <v>2183.4283040578152</v>
      </c>
      <c r="R1484" s="6">
        <v>2247.2420331035369</v>
      </c>
      <c r="S1484" s="25">
        <v>2321.3798403881533</v>
      </c>
      <c r="T1484" s="107">
        <v>5761.3227498953083</v>
      </c>
      <c r="U1484" s="6">
        <v>5830.860530216657</v>
      </c>
      <c r="V1484" s="6">
        <v>5936.396926696747</v>
      </c>
      <c r="W1484" s="6">
        <v>6082.5021779969093</v>
      </c>
      <c r="X1484" s="6">
        <v>6317.6997584183973</v>
      </c>
      <c r="Y1484" s="6">
        <v>6586.6944316926874</v>
      </c>
      <c r="Z1484" s="6">
        <v>6829.8540640297415</v>
      </c>
      <c r="AA1484" s="108">
        <v>7110.4648171822564</v>
      </c>
      <c r="AB1484" s="21">
        <v>3.0375166614839819</v>
      </c>
      <c r="AC1484" s="22">
        <v>3.0204953501755312</v>
      </c>
      <c r="AD1484" s="22">
        <v>3.005697386583245</v>
      </c>
      <c r="AE1484" s="22">
        <v>2.9968475709267448</v>
      </c>
      <c r="AF1484" s="22">
        <v>2.9993707987910008</v>
      </c>
      <c r="AG1484" s="22">
        <v>3.0166753904635093</v>
      </c>
      <c r="AH1484" s="22">
        <v>3.0392160539100552</v>
      </c>
      <c r="AI1484" s="23">
        <v>3.063033758401783</v>
      </c>
    </row>
    <row r="1485" spans="1:35" x14ac:dyDescent="0.3">
      <c r="A1485" s="116">
        <v>1925</v>
      </c>
      <c r="B1485" s="118" t="s">
        <v>12</v>
      </c>
      <c r="C1485" s="146" t="s">
        <v>759</v>
      </c>
      <c r="D1485" s="107">
        <v>890.41119421281462</v>
      </c>
      <c r="E1485" s="6">
        <v>954.51990451777783</v>
      </c>
      <c r="F1485" s="6">
        <v>994.1523434665645</v>
      </c>
      <c r="G1485" s="6">
        <v>1056.8106216544297</v>
      </c>
      <c r="H1485" s="6">
        <v>1115.5907580706705</v>
      </c>
      <c r="I1485" s="6">
        <v>1159.1566569330519</v>
      </c>
      <c r="J1485" s="6">
        <v>1204.4030999595475</v>
      </c>
      <c r="K1485" s="108">
        <v>1255.753305019854</v>
      </c>
      <c r="L1485" s="13">
        <v>1732.2154498720674</v>
      </c>
      <c r="M1485" s="6">
        <v>1764.1858084276878</v>
      </c>
      <c r="N1485" s="6">
        <v>1807.8112840339559</v>
      </c>
      <c r="O1485" s="6">
        <v>1861.8149420629843</v>
      </c>
      <c r="P1485" s="6">
        <v>1937.7273928410161</v>
      </c>
      <c r="Q1485" s="6">
        <v>2014.031319006092</v>
      </c>
      <c r="R1485" s="6">
        <v>2077.275143757407</v>
      </c>
      <c r="S1485" s="25">
        <v>2151.114474320515</v>
      </c>
      <c r="T1485" s="107">
        <v>6031.3924714405293</v>
      </c>
      <c r="U1485" s="6">
        <v>6106.9946454119445</v>
      </c>
      <c r="V1485" s="6">
        <v>6225.2592276492214</v>
      </c>
      <c r="W1485" s="6">
        <v>6390.863585727684</v>
      </c>
      <c r="X1485" s="6">
        <v>6657.464981829351</v>
      </c>
      <c r="Y1485" s="6">
        <v>6962.4634442013339</v>
      </c>
      <c r="Z1485" s="6">
        <v>7238.6252465751286</v>
      </c>
      <c r="AA1485" s="108">
        <v>7559.069743034499</v>
      </c>
      <c r="AB1485" s="21">
        <v>3.4818950909865034</v>
      </c>
      <c r="AC1485" s="22">
        <v>3.4616504770859367</v>
      </c>
      <c r="AD1485" s="22">
        <v>3.4435337817773535</v>
      </c>
      <c r="AE1485" s="22">
        <v>3.4325987193154046</v>
      </c>
      <c r="AF1485" s="22">
        <v>3.4357077298001397</v>
      </c>
      <c r="AG1485" s="22">
        <v>3.4569787363769757</v>
      </c>
      <c r="AH1485" s="22">
        <v>3.4846733078805308</v>
      </c>
      <c r="AI1485" s="23">
        <v>3.5140248616579211</v>
      </c>
    </row>
    <row r="1486" spans="1:35" x14ac:dyDescent="0.3">
      <c r="A1486" s="116">
        <v>1926</v>
      </c>
      <c r="B1486" s="118" t="s">
        <v>12</v>
      </c>
      <c r="C1486" s="146" t="s">
        <v>759</v>
      </c>
      <c r="D1486" s="107">
        <v>3033.2996608087515</v>
      </c>
      <c r="E1486" s="6">
        <v>3117.2854107884482</v>
      </c>
      <c r="F1486" s="6">
        <v>3168.8085136763584</v>
      </c>
      <c r="G1486" s="6">
        <v>3250.1312739198047</v>
      </c>
      <c r="H1486" s="6">
        <v>3326.1010567937951</v>
      </c>
      <c r="I1486" s="6">
        <v>3382.3056101986713</v>
      </c>
      <c r="J1486" s="6">
        <v>3442.2699305347519</v>
      </c>
      <c r="K1486" s="108">
        <v>3508.2474616386507</v>
      </c>
      <c r="L1486" s="13">
        <v>2111.308750503199</v>
      </c>
      <c r="M1486" s="6">
        <v>2146.8557543608576</v>
      </c>
      <c r="N1486" s="6">
        <v>2193.8674561560933</v>
      </c>
      <c r="O1486" s="6">
        <v>2251.7842578271739</v>
      </c>
      <c r="P1486" s="6">
        <v>2333.1347869797223</v>
      </c>
      <c r="Q1486" s="6">
        <v>2414.9121186794778</v>
      </c>
      <c r="R1486" s="6">
        <v>2482.7126622509732</v>
      </c>
      <c r="S1486" s="25">
        <v>2561.9240956928234</v>
      </c>
      <c r="T1486" s="107">
        <v>6899.6440071817497</v>
      </c>
      <c r="U1486" s="6">
        <v>6978.5260436329318</v>
      </c>
      <c r="V1486" s="6">
        <v>7098.199579561061</v>
      </c>
      <c r="W1486" s="6">
        <v>7265.0727919738838</v>
      </c>
      <c r="X1486" s="6">
        <v>7533.6072020757038</v>
      </c>
      <c r="Y1486" s="6">
        <v>7840.8138662467663</v>
      </c>
      <c r="Z1486" s="6">
        <v>8118.8759434133399</v>
      </c>
      <c r="AA1486" s="108">
        <v>8441.4729375468287</v>
      </c>
      <c r="AB1486" s="21">
        <v>3.2679464836856864</v>
      </c>
      <c r="AC1486" s="22">
        <v>3.2505798442478566</v>
      </c>
      <c r="AD1486" s="22">
        <v>3.2354733006514067</v>
      </c>
      <c r="AE1486" s="22">
        <v>3.2263627240134491</v>
      </c>
      <c r="AF1486" s="22">
        <v>3.2289635575782873</v>
      </c>
      <c r="AG1486" s="22">
        <v>3.2468319677547024</v>
      </c>
      <c r="AH1486" s="22">
        <v>3.2701633446587772</v>
      </c>
      <c r="AI1486" s="23">
        <v>3.2949738642682127</v>
      </c>
    </row>
    <row r="1487" spans="1:35" x14ac:dyDescent="0.3">
      <c r="A1487" s="116">
        <v>1927</v>
      </c>
      <c r="B1487" s="118" t="s">
        <v>12</v>
      </c>
      <c r="C1487" s="146" t="s">
        <v>759</v>
      </c>
      <c r="D1487" s="107">
        <v>159.60983368879545</v>
      </c>
      <c r="E1487" s="6">
        <v>218.24871612765236</v>
      </c>
      <c r="F1487" s="6">
        <v>254.17414654757991</v>
      </c>
      <c r="G1487" s="6">
        <v>310.91390659792199</v>
      </c>
      <c r="H1487" s="6">
        <v>364.15684867040562</v>
      </c>
      <c r="I1487" s="6">
        <v>364.15684867040562</v>
      </c>
      <c r="J1487" s="6">
        <v>364.15684867040562</v>
      </c>
      <c r="K1487" s="108">
        <v>364.15684867040562</v>
      </c>
      <c r="L1487" s="13">
        <v>1642.0564724608084</v>
      </c>
      <c r="M1487" s="6">
        <v>1673.9728328018109</v>
      </c>
      <c r="N1487" s="6">
        <v>1717.1564807806033</v>
      </c>
      <c r="O1487" s="6">
        <v>1770.43279527666</v>
      </c>
      <c r="P1487" s="6">
        <v>1806.5014339705408</v>
      </c>
      <c r="Q1487" s="6">
        <v>1806.5014339705408</v>
      </c>
      <c r="R1487" s="6">
        <v>1806.5014339705408</v>
      </c>
      <c r="S1487" s="25">
        <v>1806.5014339705408</v>
      </c>
      <c r="T1487" s="107">
        <v>5234.519205089844</v>
      </c>
      <c r="U1487" s="6">
        <v>5303.5766142772718</v>
      </c>
      <c r="V1487" s="6">
        <v>5410.7214098951627</v>
      </c>
      <c r="W1487" s="6">
        <v>5560.2153915754361</v>
      </c>
      <c r="X1487" s="6">
        <v>5676.111350162113</v>
      </c>
      <c r="Y1487" s="6">
        <v>5676.111350162113</v>
      </c>
      <c r="Z1487" s="6">
        <v>5676.111350162113</v>
      </c>
      <c r="AA1487" s="108">
        <v>5676.111350162113</v>
      </c>
      <c r="AB1487" s="21">
        <v>3.1877826937616351</v>
      </c>
      <c r="AC1487" s="22">
        <v>3.1682572801378228</v>
      </c>
      <c r="AD1487" s="22">
        <v>3.1509774854272452</v>
      </c>
      <c r="AE1487" s="22">
        <v>3.1405966983946199</v>
      </c>
      <c r="AF1487" s="22">
        <v>3.1420464127097256</v>
      </c>
      <c r="AG1487" s="22">
        <v>3.1420464127097256</v>
      </c>
      <c r="AH1487" s="22">
        <v>3.1420464127097256</v>
      </c>
      <c r="AI1487" s="23">
        <v>3.1420464127097256</v>
      </c>
    </row>
    <row r="1488" spans="1:35" x14ac:dyDescent="0.3">
      <c r="A1488" s="116">
        <v>1928</v>
      </c>
      <c r="B1488" s="118" t="s">
        <v>12</v>
      </c>
      <c r="C1488" s="146" t="s">
        <v>759</v>
      </c>
      <c r="D1488" s="107">
        <v>542.13364510501162</v>
      </c>
      <c r="E1488" s="6">
        <v>605.17785353435431</v>
      </c>
      <c r="F1488" s="6">
        <v>643.84525597319498</v>
      </c>
      <c r="G1488" s="6">
        <v>704.90636093137607</v>
      </c>
      <c r="H1488" s="6">
        <v>762.26060723114313</v>
      </c>
      <c r="I1488" s="6">
        <v>804.77922676174876</v>
      </c>
      <c r="J1488" s="6">
        <v>847.32973212873765</v>
      </c>
      <c r="K1488" s="108">
        <v>847.32973212873765</v>
      </c>
      <c r="L1488" s="13">
        <v>1939.9723958815366</v>
      </c>
      <c r="M1488" s="6">
        <v>1974.1118612238436</v>
      </c>
      <c r="N1488" s="6">
        <v>2019.8782513761714</v>
      </c>
      <c r="O1488" s="6">
        <v>2076.2498017987336</v>
      </c>
      <c r="P1488" s="6">
        <v>2155.3894183934299</v>
      </c>
      <c r="Q1488" s="6">
        <v>2234.8798159684857</v>
      </c>
      <c r="R1488" s="6">
        <v>2268.2930834422523</v>
      </c>
      <c r="S1488" s="25">
        <v>2268.2930834422523</v>
      </c>
      <c r="T1488" s="107">
        <v>5751.5378388811614</v>
      </c>
      <c r="U1488" s="6">
        <v>5820.2240696094441</v>
      </c>
      <c r="V1488" s="6">
        <v>5925.8926608676647</v>
      </c>
      <c r="W1488" s="6">
        <v>6073.1689396814827</v>
      </c>
      <c r="X1488" s="6">
        <v>6310.009495075602</v>
      </c>
      <c r="Y1488" s="6">
        <v>6580.7501583445028</v>
      </c>
      <c r="Z1488" s="6">
        <v>6705.0266402694197</v>
      </c>
      <c r="AA1488" s="108">
        <v>6705.0266402694197</v>
      </c>
      <c r="AB1488" s="21">
        <v>2.964752411473166</v>
      </c>
      <c r="AC1488" s="22">
        <v>2.9482747071897015</v>
      </c>
      <c r="AD1488" s="22">
        <v>2.9337870521801355</v>
      </c>
      <c r="AE1488" s="22">
        <v>2.9250665957535875</v>
      </c>
      <c r="AF1488" s="22">
        <v>2.9275496303488935</v>
      </c>
      <c r="AG1488" s="22">
        <v>2.9445655696222452</v>
      </c>
      <c r="AH1488" s="22">
        <v>2.9559789646292947</v>
      </c>
      <c r="AI1488" s="23">
        <v>2.9559789646292947</v>
      </c>
    </row>
    <row r="1489" spans="1:35" x14ac:dyDescent="0.3">
      <c r="A1489" s="116">
        <v>1929</v>
      </c>
      <c r="B1489" s="118" t="s">
        <v>12</v>
      </c>
      <c r="C1489" s="146" t="s">
        <v>759</v>
      </c>
      <c r="D1489" s="107">
        <v>1001.2739390342836</v>
      </c>
      <c r="E1489" s="6">
        <v>1068.1589367992829</v>
      </c>
      <c r="F1489" s="6">
        <v>1109.0001220135789</v>
      </c>
      <c r="G1489" s="6">
        <v>1173.3879480095804</v>
      </c>
      <c r="H1489" s="6">
        <v>1233.9125608716849</v>
      </c>
      <c r="I1489" s="6">
        <v>1278.6718834738576</v>
      </c>
      <c r="J1489" s="6">
        <v>1324.2348257517667</v>
      </c>
      <c r="K1489" s="108">
        <v>1377.057661847103</v>
      </c>
      <c r="L1489" s="13">
        <v>1571.0821133762627</v>
      </c>
      <c r="M1489" s="6">
        <v>1598.8204755518459</v>
      </c>
      <c r="N1489" s="6">
        <v>1641.1519687588668</v>
      </c>
      <c r="O1489" s="6">
        <v>1694.4038897705861</v>
      </c>
      <c r="P1489" s="6">
        <v>1769.6132792404476</v>
      </c>
      <c r="Q1489" s="6">
        <v>1845.2359417697598</v>
      </c>
      <c r="R1489" s="6">
        <v>1907.9751900848144</v>
      </c>
      <c r="S1489" s="25">
        <v>1980.9592105783895</v>
      </c>
      <c r="T1489" s="107">
        <v>3853.1797633181914</v>
      </c>
      <c r="U1489" s="6">
        <v>3899.2351173395214</v>
      </c>
      <c r="V1489" s="6">
        <v>3980.0841116653232</v>
      </c>
      <c r="W1489" s="6">
        <v>4095.0907651872894</v>
      </c>
      <c r="X1489" s="6">
        <v>4281.061679481767</v>
      </c>
      <c r="Y1489" s="6">
        <v>4493.9048077777725</v>
      </c>
      <c r="Z1489" s="6">
        <v>4686.9060250742159</v>
      </c>
      <c r="AA1489" s="108">
        <v>4910.183187473408</v>
      </c>
      <c r="AB1489" s="21">
        <v>2.4525642106876835</v>
      </c>
      <c r="AC1489" s="22">
        <v>2.43881985311307</v>
      </c>
      <c r="AD1489" s="22">
        <v>2.4251770630816663</v>
      </c>
      <c r="AE1489" s="22">
        <v>2.4168327220623556</v>
      </c>
      <c r="AF1489" s="22">
        <v>2.4192074786640854</v>
      </c>
      <c r="AG1489" s="22">
        <v>2.4354093186954091</v>
      </c>
      <c r="AH1489" s="22">
        <v>2.4564816405531307</v>
      </c>
      <c r="AI1489" s="23">
        <v>2.4786896980275328</v>
      </c>
    </row>
    <row r="1490" spans="1:35" x14ac:dyDescent="0.3">
      <c r="A1490" s="116">
        <v>1930</v>
      </c>
      <c r="B1490" s="118" t="s">
        <v>12</v>
      </c>
      <c r="C1490" s="146" t="s">
        <v>759</v>
      </c>
      <c r="D1490" s="107">
        <v>6093.3639048665291</v>
      </c>
      <c r="E1490" s="6">
        <v>6203.3523388972371</v>
      </c>
      <c r="F1490" s="6">
        <v>6270.1314779295208</v>
      </c>
      <c r="G1490" s="6">
        <v>6375.1102849287572</v>
      </c>
      <c r="H1490" s="6">
        <v>6472.6862432990865</v>
      </c>
      <c r="I1490" s="6">
        <v>6544.5931368218562</v>
      </c>
      <c r="J1490" s="6">
        <v>6622.8563683249877</v>
      </c>
      <c r="K1490" s="108">
        <v>6706.8307011691977</v>
      </c>
      <c r="L1490" s="13">
        <v>2285.3376195951978</v>
      </c>
      <c r="M1490" s="6">
        <v>2318.5666026533968</v>
      </c>
      <c r="N1490" s="6">
        <v>2365.4977139944476</v>
      </c>
      <c r="O1490" s="6">
        <v>2423.8606452980293</v>
      </c>
      <c r="P1490" s="6">
        <v>2505.9139715203082</v>
      </c>
      <c r="Q1490" s="6">
        <v>2588.3276489642831</v>
      </c>
      <c r="R1490" s="6">
        <v>2656.5680816656622</v>
      </c>
      <c r="S1490" s="25">
        <v>2735.9569621374708</v>
      </c>
      <c r="T1490" s="107">
        <v>5891.6846054823136</v>
      </c>
      <c r="U1490" s="6">
        <v>5949.7796982130048</v>
      </c>
      <c r="V1490" s="6">
        <v>6044.0931110185275</v>
      </c>
      <c r="W1490" s="6">
        <v>6176.890625043472</v>
      </c>
      <c r="X1490" s="6">
        <v>6390.8270950064289</v>
      </c>
      <c r="Y1490" s="6">
        <v>6635.3529335526873</v>
      </c>
      <c r="Z1490" s="6">
        <v>6856.3239543431191</v>
      </c>
      <c r="AA1490" s="108">
        <v>7111.4959759647645</v>
      </c>
      <c r="AB1490" s="21">
        <v>2.5780368532706817</v>
      </c>
      <c r="AC1490" s="22">
        <v>2.5661456916544911</v>
      </c>
      <c r="AD1490" s="22">
        <v>2.5551041860075601</v>
      </c>
      <c r="AE1490" s="22">
        <v>2.5483687096557417</v>
      </c>
      <c r="AF1490" s="22">
        <v>2.5502978823846814</v>
      </c>
      <c r="AG1490" s="22">
        <v>2.5635676133227636</v>
      </c>
      <c r="AH1490" s="22">
        <v>2.5808952541672561</v>
      </c>
      <c r="AI1490" s="23">
        <v>2.5992718724672104</v>
      </c>
    </row>
    <row r="1491" spans="1:35" x14ac:dyDescent="0.3">
      <c r="A1491" s="116">
        <v>1931</v>
      </c>
      <c r="B1491" s="118" t="s">
        <v>12</v>
      </c>
      <c r="C1491" s="146" t="s">
        <v>759</v>
      </c>
      <c r="D1491" s="107">
        <v>165.42013058626091</v>
      </c>
      <c r="E1491" s="6">
        <v>223.60143571317215</v>
      </c>
      <c r="F1491" s="6">
        <v>259.3486088835582</v>
      </c>
      <c r="G1491" s="6">
        <v>315.83476470140437</v>
      </c>
      <c r="H1491" s="6">
        <v>368.88543520089848</v>
      </c>
      <c r="I1491" s="6">
        <v>368.88543520089848</v>
      </c>
      <c r="J1491" s="6">
        <v>368.88543520089848</v>
      </c>
      <c r="K1491" s="108">
        <v>368.88543520089848</v>
      </c>
      <c r="L1491" s="13">
        <v>1688.4668190146406</v>
      </c>
      <c r="M1491" s="6">
        <v>1716.3653645469533</v>
      </c>
      <c r="N1491" s="6">
        <v>1758.6447605702431</v>
      </c>
      <c r="O1491" s="6">
        <v>1811.7722913599794</v>
      </c>
      <c r="P1491" s="6">
        <v>1844.640152411878</v>
      </c>
      <c r="Q1491" s="6">
        <v>1844.640152411878</v>
      </c>
      <c r="R1491" s="6">
        <v>1844.640152411878</v>
      </c>
      <c r="S1491" s="25">
        <v>1844.640152411878</v>
      </c>
      <c r="T1491" s="107">
        <v>5113.8583088507748</v>
      </c>
      <c r="U1491" s="6">
        <v>5171.1417762555529</v>
      </c>
      <c r="V1491" s="6">
        <v>5270.8972624680409</v>
      </c>
      <c r="W1491" s="6">
        <v>5412.695324595943</v>
      </c>
      <c r="X1491" s="6">
        <v>5513.1587036363571</v>
      </c>
      <c r="Y1491" s="6">
        <v>5513.1587036363571</v>
      </c>
      <c r="Z1491" s="6">
        <v>5513.1587036363571</v>
      </c>
      <c r="AA1491" s="108">
        <v>5513.1587036363571</v>
      </c>
      <c r="AB1491" s="21">
        <v>3.0286993213376454</v>
      </c>
      <c r="AC1491" s="22">
        <v>3.0128443996074883</v>
      </c>
      <c r="AD1491" s="22">
        <v>2.9971358517901847</v>
      </c>
      <c r="AE1491" s="22">
        <v>2.9875141321059644</v>
      </c>
      <c r="AF1491" s="22">
        <v>2.9887448218168022</v>
      </c>
      <c r="AG1491" s="22">
        <v>2.9887448218168022</v>
      </c>
      <c r="AH1491" s="22">
        <v>2.9887448218168022</v>
      </c>
      <c r="AI1491" s="23">
        <v>2.9887448218168022</v>
      </c>
    </row>
    <row r="1492" spans="1:35" x14ac:dyDescent="0.3">
      <c r="A1492" s="116">
        <v>1932</v>
      </c>
      <c r="B1492" s="118" t="s">
        <v>12</v>
      </c>
      <c r="C1492" s="146" t="s">
        <v>759</v>
      </c>
      <c r="D1492" s="107">
        <v>6006.9571642442806</v>
      </c>
      <c r="E1492" s="6">
        <v>6117.554146993265</v>
      </c>
      <c r="F1492" s="6">
        <v>6184.5358761088601</v>
      </c>
      <c r="G1492" s="6">
        <v>6289.7165667081326</v>
      </c>
      <c r="H1492" s="6">
        <v>6387.5757958324193</v>
      </c>
      <c r="I1492" s="6">
        <v>6459.7801318883367</v>
      </c>
      <c r="J1492" s="6">
        <v>6537.1862422565955</v>
      </c>
      <c r="K1492" s="108">
        <v>6621.6316439319899</v>
      </c>
      <c r="L1492" s="13">
        <v>415.25985612772456</v>
      </c>
      <c r="M1492" s="6">
        <v>448.94362784830355</v>
      </c>
      <c r="N1492" s="6">
        <v>487.73478700200553</v>
      </c>
      <c r="O1492" s="6">
        <v>534.27283155353268</v>
      </c>
      <c r="P1492" s="6">
        <v>599.82037808089763</v>
      </c>
      <c r="Q1492" s="6">
        <v>666.18541096224544</v>
      </c>
      <c r="R1492" s="6">
        <v>721.60250328724874</v>
      </c>
      <c r="S1492" s="25">
        <v>786.42635286282336</v>
      </c>
      <c r="T1492" s="107">
        <v>2044.1162453867385</v>
      </c>
      <c r="U1492" s="6">
        <v>2163.6563089318856</v>
      </c>
      <c r="V1492" s="6">
        <v>2310.0628678629964</v>
      </c>
      <c r="W1492" s="6">
        <v>2506.3502728157487</v>
      </c>
      <c r="X1492" s="6">
        <v>2820.9522778926953</v>
      </c>
      <c r="Y1492" s="6">
        <v>3184.0707898063856</v>
      </c>
      <c r="Z1492" s="6">
        <v>3518.6354814480119</v>
      </c>
      <c r="AA1492" s="108">
        <v>3912.2889318619568</v>
      </c>
      <c r="AB1492" s="21">
        <v>4.9224990454122164</v>
      </c>
      <c r="AC1492" s="22">
        <v>4.8194387328802391</v>
      </c>
      <c r="AD1492" s="22">
        <v>4.7363094235341014</v>
      </c>
      <c r="AE1492" s="22">
        <v>4.6911430355309376</v>
      </c>
      <c r="AF1492" s="22">
        <v>4.7029950648196124</v>
      </c>
      <c r="AG1492" s="22">
        <v>4.7795564679317719</v>
      </c>
      <c r="AH1492" s="22">
        <v>4.8761409022542521</v>
      </c>
      <c r="AI1492" s="23">
        <v>4.9747683525864481</v>
      </c>
    </row>
    <row r="1493" spans="1:35" x14ac:dyDescent="0.3">
      <c r="A1493" s="116">
        <v>1933</v>
      </c>
      <c r="B1493" s="118" t="s">
        <v>12</v>
      </c>
      <c r="C1493" s="146" t="s">
        <v>759</v>
      </c>
      <c r="D1493" s="107">
        <v>623.87891023943678</v>
      </c>
      <c r="E1493" s="6">
        <v>685.26967358967067</v>
      </c>
      <c r="F1493" s="6">
        <v>723.05023040439187</v>
      </c>
      <c r="G1493" s="6">
        <v>782.83565732447596</v>
      </c>
      <c r="H1493" s="6">
        <v>838.67562993958916</v>
      </c>
      <c r="I1493" s="6">
        <v>880.13188651868131</v>
      </c>
      <c r="J1493" s="6">
        <v>922.76418380369762</v>
      </c>
      <c r="K1493" s="108">
        <v>971.70301690607118</v>
      </c>
      <c r="L1493" s="13">
        <v>2305.168221997058</v>
      </c>
      <c r="M1493" s="6">
        <v>2336.5006620831186</v>
      </c>
      <c r="N1493" s="6">
        <v>2382.3386389704224</v>
      </c>
      <c r="O1493" s="6">
        <v>2439.6645491059244</v>
      </c>
      <c r="P1493" s="6">
        <v>2520.0160229975613</v>
      </c>
      <c r="Q1493" s="6">
        <v>2600.6880816709618</v>
      </c>
      <c r="R1493" s="6">
        <v>2667.4470954268913</v>
      </c>
      <c r="S1493" s="25">
        <v>2671.9505920162642</v>
      </c>
      <c r="T1493" s="107">
        <v>5975.410747760925</v>
      </c>
      <c r="U1493" s="6">
        <v>6030.4749564681242</v>
      </c>
      <c r="V1493" s="6">
        <v>6123.1243036139158</v>
      </c>
      <c r="W1493" s="6">
        <v>6254.3336509384117</v>
      </c>
      <c r="X1493" s="6">
        <v>6465.0853810643448</v>
      </c>
      <c r="Y1493" s="6">
        <v>6705.8699524889134</v>
      </c>
      <c r="Z1493" s="6">
        <v>6923.3029961695538</v>
      </c>
      <c r="AA1493" s="108">
        <v>6937.859945154808</v>
      </c>
      <c r="AB1493" s="21">
        <v>2.5921799071931466</v>
      </c>
      <c r="AC1493" s="22">
        <v>2.5809857683034529</v>
      </c>
      <c r="AD1493" s="22">
        <v>2.5702157549944924</v>
      </c>
      <c r="AE1493" s="22">
        <v>2.5636039402345161</v>
      </c>
      <c r="AF1493" s="22">
        <v>2.5654937595889251</v>
      </c>
      <c r="AG1493" s="22">
        <v>2.5784983596265576</v>
      </c>
      <c r="AH1493" s="22">
        <v>2.5954790286333931</v>
      </c>
      <c r="AI1493" s="23">
        <v>2.5965524833748788</v>
      </c>
    </row>
    <row r="1494" spans="1:35" x14ac:dyDescent="0.3">
      <c r="A1494" s="116">
        <v>1934</v>
      </c>
      <c r="B1494" s="118" t="s">
        <v>12</v>
      </c>
      <c r="C1494" s="146" t="s">
        <v>759</v>
      </c>
      <c r="D1494" s="107">
        <v>1116.7175641589608</v>
      </c>
      <c r="E1494" s="6">
        <v>1181.7425636635928</v>
      </c>
      <c r="F1494" s="6">
        <v>1221.743097778223</v>
      </c>
      <c r="G1494" s="6">
        <v>1285.1757989348255</v>
      </c>
      <c r="H1494" s="6">
        <v>1344.3679483457934</v>
      </c>
      <c r="I1494" s="6">
        <v>1388.23957620851</v>
      </c>
      <c r="J1494" s="6">
        <v>1433.9960707937969</v>
      </c>
      <c r="K1494" s="108">
        <v>1485.6328870895445</v>
      </c>
      <c r="L1494" s="13">
        <v>2239.1396525406176</v>
      </c>
      <c r="M1494" s="6">
        <v>2271.2901057036302</v>
      </c>
      <c r="N1494" s="6">
        <v>2316.7629587464439</v>
      </c>
      <c r="O1494" s="6">
        <v>2373.4559086541267</v>
      </c>
      <c r="P1494" s="6">
        <v>2452.9050299185824</v>
      </c>
      <c r="Q1494" s="6">
        <v>2532.6424863969714</v>
      </c>
      <c r="R1494" s="6">
        <v>2598.5888135715277</v>
      </c>
      <c r="S1494" s="25">
        <v>2675.1490952405993</v>
      </c>
      <c r="T1494" s="107">
        <v>6763.9116813124392</v>
      </c>
      <c r="U1494" s="6">
        <v>6829.8250425921833</v>
      </c>
      <c r="V1494" s="6">
        <v>6936.9080316481486</v>
      </c>
      <c r="W1494" s="6">
        <v>7088.0752516237244</v>
      </c>
      <c r="X1494" s="6">
        <v>7330.8271417739497</v>
      </c>
      <c r="Y1494" s="6">
        <v>7608.0756234807995</v>
      </c>
      <c r="Z1494" s="6">
        <v>7858.3061669985464</v>
      </c>
      <c r="AA1494" s="108">
        <v>8146.6415241302884</v>
      </c>
      <c r="AB1494" s="21">
        <v>3.0207636552002612</v>
      </c>
      <c r="AC1494" s="22">
        <v>3.007024521192263</v>
      </c>
      <c r="AD1494" s="22">
        <v>2.9942243359249736</v>
      </c>
      <c r="AE1494" s="22">
        <v>2.9863943230540282</v>
      </c>
      <c r="AF1494" s="22">
        <v>2.9886306450345028</v>
      </c>
      <c r="AG1494" s="22">
        <v>3.0040069470303812</v>
      </c>
      <c r="AH1494" s="22">
        <v>3.0240668034732314</v>
      </c>
      <c r="AI1494" s="23">
        <v>3.0453037322757481</v>
      </c>
    </row>
    <row r="1495" spans="1:35" x14ac:dyDescent="0.3">
      <c r="A1495" s="116">
        <v>1935</v>
      </c>
      <c r="B1495" s="118" t="s">
        <v>12</v>
      </c>
      <c r="C1495" s="146" t="s">
        <v>759</v>
      </c>
      <c r="D1495" s="107">
        <v>557.94551682678832</v>
      </c>
      <c r="E1495" s="6">
        <v>618.39103565188361</v>
      </c>
      <c r="F1495" s="6">
        <v>655.34239463701363</v>
      </c>
      <c r="G1495" s="6">
        <v>713.97221646457865</v>
      </c>
      <c r="H1495" s="6">
        <v>768.73926075234942</v>
      </c>
      <c r="I1495" s="6">
        <v>809.3655781465684</v>
      </c>
      <c r="J1495" s="6">
        <v>809.3655781465684</v>
      </c>
      <c r="K1495" s="108">
        <v>809.3655781465684</v>
      </c>
      <c r="L1495" s="13">
        <v>1255.3255787967794</v>
      </c>
      <c r="M1495" s="6">
        <v>1284.3439518104001</v>
      </c>
      <c r="N1495" s="6">
        <v>1324.2056732871831</v>
      </c>
      <c r="O1495" s="6">
        <v>1373.7651054282985</v>
      </c>
      <c r="P1495" s="6">
        <v>1443.3034041609785</v>
      </c>
      <c r="Q1495" s="6">
        <v>1486.5462984548415</v>
      </c>
      <c r="R1495" s="6">
        <v>1486.5462984548415</v>
      </c>
      <c r="S1495" s="25">
        <v>1486.5462984548415</v>
      </c>
      <c r="T1495" s="107">
        <v>3993.0264247906048</v>
      </c>
      <c r="U1495" s="6">
        <v>4055.7557983713582</v>
      </c>
      <c r="V1495" s="6">
        <v>4154.333301897097</v>
      </c>
      <c r="W1495" s="6">
        <v>4292.7907903845617</v>
      </c>
      <c r="X1495" s="6">
        <v>4515.110350707716</v>
      </c>
      <c r="Y1495" s="6">
        <v>4672.4941554836578</v>
      </c>
      <c r="Z1495" s="6">
        <v>4672.4941554836578</v>
      </c>
      <c r="AA1495" s="108">
        <v>4672.4941554836578</v>
      </c>
      <c r="AB1495" s="21">
        <v>3.1808691643309714</v>
      </c>
      <c r="AC1495" s="22">
        <v>3.1578424086899775</v>
      </c>
      <c r="AD1495" s="22">
        <v>3.1372266300479281</v>
      </c>
      <c r="AE1495" s="22">
        <v>3.1248360971042417</v>
      </c>
      <c r="AF1495" s="22">
        <v>3.1283168443245244</v>
      </c>
      <c r="AG1495" s="22">
        <v>3.143187777158627</v>
      </c>
      <c r="AH1495" s="22">
        <v>3.143187777158627</v>
      </c>
      <c r="AI1495" s="23">
        <v>3.143187777158627</v>
      </c>
    </row>
    <row r="1496" spans="1:35" x14ac:dyDescent="0.3">
      <c r="A1496" s="116">
        <v>1936</v>
      </c>
      <c r="B1496" s="118" t="s">
        <v>12</v>
      </c>
      <c r="C1496" s="146" t="s">
        <v>759</v>
      </c>
      <c r="D1496" s="107">
        <v>1601.7872432719009</v>
      </c>
      <c r="E1496" s="6">
        <v>1671.1092937209748</v>
      </c>
      <c r="F1496" s="6">
        <v>1714.172525796112</v>
      </c>
      <c r="G1496" s="6">
        <v>1782.27577929835</v>
      </c>
      <c r="H1496" s="6">
        <v>1845.7682636052421</v>
      </c>
      <c r="I1496" s="6">
        <v>1892.8249624469436</v>
      </c>
      <c r="J1496" s="6">
        <v>1942.5600315461356</v>
      </c>
      <c r="K1496" s="108">
        <v>1997.5879462485777</v>
      </c>
      <c r="L1496" s="13">
        <v>2191.7300167800336</v>
      </c>
      <c r="M1496" s="6">
        <v>2222.7395801533412</v>
      </c>
      <c r="N1496" s="6">
        <v>2268.1769191207086</v>
      </c>
      <c r="O1496" s="6">
        <v>2325.0886052275891</v>
      </c>
      <c r="P1496" s="6">
        <v>2404.9172413848451</v>
      </c>
      <c r="Q1496" s="6">
        <v>2485.1057504303371</v>
      </c>
      <c r="R1496" s="6">
        <v>2551.3193021779748</v>
      </c>
      <c r="S1496" s="25">
        <v>2628.0803309409334</v>
      </c>
      <c r="T1496" s="107">
        <v>6626.8252135776393</v>
      </c>
      <c r="U1496" s="6">
        <v>6690.3896575213175</v>
      </c>
      <c r="V1496" s="6">
        <v>6797.4939879995773</v>
      </c>
      <c r="W1496" s="6">
        <v>6949.3799349325827</v>
      </c>
      <c r="X1496" s="6">
        <v>7193.4933399211141</v>
      </c>
      <c r="Y1496" s="6">
        <v>7472.5461508996868</v>
      </c>
      <c r="Z1496" s="6">
        <v>7724.0353800610965</v>
      </c>
      <c r="AA1496" s="108">
        <v>8013.4518379305373</v>
      </c>
      <c r="AB1496" s="21">
        <v>3.023559089323145</v>
      </c>
      <c r="AC1496" s="22">
        <v>3.0099745904825093</v>
      </c>
      <c r="AD1496" s="22">
        <v>2.9968976100130336</v>
      </c>
      <c r="AE1496" s="22">
        <v>2.988866712136482</v>
      </c>
      <c r="AF1496" s="22">
        <v>2.991160450818183</v>
      </c>
      <c r="AG1496" s="22">
        <v>3.0069328637647277</v>
      </c>
      <c r="AH1496" s="22">
        <v>3.0274671513939277</v>
      </c>
      <c r="AI1496" s="23">
        <v>3.04916548538738</v>
      </c>
    </row>
    <row r="1497" spans="1:35" x14ac:dyDescent="0.3">
      <c r="A1497" s="116">
        <v>1937</v>
      </c>
      <c r="B1497" s="118" t="s">
        <v>12</v>
      </c>
      <c r="C1497" s="146" t="s">
        <v>759</v>
      </c>
      <c r="D1497" s="107">
        <v>1636.3314061653005</v>
      </c>
      <c r="E1497" s="6">
        <v>1707.2248333235489</v>
      </c>
      <c r="F1497" s="6">
        <v>1750.795873827074</v>
      </c>
      <c r="G1497" s="6">
        <v>1819.5693591819118</v>
      </c>
      <c r="H1497" s="6">
        <v>1883.8965627015548</v>
      </c>
      <c r="I1497" s="6">
        <v>1931.5289230093672</v>
      </c>
      <c r="J1497" s="6">
        <v>1980.8544038123791</v>
      </c>
      <c r="K1497" s="108">
        <v>2036.8743115094378</v>
      </c>
      <c r="L1497" s="13">
        <v>2549.9072616336575</v>
      </c>
      <c r="M1497" s="6">
        <v>2583.474638034982</v>
      </c>
      <c r="N1497" s="6">
        <v>2631.4997371474442</v>
      </c>
      <c r="O1497" s="6">
        <v>2691.3014662100327</v>
      </c>
      <c r="P1497" s="6">
        <v>2775.2538026406651</v>
      </c>
      <c r="Q1497" s="6">
        <v>2859.4906730091352</v>
      </c>
      <c r="R1497" s="6">
        <v>2929.156548351355</v>
      </c>
      <c r="S1497" s="25">
        <v>3010.1120206513269</v>
      </c>
      <c r="T1497" s="107">
        <v>7536.9165052976605</v>
      </c>
      <c r="U1497" s="6">
        <v>7604.216544549533</v>
      </c>
      <c r="V1497" s="6">
        <v>7714.9171141233437</v>
      </c>
      <c r="W1497" s="6">
        <v>7871.0469523939173</v>
      </c>
      <c r="X1497" s="6">
        <v>8122.2525502646376</v>
      </c>
      <c r="Y1497" s="6">
        <v>8409.0732949525318</v>
      </c>
      <c r="Z1497" s="6">
        <v>8667.8518750355288</v>
      </c>
      <c r="AA1497" s="108">
        <v>8966.1964234451552</v>
      </c>
      <c r="AB1497" s="21">
        <v>2.9557610265672798</v>
      </c>
      <c r="AC1497" s="22">
        <v>2.9434066944560291</v>
      </c>
      <c r="AD1497" s="22">
        <v>2.9317567489048444</v>
      </c>
      <c r="AE1497" s="22">
        <v>2.9246247777207026</v>
      </c>
      <c r="AF1497" s="22">
        <v>2.9266701814934124</v>
      </c>
      <c r="AG1497" s="22">
        <v>2.9407591269054185</v>
      </c>
      <c r="AH1497" s="22">
        <v>2.9591630668951914</v>
      </c>
      <c r="AI1497" s="23">
        <v>2.9786919430011953</v>
      </c>
    </row>
    <row r="1498" spans="1:35" x14ac:dyDescent="0.3">
      <c r="A1498" s="116">
        <v>1938</v>
      </c>
      <c r="B1498" s="118" t="s">
        <v>12</v>
      </c>
      <c r="C1498" s="146" t="s">
        <v>759</v>
      </c>
      <c r="D1498" s="107">
        <v>240.70843977965777</v>
      </c>
      <c r="E1498" s="6">
        <v>302.40534847051998</v>
      </c>
      <c r="F1498" s="6">
        <v>340.3924598119882</v>
      </c>
      <c r="G1498" s="6">
        <v>400.35859679982065</v>
      </c>
      <c r="H1498" s="6">
        <v>456.78988763955783</v>
      </c>
      <c r="I1498" s="6">
        <v>498.72091933524877</v>
      </c>
      <c r="J1498" s="6">
        <v>540.39050840871391</v>
      </c>
      <c r="K1498" s="108">
        <v>589.98367833834448</v>
      </c>
      <c r="L1498" s="13">
        <v>1989.4353964400568</v>
      </c>
      <c r="M1498" s="6">
        <v>2019.4764753640375</v>
      </c>
      <c r="N1498" s="6">
        <v>2065.1989678997329</v>
      </c>
      <c r="O1498" s="6">
        <v>2122.6555322355161</v>
      </c>
      <c r="P1498" s="6">
        <v>2203.6295039095044</v>
      </c>
      <c r="Q1498" s="6">
        <v>2285.100358615422</v>
      </c>
      <c r="R1498" s="6">
        <v>2352.6809601742698</v>
      </c>
      <c r="S1498" s="25">
        <v>2431.4767980770848</v>
      </c>
      <c r="T1498" s="107">
        <v>5594.2086195332786</v>
      </c>
      <c r="U1498" s="6">
        <v>5651.3964034823066</v>
      </c>
      <c r="V1498" s="6">
        <v>5751.5988170292303</v>
      </c>
      <c r="W1498" s="6">
        <v>5894.097409635775</v>
      </c>
      <c r="X1498" s="6">
        <v>6124.1407150422865</v>
      </c>
      <c r="Y1498" s="6">
        <v>6387.5574777300963</v>
      </c>
      <c r="Z1498" s="6">
        <v>6626.1739218742978</v>
      </c>
      <c r="AA1498" s="108">
        <v>6902.5535759401928</v>
      </c>
      <c r="AB1498" s="21">
        <v>2.8119579200931524</v>
      </c>
      <c r="AC1498" s="22">
        <v>2.7984462668541692</v>
      </c>
      <c r="AD1498" s="22">
        <v>2.7850095348820041</v>
      </c>
      <c r="AE1498" s="22">
        <v>2.7767564355711976</v>
      </c>
      <c r="AF1498" s="22">
        <v>2.7791154112691459</v>
      </c>
      <c r="AG1498" s="22">
        <v>2.7953071967484253</v>
      </c>
      <c r="AH1498" s="22">
        <v>2.8164353918108294</v>
      </c>
      <c r="AI1498" s="23">
        <v>2.8388317673436263</v>
      </c>
    </row>
    <row r="1499" spans="1:35" x14ac:dyDescent="0.3">
      <c r="A1499" s="116">
        <v>1939</v>
      </c>
      <c r="B1499" s="118" t="s">
        <v>12</v>
      </c>
      <c r="C1499" s="146" t="s">
        <v>759</v>
      </c>
      <c r="D1499" s="107">
        <v>511.95042292541211</v>
      </c>
      <c r="E1499" s="6">
        <v>572.4351877648794</v>
      </c>
      <c r="F1499" s="6">
        <v>609.39025228415096</v>
      </c>
      <c r="G1499" s="6">
        <v>667.81228425606673</v>
      </c>
      <c r="H1499" s="6">
        <v>722.7219582460657</v>
      </c>
      <c r="I1499" s="6">
        <v>744.60011631540726</v>
      </c>
      <c r="J1499" s="6">
        <v>744.60011631540726</v>
      </c>
      <c r="K1499" s="108">
        <v>744.60011631540726</v>
      </c>
      <c r="L1499" s="13">
        <v>1150.4060491027217</v>
      </c>
      <c r="M1499" s="6">
        <v>1175.679016947895</v>
      </c>
      <c r="N1499" s="6">
        <v>1214.3244092421141</v>
      </c>
      <c r="O1499" s="6">
        <v>1263.0766865453045</v>
      </c>
      <c r="P1499" s="6">
        <v>1331.9566039203114</v>
      </c>
      <c r="Q1499" s="6">
        <v>1331.9566039203114</v>
      </c>
      <c r="R1499" s="6">
        <v>1331.9566039203114</v>
      </c>
      <c r="S1499" s="25">
        <v>1331.9566039203114</v>
      </c>
      <c r="T1499" s="107">
        <v>3214.8316489576496</v>
      </c>
      <c r="U1499" s="6">
        <v>3262.7117324456794</v>
      </c>
      <c r="V1499" s="6">
        <v>3346.700067097418</v>
      </c>
      <c r="W1499" s="6">
        <v>3466.3524108239176</v>
      </c>
      <c r="X1499" s="6">
        <v>3659.7548658737282</v>
      </c>
      <c r="Y1499" s="6">
        <v>3659.7548658737282</v>
      </c>
      <c r="Z1499" s="6">
        <v>3659.7548658737282</v>
      </c>
      <c r="AA1499" s="108">
        <v>3659.7548658737282</v>
      </c>
      <c r="AB1499" s="21">
        <v>2.7945190756473428</v>
      </c>
      <c r="AC1499" s="22">
        <v>2.7751722072201277</v>
      </c>
      <c r="AD1499" s="22">
        <v>2.7560181131384529</v>
      </c>
      <c r="AE1499" s="22">
        <v>2.7443720937521912</v>
      </c>
      <c r="AF1499" s="22">
        <v>2.747653230669882</v>
      </c>
      <c r="AG1499" s="22">
        <v>2.747653230669882</v>
      </c>
      <c r="AH1499" s="22">
        <v>2.747653230669882</v>
      </c>
      <c r="AI1499" s="23">
        <v>2.747653230669882</v>
      </c>
    </row>
    <row r="1500" spans="1:35" x14ac:dyDescent="0.3">
      <c r="A1500" s="116">
        <v>1940</v>
      </c>
      <c r="B1500" s="118" t="s">
        <v>12</v>
      </c>
      <c r="C1500" s="146" t="s">
        <v>759</v>
      </c>
      <c r="D1500" s="107">
        <v>618.73987473499324</v>
      </c>
      <c r="E1500" s="6">
        <v>680.72626135754217</v>
      </c>
      <c r="F1500" s="6">
        <v>718.64786440737328</v>
      </c>
      <c r="G1500" s="6">
        <v>778.76438445179519</v>
      </c>
      <c r="H1500" s="6">
        <v>834.87471525056924</v>
      </c>
      <c r="I1500" s="6">
        <v>876.65544546634942</v>
      </c>
      <c r="J1500" s="6">
        <v>919.29859729322754</v>
      </c>
      <c r="K1500" s="108">
        <v>919.29859729322754</v>
      </c>
      <c r="L1500" s="13">
        <v>1407.6518300191551</v>
      </c>
      <c r="M1500" s="6">
        <v>1434.8695919951715</v>
      </c>
      <c r="N1500" s="6">
        <v>1475.5462623923743</v>
      </c>
      <c r="O1500" s="6">
        <v>1526.7615454581126</v>
      </c>
      <c r="P1500" s="6">
        <v>1598.7186819605761</v>
      </c>
      <c r="Q1500" s="6">
        <v>1671.3192226419696</v>
      </c>
      <c r="R1500" s="6">
        <v>1714.4132845625231</v>
      </c>
      <c r="S1500" s="25">
        <v>1714.4132845625231</v>
      </c>
      <c r="T1500" s="107">
        <v>3007.5656959498915</v>
      </c>
      <c r="U1500" s="6">
        <v>3046.991660762932</v>
      </c>
      <c r="V1500" s="6">
        <v>3114.6366360171637</v>
      </c>
      <c r="W1500" s="6">
        <v>3210.9082759768139</v>
      </c>
      <c r="X1500" s="6">
        <v>3365.7389234247448</v>
      </c>
      <c r="Y1500" s="6">
        <v>3543.5598149675211</v>
      </c>
      <c r="Z1500" s="6">
        <v>3658.9706450835179</v>
      </c>
      <c r="AA1500" s="108">
        <v>3658.9706450835179</v>
      </c>
      <c r="AB1500" s="21">
        <v>2.1365835157611133</v>
      </c>
      <c r="AC1500" s="22">
        <v>2.1235321159228979</v>
      </c>
      <c r="AD1500" s="22">
        <v>2.1108363156077892</v>
      </c>
      <c r="AE1500" s="22">
        <v>2.1030843261207268</v>
      </c>
      <c r="AF1500" s="22">
        <v>2.105272779634499</v>
      </c>
      <c r="AG1500" s="22">
        <v>2.1202172313712588</v>
      </c>
      <c r="AH1500" s="22">
        <v>2.1342407213189549</v>
      </c>
      <c r="AI1500" s="23">
        <v>2.1342407213189549</v>
      </c>
    </row>
    <row r="1501" spans="1:35" x14ac:dyDescent="0.3">
      <c r="A1501" s="116">
        <v>1941</v>
      </c>
      <c r="B1501" s="118" t="s">
        <v>12</v>
      </c>
      <c r="C1501" s="146" t="s">
        <v>759</v>
      </c>
      <c r="D1501" s="107">
        <v>6353.0088206167738</v>
      </c>
      <c r="E1501" s="6">
        <v>6458.9211648003793</v>
      </c>
      <c r="F1501" s="6">
        <v>6523.4713974594015</v>
      </c>
      <c r="G1501" s="6">
        <v>6625.4885497222249</v>
      </c>
      <c r="H1501" s="6">
        <v>6720.2383778487783</v>
      </c>
      <c r="I1501" s="6">
        <v>6790.3795319948158</v>
      </c>
      <c r="J1501" s="6">
        <v>6869.2661387073749</v>
      </c>
      <c r="K1501" s="108">
        <v>6951.5731921833594</v>
      </c>
      <c r="L1501" s="13">
        <v>19.061660379405488</v>
      </c>
      <c r="M1501" s="6">
        <v>19.061660379405488</v>
      </c>
      <c r="N1501" s="6">
        <v>19.061660379405488</v>
      </c>
      <c r="O1501" s="6">
        <v>19.061660379405488</v>
      </c>
      <c r="P1501" s="6">
        <v>19.061660379405488</v>
      </c>
      <c r="Q1501" s="6">
        <v>19.061660379405488</v>
      </c>
      <c r="R1501" s="6">
        <v>19.061660379405488</v>
      </c>
      <c r="S1501" s="25">
        <v>19.061660379405488</v>
      </c>
      <c r="T1501" s="107">
        <v>283.78396661411279</v>
      </c>
      <c r="U1501" s="6">
        <v>283.78396661411279</v>
      </c>
      <c r="V1501" s="6">
        <v>283.78396661411279</v>
      </c>
      <c r="W1501" s="6">
        <v>283.78396661411279</v>
      </c>
      <c r="X1501" s="6">
        <v>283.78396661411279</v>
      </c>
      <c r="Y1501" s="6">
        <v>283.78396661411279</v>
      </c>
      <c r="Z1501" s="6">
        <v>283.78396661411279</v>
      </c>
      <c r="AA1501" s="108">
        <v>283.78396661411279</v>
      </c>
      <c r="AB1501" s="21">
        <v>14.88768349480811</v>
      </c>
      <c r="AC1501" s="22">
        <v>14.88768349480811</v>
      </c>
      <c r="AD1501" s="22">
        <v>14.88768349480811</v>
      </c>
      <c r="AE1501" s="22">
        <v>14.88768349480811</v>
      </c>
      <c r="AF1501" s="22">
        <v>14.88768349480811</v>
      </c>
      <c r="AG1501" s="22">
        <v>14.88768349480811</v>
      </c>
      <c r="AH1501" s="22">
        <v>14.88768349480811</v>
      </c>
      <c r="AI1501" s="23">
        <v>14.88768349480811</v>
      </c>
    </row>
    <row r="1502" spans="1:35" x14ac:dyDescent="0.3">
      <c r="A1502" s="116">
        <v>1942</v>
      </c>
      <c r="B1502" s="118" t="s">
        <v>12</v>
      </c>
      <c r="C1502" s="146" t="s">
        <v>759</v>
      </c>
      <c r="D1502" s="107">
        <v>2518.7493329432959</v>
      </c>
      <c r="E1502" s="6">
        <v>2588.3833221561686</v>
      </c>
      <c r="F1502" s="6">
        <v>2630.3858505338212</v>
      </c>
      <c r="G1502" s="6">
        <v>2696.6992017274511</v>
      </c>
      <c r="H1502" s="6">
        <v>2758.6946678996219</v>
      </c>
      <c r="I1502" s="6">
        <v>2804.5715170654566</v>
      </c>
      <c r="J1502" s="6">
        <v>2854.6146385565248</v>
      </c>
      <c r="K1502" s="108">
        <v>2908.4067451069732</v>
      </c>
      <c r="L1502" s="13">
        <v>0</v>
      </c>
      <c r="M1502" s="6">
        <v>17.235130086657669</v>
      </c>
      <c r="N1502" s="6">
        <v>40.689943637082592</v>
      </c>
      <c r="O1502" s="6">
        <v>77.397008014968577</v>
      </c>
      <c r="P1502" s="6">
        <v>131.96908906576951</v>
      </c>
      <c r="Q1502" s="6">
        <v>186.81784349347777</v>
      </c>
      <c r="R1502" s="6">
        <v>231.98107960234836</v>
      </c>
      <c r="S1502" s="25">
        <v>283.74403528597787</v>
      </c>
      <c r="T1502" s="107">
        <v>0</v>
      </c>
      <c r="U1502" s="6">
        <v>23.091053501225623</v>
      </c>
      <c r="V1502" s="6">
        <v>59.827174168408071</v>
      </c>
      <c r="W1502" s="6">
        <v>125.20400804594539</v>
      </c>
      <c r="X1502" s="6">
        <v>236.87153080696265</v>
      </c>
      <c r="Y1502" s="6">
        <v>364.49522696930467</v>
      </c>
      <c r="Z1502" s="6">
        <v>478.58949394173749</v>
      </c>
      <c r="AA1502" s="108">
        <v>611.58368123360981</v>
      </c>
      <c r="AB1502" s="21"/>
      <c r="AC1502" s="22">
        <v>1.3397667081782709</v>
      </c>
      <c r="AD1502" s="22">
        <v>1.4703184330264063</v>
      </c>
      <c r="AE1502" s="22">
        <v>1.6176853764389825</v>
      </c>
      <c r="AF1502" s="22">
        <v>1.7949016128232336</v>
      </c>
      <c r="AG1502" s="22">
        <v>1.9510728748029362</v>
      </c>
      <c r="AH1502" s="22">
        <v>2.0630539988955752</v>
      </c>
      <c r="AI1502" s="23">
        <v>2.1554062999675438</v>
      </c>
    </row>
    <row r="1503" spans="1:35" x14ac:dyDescent="0.3">
      <c r="A1503" s="116">
        <v>1943</v>
      </c>
      <c r="B1503" s="118" t="s">
        <v>12</v>
      </c>
      <c r="C1503" s="146" t="s">
        <v>759</v>
      </c>
      <c r="D1503" s="107">
        <v>342.5063061985382</v>
      </c>
      <c r="E1503" s="6">
        <v>390.74934707241687</v>
      </c>
      <c r="F1503" s="6">
        <v>420.01452590711222</v>
      </c>
      <c r="G1503" s="6">
        <v>466.47833302810437</v>
      </c>
      <c r="H1503" s="6">
        <v>510.18713804722267</v>
      </c>
      <c r="I1503" s="6">
        <v>542.75909979925666</v>
      </c>
      <c r="J1503" s="6">
        <v>577.46835552031973</v>
      </c>
      <c r="K1503" s="108">
        <v>616.1038804069176</v>
      </c>
      <c r="L1503" s="13">
        <v>2.0064905662532091</v>
      </c>
      <c r="M1503" s="6">
        <v>18.327668540003291</v>
      </c>
      <c r="N1503" s="6">
        <v>51.831680866683556</v>
      </c>
      <c r="O1503" s="6">
        <v>91.754540781471846</v>
      </c>
      <c r="P1503" s="6">
        <v>145.2088475768978</v>
      </c>
      <c r="Q1503" s="6">
        <v>197.22410550293517</v>
      </c>
      <c r="R1503" s="6">
        <v>240.12431765680014</v>
      </c>
      <c r="S1503" s="25">
        <v>290.94724530004555</v>
      </c>
      <c r="T1503" s="107">
        <v>1.998478638127555</v>
      </c>
      <c r="U1503" s="6">
        <v>23.865049525610402</v>
      </c>
      <c r="V1503" s="6">
        <v>76.340735892573491</v>
      </c>
      <c r="W1503" s="6">
        <v>147.44503760670645</v>
      </c>
      <c r="X1503" s="6">
        <v>256.82532704804197</v>
      </c>
      <c r="Y1503" s="6">
        <v>377.85596015217129</v>
      </c>
      <c r="Z1503" s="6">
        <v>486.23323070156198</v>
      </c>
      <c r="AA1503" s="108">
        <v>614.39874050925334</v>
      </c>
      <c r="AB1503" s="21">
        <v>0.99600699437096529</v>
      </c>
      <c r="AC1503" s="22">
        <v>1.3021323183317521</v>
      </c>
      <c r="AD1503" s="22">
        <v>1.4728585802364726</v>
      </c>
      <c r="AE1503" s="22">
        <v>1.6069508533410946</v>
      </c>
      <c r="AF1503" s="22">
        <v>1.768661698881921</v>
      </c>
      <c r="AG1503" s="22">
        <v>1.9158710807110131</v>
      </c>
      <c r="AH1503" s="22">
        <v>2.0249229042954124</v>
      </c>
      <c r="AI1503" s="23">
        <v>2.111718706515477</v>
      </c>
    </row>
    <row r="1504" spans="1:35" x14ac:dyDescent="0.3">
      <c r="A1504" s="116">
        <v>1944</v>
      </c>
      <c r="B1504" s="118" t="s">
        <v>12</v>
      </c>
      <c r="C1504" s="146" t="s">
        <v>759</v>
      </c>
      <c r="D1504" s="107">
        <v>751.5812361723423</v>
      </c>
      <c r="E1504" s="6">
        <v>804.73646418015142</v>
      </c>
      <c r="F1504" s="6">
        <v>836.78334743770836</v>
      </c>
      <c r="G1504" s="6">
        <v>887.62068007739151</v>
      </c>
      <c r="H1504" s="6">
        <v>935.28155220182464</v>
      </c>
      <c r="I1504" s="6">
        <v>970.63024784541687</v>
      </c>
      <c r="J1504" s="6">
        <v>1008.5454442656963</v>
      </c>
      <c r="K1504" s="108">
        <v>1050.1737503361346</v>
      </c>
      <c r="L1504" s="13">
        <v>0</v>
      </c>
      <c r="M1504" s="6">
        <v>16.807052899284937</v>
      </c>
      <c r="N1504" s="6">
        <v>39.549895709663517</v>
      </c>
      <c r="O1504" s="6">
        <v>75.167006856785633</v>
      </c>
      <c r="P1504" s="6">
        <v>128.01756810391453</v>
      </c>
      <c r="Q1504" s="6">
        <v>181.04853315734056</v>
      </c>
      <c r="R1504" s="6">
        <v>224.66180520773923</v>
      </c>
      <c r="S1504" s="25">
        <v>274.51786598362912</v>
      </c>
      <c r="T1504" s="107">
        <v>0</v>
      </c>
      <c r="U1504" s="6">
        <v>22.517529937053045</v>
      </c>
      <c r="V1504" s="6">
        <v>58.138525857598069</v>
      </c>
      <c r="W1504" s="6">
        <v>121.57410694062251</v>
      </c>
      <c r="X1504" s="6">
        <v>229.71898867057601</v>
      </c>
      <c r="Y1504" s="6">
        <v>353.11299901395751</v>
      </c>
      <c r="Z1504" s="6">
        <v>463.29164725927626</v>
      </c>
      <c r="AA1504" s="108">
        <v>591.33180039442482</v>
      </c>
      <c r="AB1504" s="21"/>
      <c r="AC1504" s="22">
        <v>1.3397667081782709</v>
      </c>
      <c r="AD1504" s="22">
        <v>1.4700045300850857</v>
      </c>
      <c r="AE1504" s="22">
        <v>1.6173865639249878</v>
      </c>
      <c r="AF1504" s="22">
        <v>1.7944333115600846</v>
      </c>
      <c r="AG1504" s="22">
        <v>1.950377574763801</v>
      </c>
      <c r="AH1504" s="22">
        <v>2.0621736161644471</v>
      </c>
      <c r="AI1504" s="23">
        <v>2.1540740099942672</v>
      </c>
    </row>
    <row r="1505" spans="1:35" x14ac:dyDescent="0.3">
      <c r="A1505" s="116">
        <v>1945</v>
      </c>
      <c r="B1505" s="118" t="s">
        <v>12</v>
      </c>
      <c r="C1505" s="146" t="s">
        <v>761</v>
      </c>
      <c r="D1505" s="107">
        <v>1120.4434884559869</v>
      </c>
      <c r="E1505" s="6">
        <v>1170.2485146888191</v>
      </c>
      <c r="F1505" s="6">
        <v>1201.179875436663</v>
      </c>
      <c r="G1505" s="6">
        <v>1249.585711070936</v>
      </c>
      <c r="H1505" s="6">
        <v>1294.6675165370093</v>
      </c>
      <c r="I1505" s="6">
        <v>1327.8925904288458</v>
      </c>
      <c r="J1505" s="6">
        <v>1360.2930637605982</v>
      </c>
      <c r="K1505" s="108">
        <v>1390.1219530838218</v>
      </c>
      <c r="L1505" s="13">
        <v>2644.0800833053067</v>
      </c>
      <c r="M1505" s="6">
        <v>2671.4845809433805</v>
      </c>
      <c r="N1505" s="6">
        <v>2710.6128766527054</v>
      </c>
      <c r="O1505" s="6">
        <v>2758.9711626628768</v>
      </c>
      <c r="P1505" s="6">
        <v>2826.4729503484591</v>
      </c>
      <c r="Q1505" s="6">
        <v>2893.7903722842798</v>
      </c>
      <c r="R1505" s="6">
        <v>2948.9976050866208</v>
      </c>
      <c r="S1505" s="25">
        <v>2948.9976050866208</v>
      </c>
      <c r="T1505" s="107">
        <v>7452.3491888970548</v>
      </c>
      <c r="U1505" s="6">
        <v>7504.6932003791535</v>
      </c>
      <c r="V1505" s="6">
        <v>7590.7732512348393</v>
      </c>
      <c r="W1505" s="6">
        <v>7711.3694603542563</v>
      </c>
      <c r="X1505" s="6">
        <v>7904.3999868889769</v>
      </c>
      <c r="Y1505" s="6">
        <v>8123.4211614413225</v>
      </c>
      <c r="Z1505" s="6">
        <v>8319.1778705440393</v>
      </c>
      <c r="AA1505" s="108">
        <v>8319.1778705440393</v>
      </c>
      <c r="AB1505" s="21">
        <v>2.8185035831369509</v>
      </c>
      <c r="AC1505" s="22">
        <v>2.8091845462679119</v>
      </c>
      <c r="AD1505" s="22">
        <v>2.8003900212444095</v>
      </c>
      <c r="AE1505" s="22">
        <v>2.7950163324329464</v>
      </c>
      <c r="AF1505" s="22">
        <v>2.7965595729173671</v>
      </c>
      <c r="AG1505" s="22">
        <v>2.8071906103650881</v>
      </c>
      <c r="AH1505" s="22">
        <v>2.8210188628822843</v>
      </c>
      <c r="AI1505" s="23">
        <v>2.8210188628822843</v>
      </c>
    </row>
    <row r="1506" spans="1:35" x14ac:dyDescent="0.3">
      <c r="A1506" s="116">
        <v>1946</v>
      </c>
      <c r="B1506" s="118" t="s">
        <v>12</v>
      </c>
      <c r="C1506" s="146" t="s">
        <v>763</v>
      </c>
      <c r="D1506" s="107">
        <v>1972.6101078462386</v>
      </c>
      <c r="E1506" s="6">
        <v>2029.8707847246385</v>
      </c>
      <c r="F1506" s="6">
        <v>2065.4695297148432</v>
      </c>
      <c r="G1506" s="6">
        <v>2121.3626321239276</v>
      </c>
      <c r="H1506" s="6">
        <v>2173.62029270533</v>
      </c>
      <c r="I1506" s="6">
        <v>2212.1707746202223</v>
      </c>
      <c r="J1506" s="6">
        <v>2250.8532880681291</v>
      </c>
      <c r="K1506" s="108">
        <v>2295.7804887076145</v>
      </c>
      <c r="L1506" s="13">
        <v>1799.7761166421087</v>
      </c>
      <c r="M1506" s="6">
        <v>1824.954700049426</v>
      </c>
      <c r="N1506" s="6">
        <v>1859.7198539976957</v>
      </c>
      <c r="O1506" s="6">
        <v>1902.6301225785605</v>
      </c>
      <c r="P1506" s="6">
        <v>1962.8764581628072</v>
      </c>
      <c r="Q1506" s="6">
        <v>2023.2358734374563</v>
      </c>
      <c r="R1506" s="6">
        <v>2072.9899632902398</v>
      </c>
      <c r="S1506" s="25">
        <v>2130.709432182658</v>
      </c>
      <c r="T1506" s="107">
        <v>4331.0277489449227</v>
      </c>
      <c r="U1506" s="6">
        <v>4372.1154650829258</v>
      </c>
      <c r="V1506" s="6">
        <v>4437.340602601701</v>
      </c>
      <c r="W1506" s="6">
        <v>4528.5166384941258</v>
      </c>
      <c r="X1506" s="6">
        <v>4675.226263412651</v>
      </c>
      <c r="Y1506" s="6">
        <v>4842.4851666282984</v>
      </c>
      <c r="Z1506" s="6">
        <v>4992.9030046190073</v>
      </c>
      <c r="AA1506" s="108">
        <v>5166.0365624939541</v>
      </c>
      <c r="AB1506" s="21">
        <v>2.4064258375788645</v>
      </c>
      <c r="AC1506" s="22">
        <v>2.3957391736707292</v>
      </c>
      <c r="AD1506" s="22">
        <v>2.3860263647038522</v>
      </c>
      <c r="AE1506" s="22">
        <v>2.380135048191502</v>
      </c>
      <c r="AF1506" s="22">
        <v>2.3818240032225568</v>
      </c>
      <c r="AG1506" s="22">
        <v>2.393435797676406</v>
      </c>
      <c r="AH1506" s="22">
        <v>2.4085514609507785</v>
      </c>
      <c r="AI1506" s="23">
        <v>2.4245617372622998</v>
      </c>
    </row>
    <row r="1507" spans="1:35" x14ac:dyDescent="0.3">
      <c r="A1507" s="116">
        <v>1947</v>
      </c>
      <c r="B1507" s="118" t="s">
        <v>12</v>
      </c>
      <c r="C1507" s="146" t="s">
        <v>765</v>
      </c>
      <c r="D1507" s="107">
        <v>259.59059913948772</v>
      </c>
      <c r="E1507" s="6">
        <v>296.96927376225005</v>
      </c>
      <c r="F1507" s="6">
        <v>320.44166520402399</v>
      </c>
      <c r="G1507" s="6">
        <v>357.44764153124652</v>
      </c>
      <c r="H1507" s="6">
        <v>392.07175898737557</v>
      </c>
      <c r="I1507" s="6">
        <v>417.62352258276564</v>
      </c>
      <c r="J1507" s="6">
        <v>440.17994846729488</v>
      </c>
      <c r="K1507" s="108">
        <v>470.09153344096143</v>
      </c>
      <c r="L1507" s="13">
        <v>1987.0103960751969</v>
      </c>
      <c r="M1507" s="6">
        <v>2008.8810585340395</v>
      </c>
      <c r="N1507" s="6">
        <v>2041.1117281735501</v>
      </c>
      <c r="O1507" s="6">
        <v>2081.300872966518</v>
      </c>
      <c r="P1507" s="6">
        <v>2137.5741402561785</v>
      </c>
      <c r="Q1507" s="6">
        <v>2193.7767718192422</v>
      </c>
      <c r="R1507" s="6">
        <v>2240.0706588043417</v>
      </c>
      <c r="S1507" s="25">
        <v>2264.3408608683503</v>
      </c>
      <c r="T1507" s="107">
        <v>5909.2978007663542</v>
      </c>
      <c r="U1507" s="6">
        <v>5953.3617419628254</v>
      </c>
      <c r="V1507" s="6">
        <v>6028.1629633641778</v>
      </c>
      <c r="W1507" s="6">
        <v>6133.8620430962183</v>
      </c>
      <c r="X1507" s="6">
        <v>6303.5408648726961</v>
      </c>
      <c r="Y1507" s="6">
        <v>6496.3619798207392</v>
      </c>
      <c r="Z1507" s="6">
        <v>6669.5230267761444</v>
      </c>
      <c r="AA1507" s="108">
        <v>6759.5161757446385</v>
      </c>
      <c r="AB1507" s="21">
        <v>2.9739642089636664</v>
      </c>
      <c r="AC1507" s="22">
        <v>2.9635212680571694</v>
      </c>
      <c r="AD1507" s="22">
        <v>2.9533723608351243</v>
      </c>
      <c r="AE1507" s="22">
        <v>2.9471289436176074</v>
      </c>
      <c r="AF1507" s="22">
        <v>2.9489226811647553</v>
      </c>
      <c r="AG1507" s="22">
        <v>2.9612684678183889</v>
      </c>
      <c r="AH1507" s="22">
        <v>2.977371718415375</v>
      </c>
      <c r="AI1507" s="23">
        <v>2.9852025781809357</v>
      </c>
    </row>
    <row r="1508" spans="1:35" x14ac:dyDescent="0.3">
      <c r="A1508" s="116">
        <v>1948</v>
      </c>
      <c r="B1508" s="118" t="s">
        <v>12</v>
      </c>
      <c r="C1508" s="146" t="s">
        <v>765</v>
      </c>
      <c r="D1508" s="107">
        <v>3815.384336645825</v>
      </c>
      <c r="E1508" s="6">
        <v>3882.4563221521203</v>
      </c>
      <c r="F1508" s="6">
        <v>3924.6572628784165</v>
      </c>
      <c r="G1508" s="6">
        <v>3991.1293541110508</v>
      </c>
      <c r="H1508" s="6">
        <v>4052.8307832869855</v>
      </c>
      <c r="I1508" s="6">
        <v>4098.3755556763745</v>
      </c>
      <c r="J1508" s="6">
        <v>4146.1559746014891</v>
      </c>
      <c r="K1508" s="108">
        <v>4199.378996101449</v>
      </c>
      <c r="L1508" s="13">
        <v>818.1820041241117</v>
      </c>
      <c r="M1508" s="6">
        <v>836.30208050581905</v>
      </c>
      <c r="N1508" s="6">
        <v>862.43415993722499</v>
      </c>
      <c r="O1508" s="6">
        <v>895.21008453869536</v>
      </c>
      <c r="P1508" s="6">
        <v>941.38866817854739</v>
      </c>
      <c r="Q1508" s="6">
        <v>987.97594123548765</v>
      </c>
      <c r="R1508" s="6">
        <v>1026.7499960953066</v>
      </c>
      <c r="S1508" s="25">
        <v>1072.415391178951</v>
      </c>
      <c r="T1508" s="107">
        <v>2338.573148260999</v>
      </c>
      <c r="U1508" s="6">
        <v>2373.7238117788734</v>
      </c>
      <c r="V1508" s="6">
        <v>2431.8099215310904</v>
      </c>
      <c r="W1508" s="6">
        <v>2514.1104953219201</v>
      </c>
      <c r="X1508" s="6">
        <v>2646.796884051425</v>
      </c>
      <c r="Y1508" s="6">
        <v>2799.1858393155471</v>
      </c>
      <c r="Z1508" s="6">
        <v>2937.9493751535151</v>
      </c>
      <c r="AA1508" s="108">
        <v>3100.6801960525413</v>
      </c>
      <c r="AB1508" s="21">
        <v>2.8582554205216373</v>
      </c>
      <c r="AC1508" s="22">
        <v>2.8383569371765502</v>
      </c>
      <c r="AD1508" s="22">
        <v>2.8197050099547281</v>
      </c>
      <c r="AE1508" s="22">
        <v>2.8084027858303777</v>
      </c>
      <c r="AF1508" s="22">
        <v>2.8115877888912757</v>
      </c>
      <c r="AG1508" s="22">
        <v>2.8332530403676612</v>
      </c>
      <c r="AH1508" s="22">
        <v>2.8614067556137628</v>
      </c>
      <c r="AI1508" s="23">
        <v>2.8913051990458976</v>
      </c>
    </row>
    <row r="1509" spans="1:35" x14ac:dyDescent="0.3">
      <c r="A1509" s="116">
        <v>1949</v>
      </c>
      <c r="B1509" s="118" t="s">
        <v>12</v>
      </c>
      <c r="C1509" s="146" t="s">
        <v>765</v>
      </c>
      <c r="D1509" s="107">
        <v>1948.6031062058348</v>
      </c>
      <c r="E1509" s="6">
        <v>2007.720565973523</v>
      </c>
      <c r="F1509" s="6">
        <v>2044.3743305429734</v>
      </c>
      <c r="G1509" s="6">
        <v>2102.2060311819846</v>
      </c>
      <c r="H1509" s="6">
        <v>2156.1153518761748</v>
      </c>
      <c r="I1509" s="6">
        <v>2195.9791736713501</v>
      </c>
      <c r="J1509" s="6">
        <v>2236.2926923491673</v>
      </c>
      <c r="K1509" s="108">
        <v>2282.952203848602</v>
      </c>
      <c r="L1509" s="13">
        <v>2536.2425661277621</v>
      </c>
      <c r="M1509" s="6">
        <v>2563.8660975379244</v>
      </c>
      <c r="N1509" s="6">
        <v>2603.6925512512184</v>
      </c>
      <c r="O1509" s="6">
        <v>2653.3147334891996</v>
      </c>
      <c r="P1509" s="6">
        <v>2722.8358109322521</v>
      </c>
      <c r="Q1509" s="6">
        <v>2792.4611243616773</v>
      </c>
      <c r="R1509" s="6">
        <v>2849.9309330306137</v>
      </c>
      <c r="S1509" s="25">
        <v>2916.6115169133036</v>
      </c>
      <c r="T1509" s="107">
        <v>7668.8452570696809</v>
      </c>
      <c r="U1509" s="6">
        <v>7725.44907881974</v>
      </c>
      <c r="V1509" s="6">
        <v>7819.4281923065173</v>
      </c>
      <c r="W1509" s="6">
        <v>7952.1387241749271</v>
      </c>
      <c r="X1509" s="6">
        <v>8165.3145941280727</v>
      </c>
      <c r="Y1509" s="6">
        <v>8408.2289514923377</v>
      </c>
      <c r="Z1509" s="6">
        <v>8626.8066848210801</v>
      </c>
      <c r="AA1509" s="108">
        <v>8878.1793922378674</v>
      </c>
      <c r="AB1509" s="21">
        <v>3.0237033947341163</v>
      </c>
      <c r="AC1509" s="22">
        <v>3.0132030242291021</v>
      </c>
      <c r="AD1509" s="22">
        <v>3.0032071907064637</v>
      </c>
      <c r="AE1509" s="22">
        <v>2.9970582169562645</v>
      </c>
      <c r="AF1509" s="22">
        <v>2.9988273847964448</v>
      </c>
      <c r="AG1509" s="22">
        <v>3.0110460189179382</v>
      </c>
      <c r="AH1509" s="22">
        <v>3.0270230709231059</v>
      </c>
      <c r="AI1509" s="23">
        <v>3.0440047777202039</v>
      </c>
    </row>
    <row r="1510" spans="1:35" x14ac:dyDescent="0.3">
      <c r="A1510" s="116">
        <v>1950</v>
      </c>
      <c r="B1510" s="118" t="s">
        <v>12</v>
      </c>
      <c r="C1510" s="146" t="s">
        <v>765</v>
      </c>
      <c r="D1510" s="107">
        <v>815.1414692359981</v>
      </c>
      <c r="E1510" s="6">
        <v>865.62221464215713</v>
      </c>
      <c r="F1510" s="6">
        <v>897.26944770033322</v>
      </c>
      <c r="G1510" s="6">
        <v>947.2707897621226</v>
      </c>
      <c r="H1510" s="6">
        <v>994.08382567672061</v>
      </c>
      <c r="I1510" s="6">
        <v>1028.8084496176248</v>
      </c>
      <c r="J1510" s="6">
        <v>1062.217819640364</v>
      </c>
      <c r="K1510" s="108">
        <v>1102.9761359757604</v>
      </c>
      <c r="L1510" s="13">
        <v>1825.5224131876419</v>
      </c>
      <c r="M1510" s="6">
        <v>1850.4313438081494</v>
      </c>
      <c r="N1510" s="6">
        <v>1886.8312221379185</v>
      </c>
      <c r="O1510" s="6">
        <v>1932.3310877975214</v>
      </c>
      <c r="P1510" s="6">
        <v>1996.2339294376222</v>
      </c>
      <c r="Q1510" s="6">
        <v>2060.4153708766785</v>
      </c>
      <c r="R1510" s="6">
        <v>2113.5291763684895</v>
      </c>
      <c r="S1510" s="25">
        <v>2175.1138817674278</v>
      </c>
      <c r="T1510" s="107">
        <v>5909.3793689842141</v>
      </c>
      <c r="U1510" s="6">
        <v>5964.0438833316111</v>
      </c>
      <c r="V1510" s="6">
        <v>6055.9192527654841</v>
      </c>
      <c r="W1510" s="6">
        <v>6185.966562173423</v>
      </c>
      <c r="X1510" s="6">
        <v>6395.2681720044957</v>
      </c>
      <c r="Y1510" s="6">
        <v>6634.4847905880251</v>
      </c>
      <c r="Z1510" s="6">
        <v>6850.5120789099901</v>
      </c>
      <c r="AA1510" s="108">
        <v>7099.1060860593243</v>
      </c>
      <c r="AB1510" s="21">
        <v>3.2370894634295571</v>
      </c>
      <c r="AC1510" s="22">
        <v>3.2230560205804406</v>
      </c>
      <c r="AD1510" s="22">
        <v>3.2095712545522126</v>
      </c>
      <c r="AE1510" s="22">
        <v>3.2012974387449371</v>
      </c>
      <c r="AF1510" s="22">
        <v>3.2036667034339841</v>
      </c>
      <c r="AG1510" s="22">
        <v>3.2199744208689061</v>
      </c>
      <c r="AH1510" s="22">
        <v>3.2412668609007258</v>
      </c>
      <c r="AI1510" s="23">
        <v>3.2637859311949304</v>
      </c>
    </row>
    <row r="1511" spans="1:35" x14ac:dyDescent="0.3">
      <c r="A1511" s="116">
        <v>1951</v>
      </c>
      <c r="B1511" s="118" t="s">
        <v>12</v>
      </c>
      <c r="C1511" s="146" t="s">
        <v>767</v>
      </c>
      <c r="D1511" s="107">
        <v>13418.760373575487</v>
      </c>
      <c r="E1511" s="6">
        <v>13572.875831372363</v>
      </c>
      <c r="F1511" s="6">
        <v>13668.172488768008</v>
      </c>
      <c r="G1511" s="6">
        <v>13817.791039005959</v>
      </c>
      <c r="H1511" s="6">
        <v>13955.683863403341</v>
      </c>
      <c r="I1511" s="6">
        <v>14056.844466044098</v>
      </c>
      <c r="J1511" s="6">
        <v>14171.519781567127</v>
      </c>
      <c r="K1511" s="108">
        <v>14288.564487284395</v>
      </c>
      <c r="L1511" s="13">
        <v>2852.5518570630175</v>
      </c>
      <c r="M1511" s="6">
        <v>2878.9527795844501</v>
      </c>
      <c r="N1511" s="6">
        <v>2919.859536994762</v>
      </c>
      <c r="O1511" s="6">
        <v>2971.6104022876434</v>
      </c>
      <c r="P1511" s="6">
        <v>3044.248293478885</v>
      </c>
      <c r="Q1511" s="6">
        <v>3116.9727499802893</v>
      </c>
      <c r="R1511" s="6">
        <v>3176.9904584361466</v>
      </c>
      <c r="S1511" s="25">
        <v>3247.0846691787724</v>
      </c>
      <c r="T1511" s="107">
        <v>8039.3282860324052</v>
      </c>
      <c r="U1511" s="6">
        <v>8089.7488383342716</v>
      </c>
      <c r="V1511" s="6">
        <v>8179.7663211004792</v>
      </c>
      <c r="W1511" s="6">
        <v>8308.8706451497346</v>
      </c>
      <c r="X1511" s="6">
        <v>8516.667861705806</v>
      </c>
      <c r="Y1511" s="6">
        <v>8753.371360136307</v>
      </c>
      <c r="Z1511" s="6">
        <v>8966.2688453248084</v>
      </c>
      <c r="AA1511" s="108">
        <v>9212.6349709557653</v>
      </c>
      <c r="AB1511" s="21">
        <v>2.8182934750604969</v>
      </c>
      <c r="AC1511" s="22">
        <v>2.8099623223073324</v>
      </c>
      <c r="AD1511" s="22">
        <v>2.8014245950746748</v>
      </c>
      <c r="AE1511" s="22">
        <v>2.7960834430897443</v>
      </c>
      <c r="AF1511" s="22">
        <v>2.797625896662058</v>
      </c>
      <c r="AG1511" s="22">
        <v>2.8082925525068068</v>
      </c>
      <c r="AH1511" s="22">
        <v>2.8222523682801355</v>
      </c>
      <c r="AI1511" s="23">
        <v>2.8372019548494722</v>
      </c>
    </row>
    <row r="1512" spans="1:35" x14ac:dyDescent="0.3">
      <c r="A1512" s="116">
        <v>1952</v>
      </c>
      <c r="B1512" s="118" t="s">
        <v>12</v>
      </c>
      <c r="C1512" s="146" t="s">
        <v>769</v>
      </c>
      <c r="D1512" s="107">
        <v>910.25547701477626</v>
      </c>
      <c r="E1512" s="6">
        <v>950.0829601647041</v>
      </c>
      <c r="F1512" s="6">
        <v>974.6972500401298</v>
      </c>
      <c r="G1512" s="6">
        <v>1013.6543109161641</v>
      </c>
      <c r="H1512" s="6">
        <v>1049.8536038458606</v>
      </c>
      <c r="I1512" s="6">
        <v>1076.6444064742109</v>
      </c>
      <c r="J1512" s="6">
        <v>1102.2374350876898</v>
      </c>
      <c r="K1512" s="108">
        <v>1133.6761447080244</v>
      </c>
      <c r="L1512" s="13">
        <v>1755.4022432931615</v>
      </c>
      <c r="M1512" s="6">
        <v>1775.3404368927188</v>
      </c>
      <c r="N1512" s="6">
        <v>1804.2760750750244</v>
      </c>
      <c r="O1512" s="6">
        <v>1840.4189841562504</v>
      </c>
      <c r="P1512" s="6">
        <v>1890.9272225745963</v>
      </c>
      <c r="Q1512" s="6">
        <v>1941.4841358248173</v>
      </c>
      <c r="R1512" s="6">
        <v>1983.2286942259909</v>
      </c>
      <c r="S1512" s="25">
        <v>2031.6918257562731</v>
      </c>
      <c r="T1512" s="107">
        <v>4563.214661650527</v>
      </c>
      <c r="U1512" s="6">
        <v>4598.3416169118027</v>
      </c>
      <c r="V1512" s="6">
        <v>4657.0343002057589</v>
      </c>
      <c r="W1512" s="6">
        <v>4740.1099576254464</v>
      </c>
      <c r="X1512" s="6">
        <v>4873.2045174760879</v>
      </c>
      <c r="Y1512" s="6">
        <v>5024.7890634429396</v>
      </c>
      <c r="Z1512" s="6">
        <v>5161.257631249493</v>
      </c>
      <c r="AA1512" s="108">
        <v>5318.329066357277</v>
      </c>
      <c r="AB1512" s="21">
        <v>2.5995265068648119</v>
      </c>
      <c r="AC1512" s="22">
        <v>2.5901182225984942</v>
      </c>
      <c r="AD1512" s="22">
        <v>2.5811096009861534</v>
      </c>
      <c r="AE1512" s="22">
        <v>2.5755602384196088</v>
      </c>
      <c r="AF1512" s="22">
        <v>2.5771507540311176</v>
      </c>
      <c r="AG1512" s="22">
        <v>2.5881174977040002</v>
      </c>
      <c r="AH1512" s="22">
        <v>2.6024520753839813</v>
      </c>
      <c r="AI1512" s="23">
        <v>2.6176849259004094</v>
      </c>
    </row>
    <row r="1513" spans="1:35" x14ac:dyDescent="0.3">
      <c r="A1513" s="116">
        <v>1953</v>
      </c>
      <c r="B1513" s="118" t="s">
        <v>12</v>
      </c>
      <c r="C1513" s="146" t="s">
        <v>769</v>
      </c>
      <c r="D1513" s="107">
        <v>305.48484027861758</v>
      </c>
      <c r="E1513" s="6">
        <v>347.95211354784868</v>
      </c>
      <c r="F1513" s="6">
        <v>374.07510398921755</v>
      </c>
      <c r="G1513" s="6">
        <v>415.28347913864434</v>
      </c>
      <c r="H1513" s="6">
        <v>453.84306298775647</v>
      </c>
      <c r="I1513" s="6">
        <v>482.43756285395528</v>
      </c>
      <c r="J1513" s="6">
        <v>510.31798923314557</v>
      </c>
      <c r="K1513" s="108">
        <v>510.31798923314557</v>
      </c>
      <c r="L1513" s="13">
        <v>1356.5156262122232</v>
      </c>
      <c r="M1513" s="6">
        <v>1377.8327747240141</v>
      </c>
      <c r="N1513" s="6">
        <v>1408.7998785096477</v>
      </c>
      <c r="O1513" s="6">
        <v>1447.4162221310355</v>
      </c>
      <c r="P1513" s="6">
        <v>1501.5941864326719</v>
      </c>
      <c r="Q1513" s="6">
        <v>1556.0032618114558</v>
      </c>
      <c r="R1513" s="6">
        <v>1564.3187979888266</v>
      </c>
      <c r="S1513" s="25">
        <v>1564.3187979888266</v>
      </c>
      <c r="T1513" s="107">
        <v>4266.1446345975191</v>
      </c>
      <c r="U1513" s="6">
        <v>4311.5960749333353</v>
      </c>
      <c r="V1513" s="6">
        <v>4387.484136327239</v>
      </c>
      <c r="W1513" s="6">
        <v>4494.582205026818</v>
      </c>
      <c r="X1513" s="6">
        <v>4666.7075983407231</v>
      </c>
      <c r="Y1513" s="6">
        <v>4863.4345718117775</v>
      </c>
      <c r="Z1513" s="6">
        <v>4896.2646264556652</v>
      </c>
      <c r="AA1513" s="108">
        <v>4896.2646264556652</v>
      </c>
      <c r="AB1513" s="21">
        <v>3.1449284860136895</v>
      </c>
      <c r="AC1513" s="22">
        <v>3.1292593368574546</v>
      </c>
      <c r="AD1513" s="22">
        <v>3.1143416487008113</v>
      </c>
      <c r="AE1513" s="22">
        <v>3.105245150845021</v>
      </c>
      <c r="AF1513" s="22">
        <v>3.1078354195199647</v>
      </c>
      <c r="AG1513" s="22">
        <v>3.125594072437806</v>
      </c>
      <c r="AH1513" s="22">
        <v>3.1299659843956165</v>
      </c>
      <c r="AI1513" s="23">
        <v>3.1299659843956165</v>
      </c>
    </row>
    <row r="1514" spans="1:35" x14ac:dyDescent="0.3">
      <c r="A1514" s="116">
        <v>1954</v>
      </c>
      <c r="B1514" s="118" t="s">
        <v>12</v>
      </c>
      <c r="C1514" s="146" t="s">
        <v>769</v>
      </c>
      <c r="D1514" s="107">
        <v>1566.0432876359998</v>
      </c>
      <c r="E1514" s="6">
        <v>1619.8996027506355</v>
      </c>
      <c r="F1514" s="6">
        <v>1652.9430597704065</v>
      </c>
      <c r="G1514" s="6">
        <v>1705.2305466104635</v>
      </c>
      <c r="H1514" s="6">
        <v>1753.7860386264117</v>
      </c>
      <c r="I1514" s="6">
        <v>1789.7079376892839</v>
      </c>
      <c r="J1514" s="6">
        <v>1825.743209270958</v>
      </c>
      <c r="K1514" s="108">
        <v>1867.8154599960326</v>
      </c>
      <c r="L1514" s="13">
        <v>1507.5639865644414</v>
      </c>
      <c r="M1514" s="6">
        <v>1531.1065663678689</v>
      </c>
      <c r="N1514" s="6">
        <v>1563.7012151840038</v>
      </c>
      <c r="O1514" s="6">
        <v>1604.2084438020806</v>
      </c>
      <c r="P1514" s="6">
        <v>1660.8487337049432</v>
      </c>
      <c r="Q1514" s="6">
        <v>1717.6825653851288</v>
      </c>
      <c r="R1514" s="6">
        <v>1764.6614861522269</v>
      </c>
      <c r="S1514" s="25">
        <v>1819.1707652065816</v>
      </c>
      <c r="T1514" s="107">
        <v>4053.6765158548292</v>
      </c>
      <c r="U1514" s="6">
        <v>4096.6412524311427</v>
      </c>
      <c r="V1514" s="6">
        <v>4164.9380174913922</v>
      </c>
      <c r="W1514" s="6">
        <v>4261.0176946895563</v>
      </c>
      <c r="X1514" s="6">
        <v>4414.9409990324284</v>
      </c>
      <c r="Y1514" s="6">
        <v>4590.7075837579659</v>
      </c>
      <c r="Z1514" s="6">
        <v>4749.3022334417174</v>
      </c>
      <c r="AA1514" s="108">
        <v>4932.0036170495878</v>
      </c>
      <c r="AB1514" s="21">
        <v>2.6888918493553793</v>
      </c>
      <c r="AC1514" s="22">
        <v>2.6756081793505087</v>
      </c>
      <c r="AD1514" s="22">
        <v>2.6635126819935966</v>
      </c>
      <c r="AE1514" s="22">
        <v>2.6561496488515304</v>
      </c>
      <c r="AF1514" s="22">
        <v>2.658243890269155</v>
      </c>
      <c r="AG1514" s="22">
        <v>2.6726169760759402</v>
      </c>
      <c r="AH1514" s="22">
        <v>2.6913389739112961</v>
      </c>
      <c r="AI1514" s="23">
        <v>2.7111273506473257</v>
      </c>
    </row>
    <row r="1515" spans="1:35" x14ac:dyDescent="0.3">
      <c r="A1515" s="116">
        <v>1955</v>
      </c>
      <c r="B1515" s="118" t="s">
        <v>12</v>
      </c>
      <c r="C1515" s="146" t="s">
        <v>769</v>
      </c>
      <c r="D1515" s="107">
        <v>234.79836978780165</v>
      </c>
      <c r="E1515" s="6">
        <v>268.65909764952886</v>
      </c>
      <c r="F1515" s="6">
        <v>290.09585108444674</v>
      </c>
      <c r="G1515" s="6">
        <v>323.8552585488855</v>
      </c>
      <c r="H1515" s="6">
        <v>354.88363663415436</v>
      </c>
      <c r="I1515" s="6">
        <v>377.91279701780854</v>
      </c>
      <c r="J1515" s="6">
        <v>398.8183023703308</v>
      </c>
      <c r="K1515" s="108">
        <v>425.62053483711702</v>
      </c>
      <c r="L1515" s="13">
        <v>1704.4767768033373</v>
      </c>
      <c r="M1515" s="6">
        <v>1724.0113337821408</v>
      </c>
      <c r="N1515" s="6">
        <v>1752.8218144675668</v>
      </c>
      <c r="O1515" s="6">
        <v>1788.7368833917415</v>
      </c>
      <c r="P1515" s="6">
        <v>1838.5460288774852</v>
      </c>
      <c r="Q1515" s="6">
        <v>1888.348421221209</v>
      </c>
      <c r="R1515" s="6">
        <v>1929.3044533930617</v>
      </c>
      <c r="S1515" s="25">
        <v>1971.6125576907637</v>
      </c>
      <c r="T1515" s="107">
        <v>4616.735256696893</v>
      </c>
      <c r="U1515" s="6">
        <v>4652.6047045085925</v>
      </c>
      <c r="V1515" s="6">
        <v>4713.4935662593407</v>
      </c>
      <c r="W1515" s="6">
        <v>4799.4990392357122</v>
      </c>
      <c r="X1515" s="6">
        <v>4936.2356807739698</v>
      </c>
      <c r="Y1515" s="6">
        <v>5091.7986192994467</v>
      </c>
      <c r="Z1515" s="6">
        <v>5231.2926869857793</v>
      </c>
      <c r="AA1515" s="108">
        <v>5374.1606380603871</v>
      </c>
      <c r="AB1515" s="21">
        <v>2.7085938157252887</v>
      </c>
      <c r="AC1515" s="22">
        <v>2.6987088851102246</v>
      </c>
      <c r="AD1515" s="22">
        <v>2.689088832278768</v>
      </c>
      <c r="AE1515" s="22">
        <v>2.6831777685128664</v>
      </c>
      <c r="AF1515" s="22">
        <v>2.6848583626637637</v>
      </c>
      <c r="AG1515" s="22">
        <v>2.6964296218208199</v>
      </c>
      <c r="AH1515" s="22">
        <v>2.7114915314612587</v>
      </c>
      <c r="AI1515" s="23">
        <v>2.7257691259355905</v>
      </c>
    </row>
    <row r="1516" spans="1:35" x14ac:dyDescent="0.3">
      <c r="A1516" s="116">
        <v>1956</v>
      </c>
      <c r="B1516" s="118" t="s">
        <v>12</v>
      </c>
      <c r="C1516" s="146" t="s">
        <v>769</v>
      </c>
      <c r="D1516" s="107">
        <v>1048.8975834244468</v>
      </c>
      <c r="E1516" s="6">
        <v>1099.1149627219247</v>
      </c>
      <c r="F1516" s="6">
        <v>1130.2548152313529</v>
      </c>
      <c r="G1516" s="6">
        <v>1179.7247272640591</v>
      </c>
      <c r="H1516" s="6">
        <v>1225.5634282935748</v>
      </c>
      <c r="I1516" s="6">
        <v>1259.5208890606636</v>
      </c>
      <c r="J1516" s="6">
        <v>1292.8472161872503</v>
      </c>
      <c r="K1516" s="108">
        <v>1332.5053729352635</v>
      </c>
      <c r="L1516" s="13">
        <v>2417.821132335117</v>
      </c>
      <c r="M1516" s="6">
        <v>2443.0514183728465</v>
      </c>
      <c r="N1516" s="6">
        <v>2481.0216102811351</v>
      </c>
      <c r="O1516" s="6">
        <v>2528.7986219590193</v>
      </c>
      <c r="P1516" s="6">
        <v>2595.5015391575726</v>
      </c>
      <c r="Q1516" s="6">
        <v>2662.2636898077949</v>
      </c>
      <c r="R1516" s="6">
        <v>2717.2645573463478</v>
      </c>
      <c r="S1516" s="25">
        <v>2780.9434954157728</v>
      </c>
      <c r="T1516" s="107">
        <v>6329.4534329504177</v>
      </c>
      <c r="U1516" s="6">
        <v>6374.175088852714</v>
      </c>
      <c r="V1516" s="6">
        <v>6451.7578953082811</v>
      </c>
      <c r="W1516" s="6">
        <v>6562.3975298114547</v>
      </c>
      <c r="X1516" s="6">
        <v>6739.4979075259998</v>
      </c>
      <c r="Y1516" s="6">
        <v>6941.1817577184802</v>
      </c>
      <c r="Z1516" s="6">
        <v>7122.3160427612984</v>
      </c>
      <c r="AA1516" s="108">
        <v>7330.1842770114299</v>
      </c>
      <c r="AB1516" s="21">
        <v>2.6178336140347445</v>
      </c>
      <c r="AC1516" s="22">
        <v>2.609103943091843</v>
      </c>
      <c r="AD1516" s="22">
        <v>2.600444054405961</v>
      </c>
      <c r="AE1516" s="22">
        <v>2.5950652902237317</v>
      </c>
      <c r="AF1516" s="22">
        <v>2.5966071704636526</v>
      </c>
      <c r="AG1516" s="22">
        <v>2.6072480289206839</v>
      </c>
      <c r="AH1516" s="22">
        <v>2.6211345610443164</v>
      </c>
      <c r="AI1516" s="23">
        <v>2.635862357180152</v>
      </c>
    </row>
    <row r="1517" spans="1:35" x14ac:dyDescent="0.3">
      <c r="A1517" s="116">
        <v>1957</v>
      </c>
      <c r="B1517" s="118" t="s">
        <v>12</v>
      </c>
      <c r="C1517" s="146" t="s">
        <v>769</v>
      </c>
      <c r="D1517" s="107">
        <v>2038.5364307840023</v>
      </c>
      <c r="E1517" s="6">
        <v>2096.6754069204426</v>
      </c>
      <c r="F1517" s="6">
        <v>2132.9000149896642</v>
      </c>
      <c r="G1517" s="6">
        <v>2190.4226524983737</v>
      </c>
      <c r="H1517" s="6">
        <v>2243.8156803462284</v>
      </c>
      <c r="I1517" s="6">
        <v>2283.393946271146</v>
      </c>
      <c r="J1517" s="6">
        <v>2323.7721786572447</v>
      </c>
      <c r="K1517" s="108">
        <v>2370.135498074696</v>
      </c>
      <c r="L1517" s="13">
        <v>990.04631031465533</v>
      </c>
      <c r="M1517" s="6">
        <v>1012.5945088885509</v>
      </c>
      <c r="N1517" s="6">
        <v>1043.084337857578</v>
      </c>
      <c r="O1517" s="6">
        <v>1081.0700081892874</v>
      </c>
      <c r="P1517" s="6">
        <v>1134.2991677967873</v>
      </c>
      <c r="Q1517" s="6">
        <v>1187.9595886833133</v>
      </c>
      <c r="R1517" s="6">
        <v>1232.4768516280926</v>
      </c>
      <c r="S1517" s="25">
        <v>1284.4922381291694</v>
      </c>
      <c r="T1517" s="107">
        <v>2771.8678105967592</v>
      </c>
      <c r="U1517" s="6">
        <v>2814.7714336263016</v>
      </c>
      <c r="V1517" s="6">
        <v>2881.1448034114296</v>
      </c>
      <c r="W1517" s="6">
        <v>2974.579825289848</v>
      </c>
      <c r="X1517" s="6">
        <v>3124.4267344195541</v>
      </c>
      <c r="Y1517" s="6">
        <v>3296.388287798236</v>
      </c>
      <c r="Z1517" s="6">
        <v>3452.4203769844335</v>
      </c>
      <c r="AA1517" s="108">
        <v>3633.8798844375215</v>
      </c>
      <c r="AB1517" s="21">
        <v>2.7997355090549325</v>
      </c>
      <c r="AC1517" s="22">
        <v>2.779761700185265</v>
      </c>
      <c r="AD1517" s="22">
        <v>2.7621398374450705</v>
      </c>
      <c r="AE1517" s="22">
        <v>2.7515145205739731</v>
      </c>
      <c r="AF1517" s="22">
        <v>2.7544997149987362</v>
      </c>
      <c r="AG1517" s="22">
        <v>2.7748320053982813</v>
      </c>
      <c r="AH1517" s="22">
        <v>2.8012050469133047</v>
      </c>
      <c r="AI1517" s="23">
        <v>2.8290399712575733</v>
      </c>
    </row>
    <row r="1518" spans="1:35" x14ac:dyDescent="0.3">
      <c r="A1518" s="116">
        <v>1958</v>
      </c>
      <c r="B1518" s="118" t="s">
        <v>12</v>
      </c>
      <c r="C1518" s="146" t="s">
        <v>769</v>
      </c>
      <c r="D1518" s="107">
        <v>3616.0166500910777</v>
      </c>
      <c r="E1518" s="6">
        <v>3689.3871397832927</v>
      </c>
      <c r="F1518" s="6">
        <v>3734.0862959542492</v>
      </c>
      <c r="G1518" s="6">
        <v>3804.2353285276276</v>
      </c>
      <c r="H1518" s="6">
        <v>3869.5663327142152</v>
      </c>
      <c r="I1518" s="6">
        <v>3917.7590869567084</v>
      </c>
      <c r="J1518" s="6">
        <v>3966.9663897657165</v>
      </c>
      <c r="K1518" s="108">
        <v>4023.2218056294223</v>
      </c>
      <c r="L1518" s="13">
        <v>1538.3355476504591</v>
      </c>
      <c r="M1518" s="6">
        <v>1562.4035596977164</v>
      </c>
      <c r="N1518" s="6">
        <v>1596.1683761094314</v>
      </c>
      <c r="O1518" s="6">
        <v>1638.0169313030312</v>
      </c>
      <c r="P1518" s="6">
        <v>1696.8682405101154</v>
      </c>
      <c r="Q1518" s="6">
        <v>1756.0094627113358</v>
      </c>
      <c r="R1518" s="6">
        <v>1804.9369850715168</v>
      </c>
      <c r="S1518" s="25">
        <v>1861.8530577050637</v>
      </c>
      <c r="T1518" s="107">
        <v>3918.3262392376569</v>
      </c>
      <c r="U1518" s="6">
        <v>3959.9140683575156</v>
      </c>
      <c r="V1518" s="6">
        <v>4026.9315720429859</v>
      </c>
      <c r="W1518" s="6">
        <v>4120.9515730909998</v>
      </c>
      <c r="X1518" s="6">
        <v>4272.4337800492394</v>
      </c>
      <c r="Y1518" s="6">
        <v>4445.6753326655726</v>
      </c>
      <c r="Z1518" s="6">
        <v>4602.1387778887984</v>
      </c>
      <c r="AA1518" s="108">
        <v>4782.8710003586848</v>
      </c>
      <c r="AB1518" s="21">
        <v>2.5471206494722303</v>
      </c>
      <c r="AC1518" s="22">
        <v>2.534501437723077</v>
      </c>
      <c r="AD1518" s="22">
        <v>2.5228739225233867</v>
      </c>
      <c r="AE1518" s="22">
        <v>2.5158174462902596</v>
      </c>
      <c r="AF1518" s="22">
        <v>2.5178347252022664</v>
      </c>
      <c r="AG1518" s="22">
        <v>2.5316921275590993</v>
      </c>
      <c r="AH1518" s="22">
        <v>2.5497503879374759</v>
      </c>
      <c r="AI1518" s="23">
        <v>2.5688767330833793</v>
      </c>
    </row>
    <row r="1519" spans="1:35" x14ac:dyDescent="0.3">
      <c r="A1519" s="116">
        <v>1959</v>
      </c>
      <c r="B1519" s="118" t="s">
        <v>12</v>
      </c>
      <c r="C1519" s="146" t="s">
        <v>769</v>
      </c>
      <c r="D1519" s="107">
        <v>3391.7174095746677</v>
      </c>
      <c r="E1519" s="6">
        <v>3454.0238654428017</v>
      </c>
      <c r="F1519" s="6">
        <v>3492.9713713625492</v>
      </c>
      <c r="G1519" s="6">
        <v>3554.5064671356413</v>
      </c>
      <c r="H1519" s="6">
        <v>3611.6815735336859</v>
      </c>
      <c r="I1519" s="6">
        <v>3653.8546829940692</v>
      </c>
      <c r="J1519" s="6">
        <v>3697.0471399533517</v>
      </c>
      <c r="K1519" s="108">
        <v>3746.3023719647158</v>
      </c>
      <c r="L1519" s="13">
        <v>853.57596744559487</v>
      </c>
      <c r="M1519" s="6">
        <v>871.69115166692995</v>
      </c>
      <c r="N1519" s="6">
        <v>897.13296639666987</v>
      </c>
      <c r="O1519" s="6">
        <v>928.9935452606943</v>
      </c>
      <c r="P1519" s="6">
        <v>973.88073341767904</v>
      </c>
      <c r="Q1519" s="6">
        <v>1019.0987502776861</v>
      </c>
      <c r="R1519" s="6">
        <v>1056.6626205777488</v>
      </c>
      <c r="S1519" s="25">
        <v>1100.7104565725131</v>
      </c>
      <c r="T1519" s="107">
        <v>2548.8781387505664</v>
      </c>
      <c r="U1519" s="6">
        <v>2585.6133109141938</v>
      </c>
      <c r="V1519" s="6">
        <v>2644.7123385309187</v>
      </c>
      <c r="W1519" s="6">
        <v>2728.3533975450387</v>
      </c>
      <c r="X1519" s="6">
        <v>2863.2300249973546</v>
      </c>
      <c r="Y1519" s="6">
        <v>3017.8966219039721</v>
      </c>
      <c r="Z1519" s="6">
        <v>3158.4066096596857</v>
      </c>
      <c r="AA1519" s="108">
        <v>3322.3746740866222</v>
      </c>
      <c r="AB1519" s="21">
        <v>2.9861175056021323</v>
      </c>
      <c r="AC1519" s="22">
        <v>2.9662034609044046</v>
      </c>
      <c r="AD1519" s="22">
        <v>2.9479602663063345</v>
      </c>
      <c r="AE1519" s="22">
        <v>2.9368916624489656</v>
      </c>
      <c r="AF1519" s="22">
        <v>2.9400212230806804</v>
      </c>
      <c r="AG1519" s="22">
        <v>2.9613387525807968</v>
      </c>
      <c r="AH1519" s="22">
        <v>2.9890397825682253</v>
      </c>
      <c r="AI1519" s="23">
        <v>3.0183911257026832</v>
      </c>
    </row>
    <row r="1520" spans="1:35" x14ac:dyDescent="0.3">
      <c r="A1520" s="116">
        <v>1960</v>
      </c>
      <c r="B1520" s="118" t="s">
        <v>12</v>
      </c>
      <c r="C1520" s="146" t="s">
        <v>769</v>
      </c>
      <c r="D1520" s="107">
        <v>575.50595295744733</v>
      </c>
      <c r="E1520" s="6">
        <v>622.91935538174926</v>
      </c>
      <c r="F1520" s="6">
        <v>652.3356434516603</v>
      </c>
      <c r="G1520" s="6">
        <v>698.64744190439978</v>
      </c>
      <c r="H1520" s="6">
        <v>742.1406418850205</v>
      </c>
      <c r="I1520" s="6">
        <v>774.26939535588963</v>
      </c>
      <c r="J1520" s="6">
        <v>804.38000704787726</v>
      </c>
      <c r="K1520" s="108">
        <v>842.09264511780168</v>
      </c>
      <c r="L1520" s="13">
        <v>1931.3625572197298</v>
      </c>
      <c r="M1520" s="6">
        <v>1956.6458524474028</v>
      </c>
      <c r="N1520" s="6">
        <v>1992.8365202230634</v>
      </c>
      <c r="O1520" s="6">
        <v>2037.7784340496994</v>
      </c>
      <c r="P1520" s="6">
        <v>2100.8965793415582</v>
      </c>
      <c r="Q1520" s="6">
        <v>2164.0857609391082</v>
      </c>
      <c r="R1520" s="6">
        <v>2216.2390245851007</v>
      </c>
      <c r="S1520" s="25">
        <v>2276.7016048340529</v>
      </c>
      <c r="T1520" s="107">
        <v>5520.5892561726105</v>
      </c>
      <c r="U1520" s="6">
        <v>5569.5908245486253</v>
      </c>
      <c r="V1520" s="6">
        <v>5650.2658242969237</v>
      </c>
      <c r="W1520" s="6">
        <v>5763.738946549166</v>
      </c>
      <c r="X1520" s="6">
        <v>5946.3924219435985</v>
      </c>
      <c r="Y1520" s="6">
        <v>6154.4704272837917</v>
      </c>
      <c r="Z1520" s="6">
        <v>6341.8173164843174</v>
      </c>
      <c r="AA1520" s="108">
        <v>6557.287312759322</v>
      </c>
      <c r="AB1520" s="21">
        <v>2.8583909507491487</v>
      </c>
      <c r="AC1520" s="22">
        <v>2.8464991851142072</v>
      </c>
      <c r="AD1520" s="22">
        <v>2.835288176906992</v>
      </c>
      <c r="AE1520" s="22">
        <v>2.8284424107359034</v>
      </c>
      <c r="AF1520" s="22">
        <v>2.8304070178491396</v>
      </c>
      <c r="AG1520" s="22">
        <v>2.8439124448621897</v>
      </c>
      <c r="AH1520" s="22">
        <v>2.8615222663862085</v>
      </c>
      <c r="AI1520" s="23">
        <v>2.8801698469559773</v>
      </c>
    </row>
    <row r="1521" spans="1:35" x14ac:dyDescent="0.3">
      <c r="A1521" s="116">
        <v>1961</v>
      </c>
      <c r="B1521" s="118" t="s">
        <v>12</v>
      </c>
      <c r="C1521" s="146" t="s">
        <v>769</v>
      </c>
      <c r="D1521" s="107">
        <v>3981.3762055640773</v>
      </c>
      <c r="E1521" s="6">
        <v>4068.841599001571</v>
      </c>
      <c r="F1521" s="6">
        <v>5608.841599001571</v>
      </c>
      <c r="G1521" s="6">
        <v>5723.5619825308531</v>
      </c>
      <c r="H1521" s="6">
        <v>5831.4372175771878</v>
      </c>
      <c r="I1521" s="6">
        <v>5912.1432009995224</v>
      </c>
      <c r="J1521" s="6">
        <v>6004.2907968634499</v>
      </c>
      <c r="K1521" s="108">
        <v>6099.7868364177684</v>
      </c>
      <c r="L1521" s="13">
        <v>1011.6095856993072</v>
      </c>
      <c r="M1521" s="6">
        <v>1039.7971606234642</v>
      </c>
      <c r="N1521" s="6">
        <v>1086.2181091980581</v>
      </c>
      <c r="O1521" s="6">
        <v>1146.8059372506116</v>
      </c>
      <c r="P1521" s="6">
        <v>1233.7886228402263</v>
      </c>
      <c r="Q1521" s="6">
        <v>1323.1065165294692</v>
      </c>
      <c r="R1521" s="6">
        <v>1398.4867811280824</v>
      </c>
      <c r="S1521" s="25">
        <v>1489.1957754177904</v>
      </c>
      <c r="T1521" s="107">
        <v>2863.7752237959598</v>
      </c>
      <c r="U1521" s="6">
        <v>2918.0898084658634</v>
      </c>
      <c r="V1521" s="6">
        <v>3020.1121647323598</v>
      </c>
      <c r="W1521" s="6">
        <v>3170.1274986774147</v>
      </c>
      <c r="X1521" s="6">
        <v>3416.1336573934104</v>
      </c>
      <c r="Y1521" s="6">
        <v>3703.8517145808714</v>
      </c>
      <c r="Z1521" s="6">
        <v>3970.3934456825536</v>
      </c>
      <c r="AA1521" s="108">
        <v>4291.1152814949764</v>
      </c>
      <c r="AB1521" s="21">
        <v>2.8309095369201001</v>
      </c>
      <c r="AC1521" s="22">
        <v>2.8064029398927879</v>
      </c>
      <c r="AD1521" s="22">
        <v>2.7803920217847158</v>
      </c>
      <c r="AE1521" s="22">
        <v>2.7643103298519516</v>
      </c>
      <c r="AF1521" s="22">
        <v>2.7688159820515663</v>
      </c>
      <c r="AG1521" s="22">
        <v>2.7993601938384653</v>
      </c>
      <c r="AH1521" s="22">
        <v>2.8390639791960388</v>
      </c>
      <c r="AI1521" s="23">
        <v>2.8814984250751814</v>
      </c>
    </row>
    <row r="1522" spans="1:35" x14ac:dyDescent="0.3">
      <c r="A1522" s="116">
        <v>1962</v>
      </c>
      <c r="B1522" s="118" t="s">
        <v>12</v>
      </c>
      <c r="C1522" s="146" t="s">
        <v>771</v>
      </c>
      <c r="D1522" s="107">
        <v>5375.7353853597451</v>
      </c>
      <c r="E1522" s="6">
        <v>5451.0210517689502</v>
      </c>
      <c r="F1522" s="6">
        <v>5498.0438090421594</v>
      </c>
      <c r="G1522" s="6">
        <v>5572.009044319535</v>
      </c>
      <c r="H1522" s="6">
        <v>5640.110926230629</v>
      </c>
      <c r="I1522" s="6">
        <v>5689.8313620458293</v>
      </c>
      <c r="J1522" s="6">
        <v>5741.8950471643393</v>
      </c>
      <c r="K1522" s="108">
        <v>5798.7473330426428</v>
      </c>
      <c r="L1522" s="13">
        <v>2476.1136718233033</v>
      </c>
      <c r="M1522" s="6">
        <v>2497.1575945200434</v>
      </c>
      <c r="N1522" s="6">
        <v>2529.457071645078</v>
      </c>
      <c r="O1522" s="6">
        <v>2570.1409597532329</v>
      </c>
      <c r="P1522" s="6">
        <v>2626.8806560506637</v>
      </c>
      <c r="Q1522" s="6">
        <v>2683.116928206065</v>
      </c>
      <c r="R1522" s="6">
        <v>2729.0136285045392</v>
      </c>
      <c r="S1522" s="25">
        <v>2781.7019985387669</v>
      </c>
      <c r="T1522" s="107">
        <v>6782.9860488949726</v>
      </c>
      <c r="U1522" s="6">
        <v>6822.0355762216404</v>
      </c>
      <c r="V1522" s="6">
        <v>6891.1382469636501</v>
      </c>
      <c r="W1522" s="6">
        <v>6989.8412430834242</v>
      </c>
      <c r="X1522" s="6">
        <v>7147.7200175674297</v>
      </c>
      <c r="Y1522" s="6">
        <v>7325.7438995878611</v>
      </c>
      <c r="Z1522" s="6">
        <v>7484.029850609586</v>
      </c>
      <c r="AA1522" s="108">
        <v>7663.9780758351844</v>
      </c>
      <c r="AB1522" s="21">
        <v>2.7393677948154433</v>
      </c>
      <c r="AC1522" s="22">
        <v>2.7319203206046927</v>
      </c>
      <c r="AD1522" s="22">
        <v>2.7243546942197656</v>
      </c>
      <c r="AE1522" s="22">
        <v>2.7196334179875254</v>
      </c>
      <c r="AF1522" s="22">
        <v>2.720991530811887</v>
      </c>
      <c r="AG1522" s="22">
        <v>2.7303110880396337</v>
      </c>
      <c r="AH1522" s="22">
        <v>2.7423937251316435</v>
      </c>
      <c r="AI1522" s="23">
        <v>2.7551398675562968</v>
      </c>
    </row>
    <row r="1523" spans="1:35" x14ac:dyDescent="0.3">
      <c r="A1523" s="116">
        <v>1963</v>
      </c>
      <c r="B1523" s="118" t="s">
        <v>12</v>
      </c>
      <c r="C1523" s="146" t="s">
        <v>773</v>
      </c>
      <c r="D1523" s="107">
        <v>1381.6268846041992</v>
      </c>
      <c r="E1523" s="6">
        <v>1433.9728878650099</v>
      </c>
      <c r="F1523" s="6">
        <v>1467.223839686678</v>
      </c>
      <c r="G1523" s="6">
        <v>1519.5239909247418</v>
      </c>
      <c r="H1523" s="6">
        <v>1568.1700635283964</v>
      </c>
      <c r="I1523" s="6">
        <v>1603.8961418397625</v>
      </c>
      <c r="J1523" s="6">
        <v>1640.0273093684943</v>
      </c>
      <c r="K1523" s="108">
        <v>1681.153084342073</v>
      </c>
      <c r="L1523" s="13">
        <v>1407.3256470066653</v>
      </c>
      <c r="M1523" s="6">
        <v>1430.6706936605924</v>
      </c>
      <c r="N1523" s="6">
        <v>1463.6630441919121</v>
      </c>
      <c r="O1523" s="6">
        <v>1504.6193506472046</v>
      </c>
      <c r="P1523" s="6">
        <v>1561.9246755983008</v>
      </c>
      <c r="Q1523" s="6">
        <v>1619.1197322229814</v>
      </c>
      <c r="R1523" s="6">
        <v>1666.0503883027111</v>
      </c>
      <c r="S1523" s="25">
        <v>1720.1045871013232</v>
      </c>
      <c r="T1523" s="107">
        <v>4107.7900043599775</v>
      </c>
      <c r="U1523" s="6">
        <v>4154.0154185823276</v>
      </c>
      <c r="V1523" s="6">
        <v>4229.0347161380505</v>
      </c>
      <c r="W1523" s="6">
        <v>4334.4164068363461</v>
      </c>
      <c r="X1523" s="6">
        <v>4503.3147304107142</v>
      </c>
      <c r="Y1523" s="6">
        <v>4695.1662580086531</v>
      </c>
      <c r="Z1523" s="6">
        <v>4867.0668645743153</v>
      </c>
      <c r="AA1523" s="108">
        <v>5063.7248621697527</v>
      </c>
      <c r="AB1523" s="21">
        <v>2.9188624630675277</v>
      </c>
      <c r="AC1523" s="22">
        <v>2.9035440769067802</v>
      </c>
      <c r="AD1523" s="22">
        <v>2.8893499312698019</v>
      </c>
      <c r="AE1523" s="22">
        <v>2.8807395072859578</v>
      </c>
      <c r="AF1523" s="22">
        <v>2.883183037418692</v>
      </c>
      <c r="AG1523" s="22">
        <v>2.8998264702526928</v>
      </c>
      <c r="AH1523" s="22">
        <v>2.9213203266514887</v>
      </c>
      <c r="AI1523" s="23">
        <v>2.9438470777541581</v>
      </c>
    </row>
    <row r="1524" spans="1:35" x14ac:dyDescent="0.3">
      <c r="A1524" s="116">
        <v>1964</v>
      </c>
      <c r="B1524" s="118" t="s">
        <v>12</v>
      </c>
      <c r="C1524" s="146" t="s">
        <v>773</v>
      </c>
      <c r="D1524" s="107">
        <v>6729.8420461465048</v>
      </c>
      <c r="E1524" s="6">
        <v>6827.4287528408877</v>
      </c>
      <c r="F1524" s="6">
        <v>6888.9017261542831</v>
      </c>
      <c r="G1524" s="6">
        <v>6985.6574354753539</v>
      </c>
      <c r="H1524" s="6">
        <v>7074.9945091607688</v>
      </c>
      <c r="I1524" s="6">
        <v>7140.521308458372</v>
      </c>
      <c r="J1524" s="6">
        <v>7212.0053229289551</v>
      </c>
      <c r="K1524" s="108">
        <v>7287.5675857148171</v>
      </c>
      <c r="L1524" s="13">
        <v>3031.2049053030009</v>
      </c>
      <c r="M1524" s="6">
        <v>3058.6900833233326</v>
      </c>
      <c r="N1524" s="6">
        <v>3101.1196340107645</v>
      </c>
      <c r="O1524" s="6">
        <v>3154.6500299978338</v>
      </c>
      <c r="P1524" s="6">
        <v>3229.5488331860706</v>
      </c>
      <c r="Q1524" s="6">
        <v>3304.2239768813965</v>
      </c>
      <c r="R1524" s="6">
        <v>3365.5064462083951</v>
      </c>
      <c r="S1524" s="25">
        <v>3436.3175576854619</v>
      </c>
      <c r="T1524" s="107">
        <v>8296.6547105142963</v>
      </c>
      <c r="U1524" s="6">
        <v>8347.6285754114979</v>
      </c>
      <c r="V1524" s="6">
        <v>8438.3118902769602</v>
      </c>
      <c r="W1524" s="6">
        <v>8568.0243646822018</v>
      </c>
      <c r="X1524" s="6">
        <v>8776.1524816983638</v>
      </c>
      <c r="Y1524" s="6">
        <v>9012.2399443085305</v>
      </c>
      <c r="Z1524" s="6">
        <v>9223.3691422470783</v>
      </c>
      <c r="AA1524" s="108">
        <v>9465.050734101962</v>
      </c>
      <c r="AB1524" s="21">
        <v>2.7370814477106284</v>
      </c>
      <c r="AC1524" s="22">
        <v>2.7291514825005154</v>
      </c>
      <c r="AD1524" s="22">
        <v>2.7210533246547008</v>
      </c>
      <c r="AE1524" s="22">
        <v>2.7159983780159873</v>
      </c>
      <c r="AF1524" s="22">
        <v>2.717454646146459</v>
      </c>
      <c r="AG1524" s="22">
        <v>2.7274906324039487</v>
      </c>
      <c r="AH1524" s="22">
        <v>2.740559047996534</v>
      </c>
      <c r="AI1524" s="23">
        <v>2.7544167776150363</v>
      </c>
    </row>
    <row r="1525" spans="1:35" x14ac:dyDescent="0.3">
      <c r="A1525" s="116">
        <v>1965</v>
      </c>
      <c r="B1525" s="118" t="s">
        <v>12</v>
      </c>
      <c r="C1525" s="146" t="s">
        <v>775</v>
      </c>
      <c r="D1525" s="107">
        <v>1077.7454159449103</v>
      </c>
      <c r="E1525" s="6">
        <v>1124.0519251140076</v>
      </c>
      <c r="F1525" s="6">
        <v>1152.8210046713241</v>
      </c>
      <c r="G1525" s="6">
        <v>1198.238288487925</v>
      </c>
      <c r="H1525" s="6">
        <v>1240.8468375920263</v>
      </c>
      <c r="I1525" s="6">
        <v>1272.2585107802381</v>
      </c>
      <c r="J1525" s="6">
        <v>1304.4081924486977</v>
      </c>
      <c r="K1525" s="108">
        <v>1341.009890779575</v>
      </c>
      <c r="L1525" s="13">
        <v>1610.5129887797129</v>
      </c>
      <c r="M1525" s="6">
        <v>1633.0429512648295</v>
      </c>
      <c r="N1525" s="6">
        <v>1664.4997959408722</v>
      </c>
      <c r="O1525" s="6">
        <v>1703.5280406763961</v>
      </c>
      <c r="P1525" s="6">
        <v>1758.3998097158119</v>
      </c>
      <c r="Q1525" s="6">
        <v>1813.3228309831413</v>
      </c>
      <c r="R1525" s="6">
        <v>1858.5530209371746</v>
      </c>
      <c r="S1525" s="25">
        <v>1910.9636436453527</v>
      </c>
      <c r="T1525" s="107">
        <v>4765.6346944440165</v>
      </c>
      <c r="U1525" s="6">
        <v>4810.8326860554362</v>
      </c>
      <c r="V1525" s="6">
        <v>4883.4046900537633</v>
      </c>
      <c r="W1525" s="6">
        <v>4985.3722964241952</v>
      </c>
      <c r="X1525" s="6">
        <v>5149.6670298051731</v>
      </c>
      <c r="Y1525" s="6">
        <v>5336.8000786872608</v>
      </c>
      <c r="Z1525" s="6">
        <v>5504.9447039743054</v>
      </c>
      <c r="AA1525" s="108">
        <v>5698.2751812865481</v>
      </c>
      <c r="AB1525" s="21">
        <v>2.9590787082412429</v>
      </c>
      <c r="AC1525" s="22">
        <v>2.9459315092290348</v>
      </c>
      <c r="AD1525" s="22">
        <v>2.9338571875843207</v>
      </c>
      <c r="AE1525" s="22">
        <v>2.9264985238779651</v>
      </c>
      <c r="AF1525" s="22">
        <v>2.9286098652600794</v>
      </c>
      <c r="AG1525" s="22">
        <v>2.943105324380531</v>
      </c>
      <c r="AH1525" s="22">
        <v>2.9619519281717555</v>
      </c>
      <c r="AI1525" s="23">
        <v>2.9818857099847924</v>
      </c>
    </row>
    <row r="1526" spans="1:35" x14ac:dyDescent="0.3">
      <c r="A1526" s="116">
        <v>1966</v>
      </c>
      <c r="B1526" s="118" t="s">
        <v>12</v>
      </c>
      <c r="C1526" s="146" t="s">
        <v>775</v>
      </c>
      <c r="D1526" s="107">
        <v>503.64188324606118</v>
      </c>
      <c r="E1526" s="6">
        <v>545.11459807984306</v>
      </c>
      <c r="F1526" s="6">
        <v>570.78255233080642</v>
      </c>
      <c r="G1526" s="6">
        <v>611.32373863693169</v>
      </c>
      <c r="H1526" s="6">
        <v>649.49749400107089</v>
      </c>
      <c r="I1526" s="6">
        <v>677.71982499002627</v>
      </c>
      <c r="J1526" s="6">
        <v>705.72563703874948</v>
      </c>
      <c r="K1526" s="108">
        <v>738.67680689976146</v>
      </c>
      <c r="L1526" s="13">
        <v>1682.0979750478987</v>
      </c>
      <c r="M1526" s="6">
        <v>1704.1228343653329</v>
      </c>
      <c r="N1526" s="6">
        <v>1735.6664654630677</v>
      </c>
      <c r="O1526" s="6">
        <v>1774.9178810036146</v>
      </c>
      <c r="P1526" s="6">
        <v>1830.1487343058425</v>
      </c>
      <c r="Q1526" s="6">
        <v>1885.4987271443795</v>
      </c>
      <c r="R1526" s="6">
        <v>1931.0888678479171</v>
      </c>
      <c r="S1526" s="25">
        <v>1977.7702179802864</v>
      </c>
      <c r="T1526" s="107">
        <v>5394.960508151079</v>
      </c>
      <c r="U1526" s="6">
        <v>5442.8551839476622</v>
      </c>
      <c r="V1526" s="6">
        <v>5521.7537083434909</v>
      </c>
      <c r="W1526" s="6">
        <v>5632.9551243974665</v>
      </c>
      <c r="X1526" s="6">
        <v>5812.2905758753986</v>
      </c>
      <c r="Y1526" s="6">
        <v>6016.7998721282147</v>
      </c>
      <c r="Z1526" s="6">
        <v>6200.5632769946551</v>
      </c>
      <c r="AA1526" s="108">
        <v>6387.2336045851844</v>
      </c>
      <c r="AB1526" s="21">
        <v>3.2072807816069422</v>
      </c>
      <c r="AC1526" s="22">
        <v>3.1939336027820713</v>
      </c>
      <c r="AD1526" s="22">
        <v>3.1813449290041524</v>
      </c>
      <c r="AE1526" s="22">
        <v>3.1736426708442154</v>
      </c>
      <c r="AF1526" s="22">
        <v>3.1758569491784741</v>
      </c>
      <c r="AG1526" s="22">
        <v>3.191091982989966</v>
      </c>
      <c r="AH1526" s="22">
        <v>3.2109155514447201</v>
      </c>
      <c r="AI1526" s="23">
        <v>3.2295124815398801</v>
      </c>
    </row>
    <row r="1527" spans="1:35" x14ac:dyDescent="0.3">
      <c r="A1527" s="116">
        <v>1967</v>
      </c>
      <c r="B1527" s="118" t="s">
        <v>12</v>
      </c>
      <c r="C1527" s="146" t="s">
        <v>775</v>
      </c>
      <c r="D1527" s="107">
        <v>688.6329835866967</v>
      </c>
      <c r="E1527" s="6">
        <v>731.9748164141954</v>
      </c>
      <c r="F1527" s="6">
        <v>758.71803910999779</v>
      </c>
      <c r="G1527" s="6">
        <v>800.72601717239172</v>
      </c>
      <c r="H1527" s="6">
        <v>840.38718242372795</v>
      </c>
      <c r="I1527" s="6">
        <v>869.84463957110654</v>
      </c>
      <c r="J1527" s="6">
        <v>899.25340196565116</v>
      </c>
      <c r="K1527" s="108">
        <v>933.82672381718226</v>
      </c>
      <c r="L1527" s="13">
        <v>1196.4835411650913</v>
      </c>
      <c r="M1527" s="6">
        <v>1218.3714461834559</v>
      </c>
      <c r="N1527" s="6">
        <v>1247.6622795632611</v>
      </c>
      <c r="O1527" s="6">
        <v>1283.6330439382177</v>
      </c>
      <c r="P1527" s="6">
        <v>1334.351901318001</v>
      </c>
      <c r="Q1527" s="6">
        <v>1385.4456214824813</v>
      </c>
      <c r="R1527" s="6">
        <v>1427.7232483352816</v>
      </c>
      <c r="S1527" s="25">
        <v>1476.9261631842649</v>
      </c>
      <c r="T1527" s="107">
        <v>4036.9657825617701</v>
      </c>
      <c r="U1527" s="6">
        <v>4087.1167308205231</v>
      </c>
      <c r="V1527" s="6">
        <v>4164.0652683261442</v>
      </c>
      <c r="W1527" s="6">
        <v>4270.9742972198974</v>
      </c>
      <c r="X1527" s="6">
        <v>4443.6303870350039</v>
      </c>
      <c r="Y1527" s="6">
        <v>4641.586823539049</v>
      </c>
      <c r="Z1527" s="6">
        <v>4820.4975458567533</v>
      </c>
      <c r="AA1527" s="108">
        <v>5027.3885769943854</v>
      </c>
      <c r="AB1527" s="21">
        <v>3.374025336471175</v>
      </c>
      <c r="AC1527" s="22">
        <v>3.3545736348495372</v>
      </c>
      <c r="AD1527" s="22">
        <v>3.3374939168504456</v>
      </c>
      <c r="AE1527" s="22">
        <v>3.3272548703766951</v>
      </c>
      <c r="AF1527" s="22">
        <v>3.3301787801597351</v>
      </c>
      <c r="AG1527" s="22">
        <v>3.3502482894798633</v>
      </c>
      <c r="AH1527" s="22">
        <v>3.3763529111663835</v>
      </c>
      <c r="AI1527" s="23">
        <v>3.4039539025805423</v>
      </c>
    </row>
    <row r="1528" spans="1:35" x14ac:dyDescent="0.3">
      <c r="A1528" s="116">
        <v>1968</v>
      </c>
      <c r="B1528" s="118" t="s">
        <v>12</v>
      </c>
      <c r="C1528" s="146" t="s">
        <v>775</v>
      </c>
      <c r="D1528" s="107">
        <v>97.678097870945422</v>
      </c>
      <c r="E1528" s="6">
        <v>133.28847283529294</v>
      </c>
      <c r="F1528" s="6">
        <v>156.28469217729813</v>
      </c>
      <c r="G1528" s="6">
        <v>192.34112532783791</v>
      </c>
      <c r="H1528" s="6">
        <v>225.56571241867871</v>
      </c>
      <c r="I1528" s="6">
        <v>244.61019983119766</v>
      </c>
      <c r="J1528" s="6">
        <v>244.61019983119766</v>
      </c>
      <c r="K1528" s="108">
        <v>244.61019983119766</v>
      </c>
      <c r="L1528" s="13">
        <v>1269.7674536510879</v>
      </c>
      <c r="M1528" s="6">
        <v>1290.287717375114</v>
      </c>
      <c r="N1528" s="6">
        <v>1318.952533310176</v>
      </c>
      <c r="O1528" s="6">
        <v>1354.2565755417977</v>
      </c>
      <c r="P1528" s="6">
        <v>1403.201099626996</v>
      </c>
      <c r="Q1528" s="6">
        <v>1403.201099626996</v>
      </c>
      <c r="R1528" s="6">
        <v>1403.201099626996</v>
      </c>
      <c r="S1528" s="25">
        <v>1403.201099626996</v>
      </c>
      <c r="T1528" s="107">
        <v>3483.176361573439</v>
      </c>
      <c r="U1528" s="6">
        <v>3521.3612682601802</v>
      </c>
      <c r="V1528" s="6">
        <v>3582.625147034933</v>
      </c>
      <c r="W1528" s="6">
        <v>3668.0218046190348</v>
      </c>
      <c r="X1528" s="6">
        <v>3803.65357681366</v>
      </c>
      <c r="Y1528" s="6">
        <v>3803.65357681366</v>
      </c>
      <c r="Z1528" s="6">
        <v>3803.65357681366</v>
      </c>
      <c r="AA1528" s="108">
        <v>3803.65357681366</v>
      </c>
      <c r="AB1528" s="21">
        <v>2.7431608453641787</v>
      </c>
      <c r="AC1528" s="22">
        <v>2.729128721324134</v>
      </c>
      <c r="AD1528" s="22">
        <v>2.7162654125570511</v>
      </c>
      <c r="AE1528" s="22">
        <v>2.7085131952573822</v>
      </c>
      <c r="AF1528" s="22">
        <v>2.7106974031197391</v>
      </c>
      <c r="AG1528" s="22">
        <v>2.7106974031197391</v>
      </c>
      <c r="AH1528" s="22">
        <v>2.7106974031197391</v>
      </c>
      <c r="AI1528" s="23">
        <v>2.7106974031197391</v>
      </c>
    </row>
    <row r="1529" spans="1:35" x14ac:dyDescent="0.3">
      <c r="A1529" s="116">
        <v>1969</v>
      </c>
      <c r="B1529" s="118" t="s">
        <v>12</v>
      </c>
      <c r="C1529" s="146" t="s">
        <v>775</v>
      </c>
      <c r="D1529" s="107">
        <v>232.68492786352732</v>
      </c>
      <c r="E1529" s="6">
        <v>271.00674943603804</v>
      </c>
      <c r="F1529" s="6">
        <v>294.98709402948862</v>
      </c>
      <c r="G1529" s="6">
        <v>332.62411185040321</v>
      </c>
      <c r="H1529" s="6">
        <v>367.85472281590989</v>
      </c>
      <c r="I1529" s="6">
        <v>393.858890693913</v>
      </c>
      <c r="J1529" s="6">
        <v>419.49213717752207</v>
      </c>
      <c r="K1529" s="108">
        <v>419.49213717752207</v>
      </c>
      <c r="L1529" s="13">
        <v>1643.5589224031073</v>
      </c>
      <c r="M1529" s="6">
        <v>1664.8659071865075</v>
      </c>
      <c r="N1529" s="6">
        <v>1695.795158690885</v>
      </c>
      <c r="O1529" s="6">
        <v>1734.1785481312172</v>
      </c>
      <c r="P1529" s="6">
        <v>1787.9323675923608</v>
      </c>
      <c r="Q1529" s="6">
        <v>1841.6852821858529</v>
      </c>
      <c r="R1529" s="6">
        <v>1847.8212467024503</v>
      </c>
      <c r="S1529" s="25">
        <v>1847.8212467024503</v>
      </c>
      <c r="T1529" s="107">
        <v>5347.3790191223925</v>
      </c>
      <c r="U1529" s="6">
        <v>5394.3838606025711</v>
      </c>
      <c r="V1529" s="6">
        <v>5472.86464041613</v>
      </c>
      <c r="W1529" s="6">
        <v>5583.1781936331236</v>
      </c>
      <c r="X1529" s="6">
        <v>5760.2393835209241</v>
      </c>
      <c r="Y1529" s="6">
        <v>5961.7166343014223</v>
      </c>
      <c r="Z1529" s="6">
        <v>5986.8058754314916</v>
      </c>
      <c r="AA1529" s="108">
        <v>5986.8058754314916</v>
      </c>
      <c r="AB1529" s="21">
        <v>3.2535365457441556</v>
      </c>
      <c r="AC1529" s="22">
        <v>3.2401311344759627</v>
      </c>
      <c r="AD1529" s="22">
        <v>3.2273146979857259</v>
      </c>
      <c r="AE1529" s="22">
        <v>3.2194944399754335</v>
      </c>
      <c r="AF1529" s="22">
        <v>3.2217322578469187</v>
      </c>
      <c r="AG1529" s="22">
        <v>3.2370984836375527</v>
      </c>
      <c r="AH1529" s="22">
        <v>3.239926960530036</v>
      </c>
      <c r="AI1529" s="23">
        <v>3.239926960530036</v>
      </c>
    </row>
    <row r="1530" spans="1:35" x14ac:dyDescent="0.3">
      <c r="A1530" s="116">
        <v>1970</v>
      </c>
      <c r="B1530" s="118" t="s">
        <v>12</v>
      </c>
      <c r="C1530" s="146" t="s">
        <v>775</v>
      </c>
      <c r="D1530" s="107">
        <v>3742.0096029144902</v>
      </c>
      <c r="E1530" s="6">
        <v>3811.6445611302292</v>
      </c>
      <c r="F1530" s="6">
        <v>3853.8518953243492</v>
      </c>
      <c r="G1530" s="6">
        <v>3920.0202773319884</v>
      </c>
      <c r="H1530" s="6">
        <v>3981.7701951599279</v>
      </c>
      <c r="I1530" s="6">
        <v>4027.2847758145253</v>
      </c>
      <c r="J1530" s="6">
        <v>4076.0799193428184</v>
      </c>
      <c r="K1530" s="108">
        <v>4129.1541809176551</v>
      </c>
      <c r="L1530" s="13">
        <v>1577.1015850750223</v>
      </c>
      <c r="M1530" s="6">
        <v>1597.313148158654</v>
      </c>
      <c r="N1530" s="6">
        <v>1627.8623267381213</v>
      </c>
      <c r="O1530" s="6">
        <v>1666.1193398968205</v>
      </c>
      <c r="P1530" s="6">
        <v>1720.1494716950006</v>
      </c>
      <c r="Q1530" s="6">
        <v>1774.4538488937949</v>
      </c>
      <c r="R1530" s="6">
        <v>1819.3631185961933</v>
      </c>
      <c r="S1530" s="25">
        <v>1871.6676408851831</v>
      </c>
      <c r="T1530" s="107">
        <v>6202.2784534288667</v>
      </c>
      <c r="U1530" s="6">
        <v>6255.3114402908668</v>
      </c>
      <c r="V1530" s="6">
        <v>6349.0006812096635</v>
      </c>
      <c r="W1530" s="6">
        <v>6481.8755952953625</v>
      </c>
      <c r="X1530" s="6">
        <v>6696.9342790999626</v>
      </c>
      <c r="Y1530" s="6">
        <v>6942.902636507476</v>
      </c>
      <c r="Z1530" s="6">
        <v>7164.8556945274031</v>
      </c>
      <c r="AA1530" s="108">
        <v>7421.3810504264757</v>
      </c>
      <c r="AB1530" s="21">
        <v>3.9327070063998613</v>
      </c>
      <c r="AC1530" s="22">
        <v>3.9161459651802444</v>
      </c>
      <c r="AD1530" s="22">
        <v>3.9002073928030923</v>
      </c>
      <c r="AE1530" s="22">
        <v>3.8904029501852926</v>
      </c>
      <c r="AF1530" s="22">
        <v>3.8932281114506515</v>
      </c>
      <c r="AG1530" s="22">
        <v>3.9126983442458778</v>
      </c>
      <c r="AH1530" s="22">
        <v>3.9381119806670322</v>
      </c>
      <c r="AI1530" s="23">
        <v>3.9651169301172624</v>
      </c>
    </row>
    <row r="1531" spans="1:35" x14ac:dyDescent="0.3">
      <c r="A1531" s="116">
        <v>1971</v>
      </c>
      <c r="B1531" s="118" t="s">
        <v>12</v>
      </c>
      <c r="C1531" s="146" t="s">
        <v>775</v>
      </c>
      <c r="D1531" s="107">
        <v>769.06390066771928</v>
      </c>
      <c r="E1531" s="6">
        <v>813.03568491745204</v>
      </c>
      <c r="F1531" s="6">
        <v>840.05352005758868</v>
      </c>
      <c r="G1531" s="6">
        <v>882.43009735155408</v>
      </c>
      <c r="H1531" s="6">
        <v>922.16775185739391</v>
      </c>
      <c r="I1531" s="6">
        <v>951.57140798154285</v>
      </c>
      <c r="J1531" s="6">
        <v>981.65992410768399</v>
      </c>
      <c r="K1531" s="108">
        <v>1015.9920063992038</v>
      </c>
      <c r="L1531" s="13">
        <v>1441.8696133514095</v>
      </c>
      <c r="M1531" s="6">
        <v>1463.7777373520521</v>
      </c>
      <c r="N1531" s="6">
        <v>1494.1391449947421</v>
      </c>
      <c r="O1531" s="6">
        <v>1531.5865112503832</v>
      </c>
      <c r="P1531" s="6">
        <v>1584.1456206553123</v>
      </c>
      <c r="Q1531" s="6">
        <v>1636.8656952839831</v>
      </c>
      <c r="R1531" s="6">
        <v>1680.3442762303096</v>
      </c>
      <c r="S1531" s="25">
        <v>1730.7268867712685</v>
      </c>
      <c r="T1531" s="107">
        <v>5458.9740849756745</v>
      </c>
      <c r="U1531" s="6">
        <v>5515.2801633131858</v>
      </c>
      <c r="V1531" s="6">
        <v>5604.8672999385017</v>
      </c>
      <c r="W1531" s="6">
        <v>5729.9622575667963</v>
      </c>
      <c r="X1531" s="6">
        <v>5931.1421616902735</v>
      </c>
      <c r="Y1531" s="6">
        <v>6160.7854737755679</v>
      </c>
      <c r="Z1531" s="6">
        <v>6367.4886614488805</v>
      </c>
      <c r="AA1531" s="108">
        <v>6605.2567538233743</v>
      </c>
      <c r="AB1531" s="21">
        <v>3.786038650393019</v>
      </c>
      <c r="AC1531" s="22">
        <v>3.7678398998540787</v>
      </c>
      <c r="AD1531" s="22">
        <v>3.751235163548456</v>
      </c>
      <c r="AE1531" s="22">
        <v>3.7411939942516668</v>
      </c>
      <c r="AF1531" s="22">
        <v>3.7440637302249664</v>
      </c>
      <c r="AG1531" s="22">
        <v>3.7637696797761535</v>
      </c>
      <c r="AH1531" s="22">
        <v>3.7893952754335127</v>
      </c>
      <c r="AI1531" s="23">
        <v>3.8164639402729286</v>
      </c>
    </row>
    <row r="1532" spans="1:35" x14ac:dyDescent="0.3">
      <c r="A1532" s="116">
        <v>1972</v>
      </c>
      <c r="B1532" s="118" t="s">
        <v>12</v>
      </c>
      <c r="C1532" s="146" t="s">
        <v>775</v>
      </c>
      <c r="D1532" s="107">
        <v>471.93335480394768</v>
      </c>
      <c r="E1532" s="6">
        <v>512.49980937055966</v>
      </c>
      <c r="F1532" s="6">
        <v>537.73191101320549</v>
      </c>
      <c r="G1532" s="6">
        <v>577.59066012824292</v>
      </c>
      <c r="H1532" s="6">
        <v>614.96952761806972</v>
      </c>
      <c r="I1532" s="6">
        <v>642.71097792910496</v>
      </c>
      <c r="J1532" s="6">
        <v>670.86009099708804</v>
      </c>
      <c r="K1532" s="108">
        <v>703.34132041874955</v>
      </c>
      <c r="L1532" s="13">
        <v>1627.6157081155677</v>
      </c>
      <c r="M1532" s="6">
        <v>1651.3515447058289</v>
      </c>
      <c r="N1532" s="6">
        <v>1682.8457525719762</v>
      </c>
      <c r="O1532" s="6">
        <v>1721.5628967911</v>
      </c>
      <c r="P1532" s="6">
        <v>1775.7987656209893</v>
      </c>
      <c r="Q1532" s="6">
        <v>1830.2119371854089</v>
      </c>
      <c r="R1532" s="6">
        <v>1875.1085075368831</v>
      </c>
      <c r="S1532" s="25">
        <v>1927.1988744243911</v>
      </c>
      <c r="T1532" s="107">
        <v>6517.2439140549805</v>
      </c>
      <c r="U1532" s="6">
        <v>6581.800652061168</v>
      </c>
      <c r="V1532" s="6">
        <v>6680.1037465402178</v>
      </c>
      <c r="W1532" s="6">
        <v>6816.9668702430008</v>
      </c>
      <c r="X1532" s="6">
        <v>7036.6927751039748</v>
      </c>
      <c r="Y1532" s="6">
        <v>7287.5423870247632</v>
      </c>
      <c r="Z1532" s="6">
        <v>7513.3515964999497</v>
      </c>
      <c r="AA1532" s="108">
        <v>7773.2883691087045</v>
      </c>
      <c r="AB1532" s="21">
        <v>4.0041662669872862</v>
      </c>
      <c r="AC1532" s="22">
        <v>3.9857053291663873</v>
      </c>
      <c r="AD1532" s="22">
        <v>3.9695282448380582</v>
      </c>
      <c r="AE1532" s="22">
        <v>3.9597547571160239</v>
      </c>
      <c r="AF1532" s="22">
        <v>3.9625507750836131</v>
      </c>
      <c r="AG1532" s="22">
        <v>3.9818024562947114</v>
      </c>
      <c r="AH1532" s="22">
        <v>4.0068889700518646</v>
      </c>
      <c r="AI1532" s="23">
        <v>4.033464564693876</v>
      </c>
    </row>
    <row r="1533" spans="1:35" x14ac:dyDescent="0.3">
      <c r="A1533" s="116">
        <v>1973</v>
      </c>
      <c r="B1533" s="118" t="s">
        <v>12</v>
      </c>
      <c r="C1533" s="146" t="s">
        <v>775</v>
      </c>
      <c r="D1533" s="107">
        <v>306.96716966952101</v>
      </c>
      <c r="E1533" s="6">
        <v>345.47481660924711</v>
      </c>
      <c r="F1533" s="6">
        <v>369.63468329217727</v>
      </c>
      <c r="G1533" s="6">
        <v>407.90632960030598</v>
      </c>
      <c r="H1533" s="6">
        <v>443.54730624246679</v>
      </c>
      <c r="I1533" s="6">
        <v>469.9556887274432</v>
      </c>
      <c r="J1533" s="6">
        <v>496.43872478756458</v>
      </c>
      <c r="K1533" s="108">
        <v>527.07655829267185</v>
      </c>
      <c r="L1533" s="13">
        <v>1467.0158319430648</v>
      </c>
      <c r="M1533" s="6">
        <v>1488.3302217919102</v>
      </c>
      <c r="N1533" s="6">
        <v>1518.2699368466972</v>
      </c>
      <c r="O1533" s="6">
        <v>1555.477152112916</v>
      </c>
      <c r="P1533" s="6">
        <v>1607.4669128604567</v>
      </c>
      <c r="Q1533" s="6">
        <v>1659.5689776547329</v>
      </c>
      <c r="R1533" s="6">
        <v>1702.4272619296373</v>
      </c>
      <c r="S1533" s="25">
        <v>1716.424266868434</v>
      </c>
      <c r="T1533" s="107">
        <v>4222.7624546671132</v>
      </c>
      <c r="U1533" s="6">
        <v>4264.360227596294</v>
      </c>
      <c r="V1533" s="6">
        <v>4331.5392312770728</v>
      </c>
      <c r="W1533" s="6">
        <v>4426.0681437949124</v>
      </c>
      <c r="X1533" s="6">
        <v>4577.4237979070758</v>
      </c>
      <c r="Y1533" s="6">
        <v>4750.034837589249</v>
      </c>
      <c r="Z1533" s="6">
        <v>4904.9825046257174</v>
      </c>
      <c r="AA1533" s="108">
        <v>4955.2060088076196</v>
      </c>
      <c r="AB1533" s="21">
        <v>2.8784709494743881</v>
      </c>
      <c r="AC1533" s="22">
        <v>2.8651976323252493</v>
      </c>
      <c r="AD1533" s="22">
        <v>2.8529440820472738</v>
      </c>
      <c r="AE1533" s="22">
        <v>2.8454729391445368</v>
      </c>
      <c r="AF1533" s="22">
        <v>2.8476006325764041</v>
      </c>
      <c r="AG1533" s="22">
        <v>2.8622099482131174</v>
      </c>
      <c r="AH1533" s="22">
        <v>2.8811700883279467</v>
      </c>
      <c r="AI1533" s="23">
        <v>2.8869354182740894</v>
      </c>
    </row>
    <row r="1534" spans="1:35" x14ac:dyDescent="0.3">
      <c r="A1534" s="116">
        <v>1974</v>
      </c>
      <c r="B1534" s="118" t="s">
        <v>12</v>
      </c>
      <c r="C1534" s="146" t="s">
        <v>775</v>
      </c>
      <c r="D1534" s="107">
        <v>591.53808075278448</v>
      </c>
      <c r="E1534" s="6">
        <v>632.19892401790833</v>
      </c>
      <c r="F1534" s="6">
        <v>658.02105494016689</v>
      </c>
      <c r="G1534" s="6">
        <v>698.88451849324804</v>
      </c>
      <c r="H1534" s="6">
        <v>736.74477630555612</v>
      </c>
      <c r="I1534" s="6">
        <v>764.84922734594716</v>
      </c>
      <c r="J1534" s="6">
        <v>793.41210731677654</v>
      </c>
      <c r="K1534" s="108">
        <v>825.8931029890158</v>
      </c>
      <c r="L1534" s="13">
        <v>1818.1540877417945</v>
      </c>
      <c r="M1534" s="6">
        <v>1839.5728619414963</v>
      </c>
      <c r="N1534" s="6">
        <v>1871.3782965242826</v>
      </c>
      <c r="O1534" s="6">
        <v>1911.2021162397957</v>
      </c>
      <c r="P1534" s="6">
        <v>1966.7429395970353</v>
      </c>
      <c r="Q1534" s="6">
        <v>2022.4180941292957</v>
      </c>
      <c r="R1534" s="6">
        <v>2068.145963822124</v>
      </c>
      <c r="S1534" s="25">
        <v>2120.8549079604554</v>
      </c>
      <c r="T1534" s="107">
        <v>5424.9227979775596</v>
      </c>
      <c r="U1534" s="6">
        <v>5468.230915120821</v>
      </c>
      <c r="V1534" s="6">
        <v>5542.2702482061813</v>
      </c>
      <c r="W1534" s="6">
        <v>5647.3002223920812</v>
      </c>
      <c r="X1534" s="6">
        <v>5815.2088233475788</v>
      </c>
      <c r="Y1534" s="6">
        <v>6006.7286320253943</v>
      </c>
      <c r="Z1534" s="6">
        <v>6178.2810379517632</v>
      </c>
      <c r="AA1534" s="108">
        <v>6374.3793191562145</v>
      </c>
      <c r="AB1534" s="21">
        <v>2.9837530463193511</v>
      </c>
      <c r="AC1534" s="22">
        <v>2.9725546773665803</v>
      </c>
      <c r="AD1534" s="22">
        <v>2.9615980149496544</v>
      </c>
      <c r="AE1534" s="22">
        <v>2.9548419679980737</v>
      </c>
      <c r="AF1534" s="22">
        <v>2.956771170379314</v>
      </c>
      <c r="AG1534" s="22">
        <v>2.9700726320941313</v>
      </c>
      <c r="AH1534" s="22">
        <v>2.9873525109096901</v>
      </c>
      <c r="AI1534" s="23">
        <v>3.0055706758772152</v>
      </c>
    </row>
    <row r="1535" spans="1:35" x14ac:dyDescent="0.3">
      <c r="A1535" s="116">
        <v>1975</v>
      </c>
      <c r="B1535" s="118" t="s">
        <v>12</v>
      </c>
      <c r="C1535" s="146" t="s">
        <v>777</v>
      </c>
      <c r="D1535" s="107">
        <v>330.71807085033765</v>
      </c>
      <c r="E1535" s="6">
        <v>374.8797299546971</v>
      </c>
      <c r="F1535" s="6">
        <v>402.57768167154916</v>
      </c>
      <c r="G1535" s="6">
        <v>446.35411784972285</v>
      </c>
      <c r="H1535" s="6">
        <v>487.20910116050482</v>
      </c>
      <c r="I1535" s="6">
        <v>517.47415107878089</v>
      </c>
      <c r="J1535" s="6">
        <v>546.33250215959697</v>
      </c>
      <c r="K1535" s="108">
        <v>581.76945336031258</v>
      </c>
      <c r="L1535" s="13">
        <v>2765.8953293495701</v>
      </c>
      <c r="M1535" s="6">
        <v>2794.7000490277419</v>
      </c>
      <c r="N1535" s="6">
        <v>2835.3835175385198</v>
      </c>
      <c r="O1535" s="6">
        <v>2885.815262531471</v>
      </c>
      <c r="P1535" s="6">
        <v>2956.2291409312484</v>
      </c>
      <c r="Q1535" s="6">
        <v>3026.5896416907412</v>
      </c>
      <c r="R1535" s="6">
        <v>3084.5279196328547</v>
      </c>
      <c r="S1535" s="25">
        <v>3151.5856994180785</v>
      </c>
      <c r="T1535" s="107">
        <v>7101.2213120226015</v>
      </c>
      <c r="U1535" s="6">
        <v>7151.346010453396</v>
      </c>
      <c r="V1535" s="6">
        <v>7232.8730877238531</v>
      </c>
      <c r="W1535" s="6">
        <v>7347.4368493745296</v>
      </c>
      <c r="X1535" s="6">
        <v>7530.8590808508297</v>
      </c>
      <c r="Y1535" s="6">
        <v>7739.3897333156883</v>
      </c>
      <c r="Z1535" s="6">
        <v>7926.530124144384</v>
      </c>
      <c r="AA1535" s="108">
        <v>8141.1384550227631</v>
      </c>
      <c r="AB1535" s="21">
        <v>2.5674222869787808</v>
      </c>
      <c r="AC1535" s="22">
        <v>2.5588957258369476</v>
      </c>
      <c r="AD1535" s="22">
        <v>2.5509328960206852</v>
      </c>
      <c r="AE1535" s="22">
        <v>2.5460523910769228</v>
      </c>
      <c r="AF1535" s="22">
        <v>2.5474544501914074</v>
      </c>
      <c r="AG1535" s="22">
        <v>2.557132168400682</v>
      </c>
      <c r="AH1535" s="22">
        <v>2.5697709116822853</v>
      </c>
      <c r="AI1535" s="23">
        <v>2.5831880302433077</v>
      </c>
    </row>
    <row r="1536" spans="1:35" x14ac:dyDescent="0.3">
      <c r="A1536" s="116">
        <v>1976</v>
      </c>
      <c r="B1536" s="118" t="s">
        <v>12</v>
      </c>
      <c r="C1536" s="146" t="s">
        <v>777</v>
      </c>
      <c r="D1536" s="107">
        <v>147.59245122622477</v>
      </c>
      <c r="E1536" s="6">
        <v>188.2412407473235</v>
      </c>
      <c r="F1536" s="6">
        <v>213.88049246921395</v>
      </c>
      <c r="G1536" s="6">
        <v>254.13155018411913</v>
      </c>
      <c r="H1536" s="6">
        <v>291.42330104861003</v>
      </c>
      <c r="I1536" s="6">
        <v>296.67395127721426</v>
      </c>
      <c r="J1536" s="6">
        <v>296.67395127721426</v>
      </c>
      <c r="K1536" s="108">
        <v>296.67395127721426</v>
      </c>
      <c r="L1536" s="13">
        <v>1343.0822056461138</v>
      </c>
      <c r="M1536" s="6">
        <v>1364.6619912453734</v>
      </c>
      <c r="N1536" s="6">
        <v>1395.8518395977219</v>
      </c>
      <c r="O1536" s="6">
        <v>1434.5558173015643</v>
      </c>
      <c r="P1536" s="6">
        <v>1488.4663158386982</v>
      </c>
      <c r="Q1536" s="6">
        <v>1488.4663158386982</v>
      </c>
      <c r="R1536" s="6">
        <v>1488.4663158386982</v>
      </c>
      <c r="S1536" s="25">
        <v>1488.4663158386982</v>
      </c>
      <c r="T1536" s="107">
        <v>3636.1006771860102</v>
      </c>
      <c r="U1536" s="6">
        <v>3675.7117650340656</v>
      </c>
      <c r="V1536" s="6">
        <v>3741.5019228481497</v>
      </c>
      <c r="W1536" s="6">
        <v>3833.887991244198</v>
      </c>
      <c r="X1536" s="6">
        <v>3981.2962066221789</v>
      </c>
      <c r="Y1536" s="6">
        <v>3981.2962066221789</v>
      </c>
      <c r="Z1536" s="6">
        <v>3981.2962066221789</v>
      </c>
      <c r="AA1536" s="108">
        <v>3981.2962066221789</v>
      </c>
      <c r="AB1536" s="21">
        <v>2.7072808067148793</v>
      </c>
      <c r="AC1536" s="22">
        <v>2.6934961101097694</v>
      </c>
      <c r="AD1536" s="22">
        <v>2.6804434515961475</v>
      </c>
      <c r="AE1536" s="22">
        <v>2.6725261889466512</v>
      </c>
      <c r="AF1536" s="22">
        <v>2.6747640603333771</v>
      </c>
      <c r="AG1536" s="22">
        <v>2.6747640603333771</v>
      </c>
      <c r="AH1536" s="22">
        <v>2.6747640603333771</v>
      </c>
      <c r="AI1536" s="23">
        <v>2.6747640603333771</v>
      </c>
    </row>
    <row r="1537" spans="1:35" x14ac:dyDescent="0.3">
      <c r="A1537" s="116">
        <v>1977</v>
      </c>
      <c r="B1537" s="118" t="s">
        <v>12</v>
      </c>
      <c r="C1537" s="146" t="s">
        <v>777</v>
      </c>
      <c r="D1537" s="107">
        <v>1876.533514405746</v>
      </c>
      <c r="E1537" s="6">
        <v>1934.1491636763512</v>
      </c>
      <c r="F1537" s="6">
        <v>1970.0584433566034</v>
      </c>
      <c r="G1537" s="6">
        <v>2026.5974475262344</v>
      </c>
      <c r="H1537" s="6">
        <v>2079.1887169911279</v>
      </c>
      <c r="I1537" s="6">
        <v>2118.0255728375596</v>
      </c>
      <c r="J1537" s="6">
        <v>2156.6827213093079</v>
      </c>
      <c r="K1537" s="108">
        <v>2201.9716415848648</v>
      </c>
      <c r="L1537" s="13">
        <v>2001.6869160688705</v>
      </c>
      <c r="M1537" s="6">
        <v>2025.9870568546844</v>
      </c>
      <c r="N1537" s="6">
        <v>2062.1456937498833</v>
      </c>
      <c r="O1537" s="6">
        <v>2107.3868918886842</v>
      </c>
      <c r="P1537" s="6">
        <v>2170.7650208857676</v>
      </c>
      <c r="Q1537" s="6">
        <v>2234.2484244246025</v>
      </c>
      <c r="R1537" s="6">
        <v>2286.602740123014</v>
      </c>
      <c r="S1537" s="25">
        <v>2347.2635366729201</v>
      </c>
      <c r="T1537" s="107">
        <v>5408.5454750926219</v>
      </c>
      <c r="U1537" s="6">
        <v>5453.0416117462428</v>
      </c>
      <c r="V1537" s="6">
        <v>5529.2574986327072</v>
      </c>
      <c r="W1537" s="6">
        <v>5637.282878757761</v>
      </c>
      <c r="X1537" s="6">
        <v>5810.7396821907532</v>
      </c>
      <c r="Y1537" s="6">
        <v>6008.4427281734179</v>
      </c>
      <c r="Z1537" s="6">
        <v>6186.2836605849352</v>
      </c>
      <c r="AA1537" s="108">
        <v>6390.6692241291676</v>
      </c>
      <c r="AB1537" s="21">
        <v>2.7019937192348289</v>
      </c>
      <c r="AC1537" s="22">
        <v>2.6915480991334717</v>
      </c>
      <c r="AD1537" s="22">
        <v>2.6813127294503123</v>
      </c>
      <c r="AE1537" s="22">
        <v>2.6750108869214375</v>
      </c>
      <c r="AF1537" s="22">
        <v>2.6768165261018053</v>
      </c>
      <c r="AG1537" s="22">
        <v>2.6892455926071888</v>
      </c>
      <c r="AH1537" s="22">
        <v>2.7054474972999145</v>
      </c>
      <c r="AI1537" s="23">
        <v>2.7226040554387381</v>
      </c>
    </row>
    <row r="1538" spans="1:35" x14ac:dyDescent="0.3">
      <c r="A1538" s="116">
        <v>1978</v>
      </c>
      <c r="B1538" s="118" t="s">
        <v>12</v>
      </c>
      <c r="C1538" s="146" t="s">
        <v>777</v>
      </c>
      <c r="D1538" s="107">
        <v>2663.5193501131785</v>
      </c>
      <c r="E1538" s="6">
        <v>2728.3795706725223</v>
      </c>
      <c r="F1538" s="6">
        <v>2768.6889588803583</v>
      </c>
      <c r="G1538" s="6">
        <v>2832.4313868015665</v>
      </c>
      <c r="H1538" s="6">
        <v>2891.6942942539022</v>
      </c>
      <c r="I1538" s="6">
        <v>2935.4553240375417</v>
      </c>
      <c r="J1538" s="6">
        <v>2980.2640335982792</v>
      </c>
      <c r="K1538" s="108">
        <v>3031.4279969063464</v>
      </c>
      <c r="L1538" s="13">
        <v>1230.8989377342839</v>
      </c>
      <c r="M1538" s="6">
        <v>1256.4690876411407</v>
      </c>
      <c r="N1538" s="6">
        <v>1289.528055702747</v>
      </c>
      <c r="O1538" s="6">
        <v>1330.2377158401155</v>
      </c>
      <c r="P1538" s="6">
        <v>1387.2747020216748</v>
      </c>
      <c r="Q1538" s="6">
        <v>1444.5764583197777</v>
      </c>
      <c r="R1538" s="6">
        <v>1492.0441836137209</v>
      </c>
      <c r="S1538" s="25">
        <v>1547.4453990795025</v>
      </c>
      <c r="T1538" s="107">
        <v>3435.9033841448772</v>
      </c>
      <c r="U1538" s="6">
        <v>3484.3864021845056</v>
      </c>
      <c r="V1538" s="6">
        <v>3556.1815521731951</v>
      </c>
      <c r="W1538" s="6">
        <v>3656.1573414225895</v>
      </c>
      <c r="X1538" s="6">
        <v>3816.5478114928005</v>
      </c>
      <c r="Y1538" s="6">
        <v>3999.9526238849389</v>
      </c>
      <c r="Z1538" s="6">
        <v>4165.9730439780024</v>
      </c>
      <c r="AA1538" s="108">
        <v>4358.6177425909636</v>
      </c>
      <c r="AB1538" s="21">
        <v>2.7913773249892846</v>
      </c>
      <c r="AC1538" s="22">
        <v>2.7731572837386658</v>
      </c>
      <c r="AD1538" s="22">
        <v>2.7577387994363582</v>
      </c>
      <c r="AE1538" s="22">
        <v>2.7484992327957962</v>
      </c>
      <c r="AF1538" s="22">
        <v>2.751111806429503</v>
      </c>
      <c r="AG1538" s="22">
        <v>2.7689449048182482</v>
      </c>
      <c r="AH1538" s="22">
        <v>2.7921244489476469</v>
      </c>
      <c r="AI1538" s="23">
        <v>2.8166536571718046</v>
      </c>
    </row>
    <row r="1539" spans="1:35" x14ac:dyDescent="0.3">
      <c r="A1539" s="116">
        <v>1979</v>
      </c>
      <c r="B1539" s="118" t="s">
        <v>12</v>
      </c>
      <c r="C1539" s="146" t="s">
        <v>777</v>
      </c>
      <c r="D1539" s="107">
        <v>2129.1389376977236</v>
      </c>
      <c r="E1539" s="6">
        <v>2189.1882717887056</v>
      </c>
      <c r="F1539" s="6">
        <v>2225.9755943688097</v>
      </c>
      <c r="G1539" s="6">
        <v>2283.6116838247372</v>
      </c>
      <c r="H1539" s="6">
        <v>2337.4816467718974</v>
      </c>
      <c r="I1539" s="6">
        <v>2377.2428063018924</v>
      </c>
      <c r="J1539" s="6">
        <v>2416.7918126273976</v>
      </c>
      <c r="K1539" s="108">
        <v>2463.3139165519851</v>
      </c>
      <c r="L1539" s="13">
        <v>1360.4585122172832</v>
      </c>
      <c r="M1539" s="6">
        <v>1386.9162171648063</v>
      </c>
      <c r="N1539" s="6">
        <v>1420.1758544691311</v>
      </c>
      <c r="O1539" s="6">
        <v>1460.5173071197348</v>
      </c>
      <c r="P1539" s="6">
        <v>1517.0737280044304</v>
      </c>
      <c r="Q1539" s="6">
        <v>1573.8274980683252</v>
      </c>
      <c r="R1539" s="6">
        <v>1620.7699466691772</v>
      </c>
      <c r="S1539" s="25">
        <v>1675.2621705757645</v>
      </c>
      <c r="T1539" s="107">
        <v>3487.5696760336718</v>
      </c>
      <c r="U1539" s="6">
        <v>3533.6358544478971</v>
      </c>
      <c r="V1539" s="6">
        <v>3599.9979952637764</v>
      </c>
      <c r="W1539" s="6">
        <v>3691.0639200311753</v>
      </c>
      <c r="X1539" s="6">
        <v>3837.2995320020805</v>
      </c>
      <c r="Y1539" s="6">
        <v>4004.3117649475248</v>
      </c>
      <c r="Z1539" s="6">
        <v>4155.1756429281349</v>
      </c>
      <c r="AA1539" s="108">
        <v>4329.1581327114372</v>
      </c>
      <c r="AB1539" s="21">
        <v>2.5635251973613</v>
      </c>
      <c r="AC1539" s="22">
        <v>2.5478365677138792</v>
      </c>
      <c r="AD1539" s="22">
        <v>2.5348959313277959</v>
      </c>
      <c r="AE1539" s="22">
        <v>2.5272305244436093</v>
      </c>
      <c r="AF1539" s="22">
        <v>2.5294087302201795</v>
      </c>
      <c r="AG1539" s="22">
        <v>2.5443142719658365</v>
      </c>
      <c r="AH1539" s="22">
        <v>2.5637047697406912</v>
      </c>
      <c r="AI1539" s="23">
        <v>2.5841675462793776</v>
      </c>
    </row>
    <row r="1540" spans="1:35" x14ac:dyDescent="0.3">
      <c r="A1540" s="116">
        <v>1980</v>
      </c>
      <c r="B1540" s="118" t="s">
        <v>12</v>
      </c>
      <c r="C1540" s="146" t="s">
        <v>777</v>
      </c>
      <c r="D1540" s="107">
        <v>5256.3261625117229</v>
      </c>
      <c r="E1540" s="6">
        <v>5343.5626155593009</v>
      </c>
      <c r="F1540" s="6">
        <v>5397.5238645121117</v>
      </c>
      <c r="G1540" s="6">
        <v>5482.8069733950188</v>
      </c>
      <c r="H1540" s="6">
        <v>5561.6241859440615</v>
      </c>
      <c r="I1540" s="6">
        <v>5619.7125152776289</v>
      </c>
      <c r="J1540" s="6">
        <v>5681.5959228006523</v>
      </c>
      <c r="K1540" s="108">
        <v>5749.3146084593891</v>
      </c>
      <c r="L1540" s="13">
        <v>1975.74466231212</v>
      </c>
      <c r="M1540" s="6">
        <v>2004.554820929724</v>
      </c>
      <c r="N1540" s="6">
        <v>2042.2348119778837</v>
      </c>
      <c r="O1540" s="6">
        <v>2088.7787458417615</v>
      </c>
      <c r="P1540" s="6">
        <v>2153.7687606127388</v>
      </c>
      <c r="Q1540" s="6">
        <v>2218.9281724354887</v>
      </c>
      <c r="R1540" s="6">
        <v>2272.8569104079811</v>
      </c>
      <c r="S1540" s="25">
        <v>2335.9138325992785</v>
      </c>
      <c r="T1540" s="107">
        <v>5004.2088831952369</v>
      </c>
      <c r="U1540" s="6">
        <v>5053.7194057330562</v>
      </c>
      <c r="V1540" s="6">
        <v>5128.1129569579189</v>
      </c>
      <c r="W1540" s="6">
        <v>5232.1910269023674</v>
      </c>
      <c r="X1540" s="6">
        <v>5398.7485133956698</v>
      </c>
      <c r="Y1540" s="6">
        <v>5588.7713218434037</v>
      </c>
      <c r="Z1540" s="6">
        <v>5760.3416280654019</v>
      </c>
      <c r="AA1540" s="108">
        <v>5959.3685893680886</v>
      </c>
      <c r="AB1540" s="21">
        <v>2.5328216639791141</v>
      </c>
      <c r="AC1540" s="22">
        <v>2.5211180821630572</v>
      </c>
      <c r="AD1540" s="22">
        <v>2.511030037721957</v>
      </c>
      <c r="AE1540" s="22">
        <v>2.5049043788473804</v>
      </c>
      <c r="AF1540" s="22">
        <v>2.5066518802416593</v>
      </c>
      <c r="AG1540" s="22">
        <v>2.5186805914989061</v>
      </c>
      <c r="AH1540" s="22">
        <v>2.5344057523759433</v>
      </c>
      <c r="AI1540" s="23">
        <v>2.5511936725580435</v>
      </c>
    </row>
    <row r="1541" spans="1:35" x14ac:dyDescent="0.3">
      <c r="A1541" s="116">
        <v>1981</v>
      </c>
      <c r="B1541" s="118" t="s">
        <v>12</v>
      </c>
      <c r="C1541" s="146" t="s">
        <v>779</v>
      </c>
      <c r="D1541" s="107">
        <v>1877.6385993674014</v>
      </c>
      <c r="E1541" s="6">
        <v>1934.78292753806</v>
      </c>
      <c r="F1541" s="6">
        <v>1970.431487691267</v>
      </c>
      <c r="G1541" s="6">
        <v>2026.6832013124513</v>
      </c>
      <c r="H1541" s="6">
        <v>2079.0915122674137</v>
      </c>
      <c r="I1541" s="6">
        <v>2117.8480833452877</v>
      </c>
      <c r="J1541" s="6">
        <v>2157.2914669244406</v>
      </c>
      <c r="K1541" s="108">
        <v>2202.6913661439448</v>
      </c>
      <c r="L1541" s="13">
        <v>2156.9376217008676</v>
      </c>
      <c r="M1541" s="6">
        <v>2182.6095865750776</v>
      </c>
      <c r="N1541" s="6">
        <v>2219.6442280592214</v>
      </c>
      <c r="O1541" s="6">
        <v>2265.8307810141182</v>
      </c>
      <c r="P1541" s="6">
        <v>2330.5590468190735</v>
      </c>
      <c r="Q1541" s="6">
        <v>2395.4317644308858</v>
      </c>
      <c r="R1541" s="6">
        <v>2449.0284980523566</v>
      </c>
      <c r="S1541" s="25">
        <v>2511.3673042952528</v>
      </c>
      <c r="T1541" s="107">
        <v>6059.3272907041955</v>
      </c>
      <c r="U1541" s="6">
        <v>6108.2129426252268</v>
      </c>
      <c r="V1541" s="6">
        <v>6189.379582518136</v>
      </c>
      <c r="W1541" s="6">
        <v>6304.069049409045</v>
      </c>
      <c r="X1541" s="6">
        <v>6488.3217369804443</v>
      </c>
      <c r="Y1541" s="6">
        <v>6698.4424718733244</v>
      </c>
      <c r="Z1541" s="6">
        <v>6887.7540275717911</v>
      </c>
      <c r="AA1541" s="108">
        <v>7106.1000424164768</v>
      </c>
      <c r="AB1541" s="21">
        <v>2.8092269473820353</v>
      </c>
      <c r="AC1541" s="22">
        <v>2.798582476772749</v>
      </c>
      <c r="AD1541" s="22">
        <v>2.788455692257453</v>
      </c>
      <c r="AE1541" s="22">
        <v>2.7822329461812378</v>
      </c>
      <c r="AF1541" s="22">
        <v>2.7840194591234262</v>
      </c>
      <c r="AG1541" s="22">
        <v>2.7963403388636126</v>
      </c>
      <c r="AH1541" s="22">
        <v>2.8124433966568492</v>
      </c>
      <c r="AI1541" s="23">
        <v>2.8295741647439385</v>
      </c>
    </row>
    <row r="1542" spans="1:35" x14ac:dyDescent="0.3">
      <c r="A1542" s="116">
        <v>1982</v>
      </c>
      <c r="B1542" s="118" t="s">
        <v>12</v>
      </c>
      <c r="C1542" s="146" t="s">
        <v>779</v>
      </c>
      <c r="D1542" s="107">
        <v>102.39549577237023</v>
      </c>
      <c r="E1542" s="6">
        <v>143.34553998884812</v>
      </c>
      <c r="F1542" s="6">
        <v>168.66410777810529</v>
      </c>
      <c r="G1542" s="6">
        <v>208.92424483937617</v>
      </c>
      <c r="H1542" s="6">
        <v>246.31451320208242</v>
      </c>
      <c r="I1542" s="6">
        <v>246.31451320208242</v>
      </c>
      <c r="J1542" s="6">
        <v>246.31451320208242</v>
      </c>
      <c r="K1542" s="108">
        <v>246.31451320208242</v>
      </c>
      <c r="L1542" s="13">
        <v>1331.158734497521</v>
      </c>
      <c r="M1542" s="6">
        <v>1353.1435494158504</v>
      </c>
      <c r="N1542" s="6">
        <v>1384.3291788499955</v>
      </c>
      <c r="O1542" s="6">
        <v>1423.2541413627619</v>
      </c>
      <c r="P1542" s="6">
        <v>1467.8575940108508</v>
      </c>
      <c r="Q1542" s="6">
        <v>1467.8575940108508</v>
      </c>
      <c r="R1542" s="6">
        <v>1467.8575940108508</v>
      </c>
      <c r="S1542" s="25">
        <v>1467.8575940108508</v>
      </c>
      <c r="T1542" s="107">
        <v>3739.3760065155507</v>
      </c>
      <c r="U1542" s="6">
        <v>3781.2565031199201</v>
      </c>
      <c r="V1542" s="6">
        <v>3849.5026432728419</v>
      </c>
      <c r="W1542" s="6">
        <v>3945.8939099463691</v>
      </c>
      <c r="X1542" s="6">
        <v>4072.4135060365634</v>
      </c>
      <c r="Y1542" s="6">
        <v>4072.4135060365634</v>
      </c>
      <c r="Z1542" s="6">
        <v>4072.4135060365634</v>
      </c>
      <c r="AA1542" s="108">
        <v>4072.4135060365634</v>
      </c>
      <c r="AB1542" s="21">
        <v>2.8091135261393685</v>
      </c>
      <c r="AC1542" s="22">
        <v>2.7944237732591501</v>
      </c>
      <c r="AD1542" s="22">
        <v>2.7807711504504593</v>
      </c>
      <c r="AE1542" s="22">
        <v>2.7724450576115567</v>
      </c>
      <c r="AF1542" s="22">
        <v>2.7743927766922458</v>
      </c>
      <c r="AG1542" s="22">
        <v>2.7743927766922458</v>
      </c>
      <c r="AH1542" s="22">
        <v>2.7743927766922458</v>
      </c>
      <c r="AI1542" s="23">
        <v>2.7743927766922458</v>
      </c>
    </row>
    <row r="1543" spans="1:35" x14ac:dyDescent="0.3">
      <c r="A1543" s="116">
        <v>1983</v>
      </c>
      <c r="B1543" s="118" t="s">
        <v>12</v>
      </c>
      <c r="C1543" s="146" t="s">
        <v>779</v>
      </c>
      <c r="D1543" s="107">
        <v>727.52787851121673</v>
      </c>
      <c r="E1543" s="6">
        <v>774.4861801293805</v>
      </c>
      <c r="F1543" s="6">
        <v>803.66824429168855</v>
      </c>
      <c r="G1543" s="6">
        <v>849.98786951325508</v>
      </c>
      <c r="H1543" s="6">
        <v>893.11105736839136</v>
      </c>
      <c r="I1543" s="6">
        <v>924.94620256671647</v>
      </c>
      <c r="J1543" s="6">
        <v>955.84740491518778</v>
      </c>
      <c r="K1543" s="108">
        <v>955.84740491518778</v>
      </c>
      <c r="L1543" s="13">
        <v>1219.7880149567407</v>
      </c>
      <c r="M1543" s="6">
        <v>1240.7664707436766</v>
      </c>
      <c r="N1543" s="6">
        <v>1271.7156111894135</v>
      </c>
      <c r="O1543" s="6">
        <v>1310.6356060107707</v>
      </c>
      <c r="P1543" s="6">
        <v>1365.2098984336831</v>
      </c>
      <c r="Q1543" s="6">
        <v>1419.9087575594262</v>
      </c>
      <c r="R1543" s="6">
        <v>1461.4950978572817</v>
      </c>
      <c r="S1543" s="25">
        <v>1461.4950978572817</v>
      </c>
      <c r="T1543" s="107">
        <v>3797.1217080841861</v>
      </c>
      <c r="U1543" s="6">
        <v>3841.3867601643233</v>
      </c>
      <c r="V1543" s="6">
        <v>3916.4241796338843</v>
      </c>
      <c r="W1543" s="6">
        <v>4023.1616066611409</v>
      </c>
      <c r="X1543" s="6">
        <v>4194.5573374854102</v>
      </c>
      <c r="Y1543" s="6">
        <v>4390.0810920089725</v>
      </c>
      <c r="Z1543" s="6">
        <v>4552.4906488696015</v>
      </c>
      <c r="AA1543" s="108">
        <v>4552.4906488696015</v>
      </c>
      <c r="AB1543" s="21">
        <v>3.1129357409031844</v>
      </c>
      <c r="AC1543" s="22">
        <v>3.0959788572155054</v>
      </c>
      <c r="AD1543" s="22">
        <v>3.0796383603177766</v>
      </c>
      <c r="AE1543" s="22">
        <v>3.0696263615991515</v>
      </c>
      <c r="AF1543" s="22">
        <v>3.0724633203274174</v>
      </c>
      <c r="AG1543" s="22">
        <v>3.0918050674993727</v>
      </c>
      <c r="AH1543" s="22">
        <v>3.1149544432575049</v>
      </c>
      <c r="AI1543" s="23">
        <v>3.1149544432575049</v>
      </c>
    </row>
    <row r="1544" spans="1:35" x14ac:dyDescent="0.3">
      <c r="A1544" s="116">
        <v>1984</v>
      </c>
      <c r="B1544" s="118" t="s">
        <v>12</v>
      </c>
      <c r="C1544" s="146" t="s">
        <v>779</v>
      </c>
      <c r="D1544" s="107">
        <v>416.00419136486943</v>
      </c>
      <c r="E1544" s="6">
        <v>452.56639892983821</v>
      </c>
      <c r="F1544" s="6">
        <v>763.56639892983821</v>
      </c>
      <c r="G1544" s="6">
        <v>1074.5663989298382</v>
      </c>
      <c r="H1544" s="6">
        <v>1384.5663989298382</v>
      </c>
      <c r="I1544" s="6">
        <v>1384.5663989298382</v>
      </c>
      <c r="J1544" s="6">
        <v>1384.5663989298382</v>
      </c>
      <c r="K1544" s="108">
        <v>1384.5663989298382</v>
      </c>
      <c r="L1544" s="13">
        <v>1355.4224455603382</v>
      </c>
      <c r="M1544" s="6">
        <v>1373.1396119575909</v>
      </c>
      <c r="N1544" s="6">
        <v>1399.5373730500908</v>
      </c>
      <c r="O1544" s="6">
        <v>1399.5373730500908</v>
      </c>
      <c r="P1544" s="6">
        <v>1399.5373730500908</v>
      </c>
      <c r="Q1544" s="6">
        <v>1399.5373730500908</v>
      </c>
      <c r="R1544" s="6">
        <v>1399.5373730500908</v>
      </c>
      <c r="S1544" s="25">
        <v>1399.5373730500908</v>
      </c>
      <c r="T1544" s="107">
        <v>3600.496184760209</v>
      </c>
      <c r="U1544" s="6">
        <v>3632.3810478539185</v>
      </c>
      <c r="V1544" s="6">
        <v>3687.0669160842317</v>
      </c>
      <c r="W1544" s="6">
        <v>3687.0669160842317</v>
      </c>
      <c r="X1544" s="6">
        <v>3687.0669160842317</v>
      </c>
      <c r="Y1544" s="6">
        <v>3687.0669160842317</v>
      </c>
      <c r="Z1544" s="6">
        <v>3687.0669160842317</v>
      </c>
      <c r="AA1544" s="108">
        <v>3687.0669160842317</v>
      </c>
      <c r="AB1544" s="21">
        <v>2.6563645869622192</v>
      </c>
      <c r="AC1544" s="22">
        <v>2.6453108017730855</v>
      </c>
      <c r="AD1544" s="22">
        <v>2.6344897871850317</v>
      </c>
      <c r="AE1544" s="22">
        <v>2.6344897871850317</v>
      </c>
      <c r="AF1544" s="22">
        <v>2.6344897871850317</v>
      </c>
      <c r="AG1544" s="22">
        <v>2.6344897871850317</v>
      </c>
      <c r="AH1544" s="22">
        <v>2.6344897871850317</v>
      </c>
      <c r="AI1544" s="23">
        <v>2.6344897871850317</v>
      </c>
    </row>
    <row r="1545" spans="1:35" x14ac:dyDescent="0.3">
      <c r="A1545" s="116">
        <v>1985</v>
      </c>
      <c r="B1545" s="118" t="s">
        <v>12</v>
      </c>
      <c r="C1545" s="146" t="s">
        <v>779</v>
      </c>
      <c r="D1545" s="107">
        <v>1344.6901845526017</v>
      </c>
      <c r="E1545" s="6">
        <v>1388.4486477336009</v>
      </c>
      <c r="F1545" s="6">
        <v>1415.6406195102147</v>
      </c>
      <c r="G1545" s="6">
        <v>1458.5453383457354</v>
      </c>
      <c r="H1545" s="6">
        <v>1498.3389155304565</v>
      </c>
      <c r="I1545" s="6">
        <v>1527.7131535469196</v>
      </c>
      <c r="J1545" s="6">
        <v>1556.3402255792282</v>
      </c>
      <c r="K1545" s="108">
        <v>1590.6864552864809</v>
      </c>
      <c r="L1545" s="13">
        <v>1401.8963988940675</v>
      </c>
      <c r="M1545" s="6">
        <v>1421.2334988877885</v>
      </c>
      <c r="N1545" s="6">
        <v>1448.6026182561616</v>
      </c>
      <c r="O1545" s="6">
        <v>1482.648577618733</v>
      </c>
      <c r="P1545" s="6">
        <v>1530.2044577475972</v>
      </c>
      <c r="Q1545" s="6">
        <v>1577.8029303022849</v>
      </c>
      <c r="R1545" s="6">
        <v>1617.1006307878483</v>
      </c>
      <c r="S1545" s="25">
        <v>1662.7172295134583</v>
      </c>
      <c r="T1545" s="107">
        <v>4311.7021381719178</v>
      </c>
      <c r="U1545" s="6">
        <v>4352.0181148802958</v>
      </c>
      <c r="V1545" s="6">
        <v>4417.650380306839</v>
      </c>
      <c r="W1545" s="6">
        <v>4510.1099542790025</v>
      </c>
      <c r="X1545" s="6">
        <v>4658.1160147424407</v>
      </c>
      <c r="Y1545" s="6">
        <v>4826.6891667629088</v>
      </c>
      <c r="Z1545" s="6">
        <v>4978.5383587434544</v>
      </c>
      <c r="AA1545" s="108">
        <v>5153.4387210047244</v>
      </c>
      <c r="AB1545" s="21">
        <v>3.0756210955198595</v>
      </c>
      <c r="AC1545" s="22">
        <v>3.062141525854861</v>
      </c>
      <c r="AD1545" s="22">
        <v>3.0495943639980707</v>
      </c>
      <c r="AE1545" s="22">
        <v>3.0419278191482468</v>
      </c>
      <c r="AF1545" s="22">
        <v>3.0441134785341109</v>
      </c>
      <c r="AG1545" s="22">
        <v>3.0591204224967328</v>
      </c>
      <c r="AH1545" s="22">
        <v>3.0786818482149254</v>
      </c>
      <c r="AI1545" s="23">
        <v>3.0994077823519732</v>
      </c>
    </row>
    <row r="1546" spans="1:35" x14ac:dyDescent="0.3">
      <c r="A1546" s="116">
        <v>1986</v>
      </c>
      <c r="B1546" s="118" t="s">
        <v>12</v>
      </c>
      <c r="C1546" s="146" t="s">
        <v>781</v>
      </c>
      <c r="D1546" s="107">
        <v>313.49810221651558</v>
      </c>
      <c r="E1546" s="6">
        <v>357.19637805350266</v>
      </c>
      <c r="F1546" s="6">
        <v>384.45881506168945</v>
      </c>
      <c r="G1546" s="6">
        <v>427.44163034216695</v>
      </c>
      <c r="H1546" s="6">
        <v>467.77679997564411</v>
      </c>
      <c r="I1546" s="6">
        <v>497.60881858328423</v>
      </c>
      <c r="J1546" s="6">
        <v>525.90298797946855</v>
      </c>
      <c r="K1546" s="108">
        <v>525.90298797946855</v>
      </c>
      <c r="L1546" s="13">
        <v>1663.1034449366175</v>
      </c>
      <c r="M1546" s="6">
        <v>1687.1945559223393</v>
      </c>
      <c r="N1546" s="6">
        <v>1721.1704567251909</v>
      </c>
      <c r="O1546" s="6">
        <v>1763.3032377520826</v>
      </c>
      <c r="P1546" s="6">
        <v>1822.4236274375271</v>
      </c>
      <c r="Q1546" s="6">
        <v>1881.6556820152862</v>
      </c>
      <c r="R1546" s="6">
        <v>1921.1234186864497</v>
      </c>
      <c r="S1546" s="25">
        <v>1921.1234186864497</v>
      </c>
      <c r="T1546" s="107">
        <v>4863.2194699785832</v>
      </c>
      <c r="U1546" s="6">
        <v>4911.0009158187677</v>
      </c>
      <c r="V1546" s="6">
        <v>4988.4483692208278</v>
      </c>
      <c r="W1546" s="6">
        <v>5097.1925335282158</v>
      </c>
      <c r="X1546" s="6">
        <v>5272.0433610312748</v>
      </c>
      <c r="Y1546" s="6">
        <v>5471.3955397876116</v>
      </c>
      <c r="Z1546" s="6">
        <v>5616.3557971605396</v>
      </c>
      <c r="AA1546" s="108">
        <v>5616.3557971605396</v>
      </c>
      <c r="AB1546" s="21">
        <v>2.9241833902664576</v>
      </c>
      <c r="AC1546" s="22">
        <v>2.9107496219569469</v>
      </c>
      <c r="AD1546" s="22">
        <v>2.8982884000415443</v>
      </c>
      <c r="AE1546" s="22">
        <v>2.8907067283709442</v>
      </c>
      <c r="AF1546" s="22">
        <v>2.8928747858938748</v>
      </c>
      <c r="AG1546" s="22">
        <v>2.9077559683648664</v>
      </c>
      <c r="AH1546" s="22">
        <v>2.9234747453136931</v>
      </c>
      <c r="AI1546" s="23">
        <v>2.9234747453136931</v>
      </c>
    </row>
    <row r="1547" spans="1:35" x14ac:dyDescent="0.3">
      <c r="A1547" s="116">
        <v>1987</v>
      </c>
      <c r="B1547" s="118" t="s">
        <v>12</v>
      </c>
      <c r="C1547" s="146" t="s">
        <v>781</v>
      </c>
      <c r="D1547" s="107">
        <v>244.10449833301408</v>
      </c>
      <c r="E1547" s="6">
        <v>288.01826080546317</v>
      </c>
      <c r="F1547" s="6">
        <v>315.4429561186052</v>
      </c>
      <c r="G1547" s="6">
        <v>358.82871801888615</v>
      </c>
      <c r="H1547" s="6">
        <v>399.51553910458279</v>
      </c>
      <c r="I1547" s="6">
        <v>429.55685095813533</v>
      </c>
      <c r="J1547" s="6">
        <v>457.884571823996</v>
      </c>
      <c r="K1547" s="108">
        <v>493.05138105865944</v>
      </c>
      <c r="L1547" s="13">
        <v>2189.5603468069148</v>
      </c>
      <c r="M1547" s="6">
        <v>2214.5018491873238</v>
      </c>
      <c r="N1547" s="6">
        <v>2251.6218704602479</v>
      </c>
      <c r="O1547" s="6">
        <v>2298.0838978000188</v>
      </c>
      <c r="P1547" s="6">
        <v>2363.2719883448822</v>
      </c>
      <c r="Q1547" s="6">
        <v>2428.439798956098</v>
      </c>
      <c r="R1547" s="6">
        <v>2482.1134483470491</v>
      </c>
      <c r="S1547" s="25">
        <v>2544.2251201078848</v>
      </c>
      <c r="T1547" s="107">
        <v>5511.2196348268653</v>
      </c>
      <c r="U1547" s="6">
        <v>5553.7505196251168</v>
      </c>
      <c r="V1547" s="6">
        <v>5626.6542663253313</v>
      </c>
      <c r="W1547" s="6">
        <v>5730.0487010779334</v>
      </c>
      <c r="X1547" s="6">
        <v>5896.3467156449151</v>
      </c>
      <c r="Y1547" s="6">
        <v>6085.5100624332936</v>
      </c>
      <c r="Z1547" s="6">
        <v>6255.4046492906864</v>
      </c>
      <c r="AA1547" s="108">
        <v>6450.3487050663898</v>
      </c>
      <c r="AB1547" s="21">
        <v>2.5170439549035502</v>
      </c>
      <c r="AC1547" s="22">
        <v>2.5079006015114542</v>
      </c>
      <c r="AD1547" s="22">
        <v>2.4989339196528597</v>
      </c>
      <c r="AE1547" s="22">
        <v>2.4934027458977335</v>
      </c>
      <c r="AF1547" s="22">
        <v>2.4949928508967019</v>
      </c>
      <c r="AG1547" s="22">
        <v>2.5059340837064372</v>
      </c>
      <c r="AH1547" s="22">
        <v>2.5201928837928183</v>
      </c>
      <c r="AI1547" s="23">
        <v>2.5352900787304824</v>
      </c>
    </row>
    <row r="1548" spans="1:35" x14ac:dyDescent="0.3">
      <c r="A1548" s="116">
        <v>1988</v>
      </c>
      <c r="B1548" s="118" t="s">
        <v>12</v>
      </c>
      <c r="C1548" s="146" t="s">
        <v>781</v>
      </c>
      <c r="D1548" s="107">
        <v>1449.1281905473668</v>
      </c>
      <c r="E1548" s="6">
        <v>1503.5255049130924</v>
      </c>
      <c r="F1548" s="6">
        <v>1536.957356631556</v>
      </c>
      <c r="G1548" s="6">
        <v>1589.7841653917239</v>
      </c>
      <c r="H1548" s="6">
        <v>1639.1465271523002</v>
      </c>
      <c r="I1548" s="6">
        <v>1675.6828001817019</v>
      </c>
      <c r="J1548" s="6">
        <v>1711.6511628122737</v>
      </c>
      <c r="K1548" s="108">
        <v>1754.4204571620255</v>
      </c>
      <c r="L1548" s="13">
        <v>1193.6195784458032</v>
      </c>
      <c r="M1548" s="6">
        <v>1216.3869606448409</v>
      </c>
      <c r="N1548" s="6">
        <v>1248.0687601109103</v>
      </c>
      <c r="O1548" s="6">
        <v>1287.4634706361089</v>
      </c>
      <c r="P1548" s="6">
        <v>1342.8497212630339</v>
      </c>
      <c r="Q1548" s="6">
        <v>1398.5712312696119</v>
      </c>
      <c r="R1548" s="6">
        <v>1444.6603236174199</v>
      </c>
      <c r="S1548" s="25">
        <v>1498.1649260037916</v>
      </c>
      <c r="T1548" s="107">
        <v>3209.9832480767095</v>
      </c>
      <c r="U1548" s="6">
        <v>3251.5642883357573</v>
      </c>
      <c r="V1548" s="6">
        <v>3317.8869187102164</v>
      </c>
      <c r="W1548" s="6">
        <v>3411.1490242962641</v>
      </c>
      <c r="X1548" s="6">
        <v>3561.288230257489</v>
      </c>
      <c r="Y1548" s="6">
        <v>3733.2124812753282</v>
      </c>
      <c r="Z1548" s="6">
        <v>3888.6103462682931</v>
      </c>
      <c r="AA1548" s="108">
        <v>4067.9692003745145</v>
      </c>
      <c r="AB1548" s="21">
        <v>2.6892850168027467</v>
      </c>
      <c r="AC1548" s="22">
        <v>2.6731331340579412</v>
      </c>
      <c r="AD1548" s="22">
        <v>2.6584167673705501</v>
      </c>
      <c r="AE1548" s="22">
        <v>2.6495113081623094</v>
      </c>
      <c r="AF1548" s="22">
        <v>2.6520378072595312</v>
      </c>
      <c r="AG1548" s="22">
        <v>2.6693045000549223</v>
      </c>
      <c r="AH1548" s="22">
        <v>2.6917125657131904</v>
      </c>
      <c r="AI1548" s="23">
        <v>2.7153013194785065</v>
      </c>
    </row>
    <row r="1549" spans="1:35" x14ac:dyDescent="0.3">
      <c r="A1549" s="116">
        <v>1989</v>
      </c>
      <c r="B1549" s="118" t="s">
        <v>12</v>
      </c>
      <c r="C1549" s="146" t="s">
        <v>783</v>
      </c>
      <c r="D1549" s="107">
        <v>1609.4218286622806</v>
      </c>
      <c r="E1549" s="6">
        <v>1656.8109364706056</v>
      </c>
      <c r="F1549" s="6">
        <v>1686.074300349009</v>
      </c>
      <c r="G1549" s="6">
        <v>1732.0165281637064</v>
      </c>
      <c r="H1549" s="6">
        <v>1774.9593791489733</v>
      </c>
      <c r="I1549" s="6">
        <v>1806.4389319779759</v>
      </c>
      <c r="J1549" s="6">
        <v>1836.9287302076307</v>
      </c>
      <c r="K1549" s="108">
        <v>1848.3565220574162</v>
      </c>
      <c r="L1549" s="13">
        <v>2220.0642923030232</v>
      </c>
      <c r="M1549" s="6">
        <v>2242.2078444623853</v>
      </c>
      <c r="N1549" s="6">
        <v>2274.7320037744457</v>
      </c>
      <c r="O1549" s="6">
        <v>2315.1990204234025</v>
      </c>
      <c r="P1549" s="6">
        <v>2371.962676913281</v>
      </c>
      <c r="Q1549" s="6">
        <v>2428.4837492878396</v>
      </c>
      <c r="R1549" s="6">
        <v>2474.8305595191027</v>
      </c>
      <c r="S1549" s="25">
        <v>2474.8305595191027</v>
      </c>
      <c r="T1549" s="107">
        <v>5944.736007462624</v>
      </c>
      <c r="U1549" s="6">
        <v>5984.9113824378428</v>
      </c>
      <c r="V1549" s="6">
        <v>6052.8973446610044</v>
      </c>
      <c r="W1549" s="6">
        <v>6148.7884873443054</v>
      </c>
      <c r="X1549" s="6">
        <v>6303.0288216468325</v>
      </c>
      <c r="Y1549" s="6">
        <v>6477.7664303699667</v>
      </c>
      <c r="Z1549" s="6">
        <v>6633.9224412999647</v>
      </c>
      <c r="AA1549" s="108">
        <v>6633.9224412999647</v>
      </c>
      <c r="AB1549" s="21">
        <v>2.6777314639369054</v>
      </c>
      <c r="AC1549" s="22">
        <v>2.669204550871084</v>
      </c>
      <c r="AD1549" s="22">
        <v>2.6609276761471143</v>
      </c>
      <c r="AE1549" s="22">
        <v>2.6558358193412754</v>
      </c>
      <c r="AF1549" s="22">
        <v>2.6573052278584699</v>
      </c>
      <c r="AG1549" s="22">
        <v>2.6674118911726676</v>
      </c>
      <c r="AH1549" s="22">
        <v>2.6805562165795451</v>
      </c>
      <c r="AI1549" s="23">
        <v>2.6805562165795451</v>
      </c>
    </row>
    <row r="1550" spans="1:35" x14ac:dyDescent="0.3">
      <c r="A1550" s="116">
        <v>1990</v>
      </c>
      <c r="B1550" s="118" t="s">
        <v>12</v>
      </c>
      <c r="C1550" s="146" t="s">
        <v>783</v>
      </c>
      <c r="D1550" s="107">
        <v>902.65463978481284</v>
      </c>
      <c r="E1550" s="6">
        <v>951.83742734552868</v>
      </c>
      <c r="F1550" s="6">
        <v>982.15554818192618</v>
      </c>
      <c r="G1550" s="6">
        <v>1030.0409526684643</v>
      </c>
      <c r="H1550" s="6">
        <v>1074.8004534847616</v>
      </c>
      <c r="I1550" s="6">
        <v>1107.6734118989561</v>
      </c>
      <c r="J1550" s="6">
        <v>1139.6291796826624</v>
      </c>
      <c r="K1550" s="108">
        <v>1177.6093014477601</v>
      </c>
      <c r="L1550" s="13">
        <v>2009.1765045368236</v>
      </c>
      <c r="M1550" s="6">
        <v>2033.7769909109327</v>
      </c>
      <c r="N1550" s="6">
        <v>2069.5727334776238</v>
      </c>
      <c r="O1550" s="6">
        <v>2114.2466097504885</v>
      </c>
      <c r="P1550" s="6">
        <v>2176.8840022439535</v>
      </c>
      <c r="Q1550" s="6">
        <v>2239.3439100142632</v>
      </c>
      <c r="R1550" s="6">
        <v>2290.571142206642</v>
      </c>
      <c r="S1550" s="25">
        <v>2343.880871418824</v>
      </c>
      <c r="T1550" s="107">
        <v>5918.8372525795503</v>
      </c>
      <c r="U1550" s="6">
        <v>5967.9614880025692</v>
      </c>
      <c r="V1550" s="6">
        <v>6050.2208564120401</v>
      </c>
      <c r="W1550" s="6">
        <v>6166.5231840716751</v>
      </c>
      <c r="X1550" s="6">
        <v>6353.4384473624095</v>
      </c>
      <c r="Y1550" s="6">
        <v>6565.5231920271408</v>
      </c>
      <c r="Z1550" s="6">
        <v>6755.2366800783529</v>
      </c>
      <c r="AA1550" s="108">
        <v>6951.0337818815051</v>
      </c>
      <c r="AB1550" s="21">
        <v>2.9459020843686519</v>
      </c>
      <c r="AC1550" s="22">
        <v>2.9344227585786129</v>
      </c>
      <c r="AD1550" s="22">
        <v>2.9234154270314052</v>
      </c>
      <c r="AE1550" s="22">
        <v>2.9166527479022011</v>
      </c>
      <c r="AF1550" s="22">
        <v>2.9185930168135843</v>
      </c>
      <c r="AG1550" s="22">
        <v>2.9318958837302138</v>
      </c>
      <c r="AH1550" s="22">
        <v>2.9491494743842077</v>
      </c>
      <c r="AI1550" s="23">
        <v>2.9656088185377052</v>
      </c>
    </row>
    <row r="1551" spans="1:35" x14ac:dyDescent="0.3">
      <c r="A1551" s="116">
        <v>1991</v>
      </c>
      <c r="B1551" s="118" t="s">
        <v>12</v>
      </c>
      <c r="C1551" s="146" t="s">
        <v>783</v>
      </c>
      <c r="D1551" s="107">
        <v>1553.9266403956535</v>
      </c>
      <c r="E1551" s="6">
        <v>1606.5741996299728</v>
      </c>
      <c r="F1551" s="6">
        <v>1639.5255442794821</v>
      </c>
      <c r="G1551" s="6">
        <v>1691.0514178099809</v>
      </c>
      <c r="H1551" s="6">
        <v>1738.7414095303213</v>
      </c>
      <c r="I1551" s="6">
        <v>1773.7673022497754</v>
      </c>
      <c r="J1551" s="6">
        <v>1808.8162944386968</v>
      </c>
      <c r="K1551" s="108">
        <v>1848.7851465308831</v>
      </c>
      <c r="L1551" s="13">
        <v>3129.6777106038162</v>
      </c>
      <c r="M1551" s="6">
        <v>3158.296519396064</v>
      </c>
      <c r="N1551" s="6">
        <v>3199.8985498839111</v>
      </c>
      <c r="O1551" s="6">
        <v>3251.4200263086495</v>
      </c>
      <c r="P1551" s="6">
        <v>3323.1002446117072</v>
      </c>
      <c r="Q1551" s="6">
        <v>3394.3529317880661</v>
      </c>
      <c r="R1551" s="6">
        <v>3452.4925169445874</v>
      </c>
      <c r="S1551" s="25">
        <v>3493.8367965939356</v>
      </c>
      <c r="T1551" s="107">
        <v>7974.8398461376819</v>
      </c>
      <c r="U1551" s="6">
        <v>8024.244216264814</v>
      </c>
      <c r="V1551" s="6">
        <v>8107.0188135328099</v>
      </c>
      <c r="W1551" s="6">
        <v>8223.2593234379146</v>
      </c>
      <c r="X1551" s="6">
        <v>8408.7391152545242</v>
      </c>
      <c r="Y1551" s="6">
        <v>8618.4993869381924</v>
      </c>
      <c r="Z1551" s="6">
        <v>8804.9635433705716</v>
      </c>
      <c r="AA1551" s="108">
        <v>8936.2782124011464</v>
      </c>
      <c r="AB1551" s="21">
        <v>2.5481345312706583</v>
      </c>
      <c r="AC1551" s="22">
        <v>2.5406874139224986</v>
      </c>
      <c r="AD1551" s="22">
        <v>2.5335236999394635</v>
      </c>
      <c r="AE1551" s="22">
        <v>2.5291285828653196</v>
      </c>
      <c r="AF1551" s="22">
        <v>2.5303898457138048</v>
      </c>
      <c r="AG1551" s="22">
        <v>2.5390699082072667</v>
      </c>
      <c r="AH1551" s="22">
        <v>2.5503208189898858</v>
      </c>
      <c r="AI1551" s="23">
        <v>2.5577262856447467</v>
      </c>
    </row>
    <row r="1552" spans="1:35" x14ac:dyDescent="0.3">
      <c r="A1552" s="116">
        <v>1992</v>
      </c>
      <c r="B1552" s="118" t="s">
        <v>12</v>
      </c>
      <c r="C1552" s="146" t="s">
        <v>783</v>
      </c>
      <c r="D1552" s="107">
        <v>1719.6372851044882</v>
      </c>
      <c r="E1552" s="6">
        <v>1774.1131557864269</v>
      </c>
      <c r="F1552" s="6">
        <v>1807.8016357493998</v>
      </c>
      <c r="G1552" s="6">
        <v>1860.2273129210535</v>
      </c>
      <c r="H1552" s="6">
        <v>1907.9472411460235</v>
      </c>
      <c r="I1552" s="6">
        <v>1942.8589089506127</v>
      </c>
      <c r="J1552" s="6">
        <v>1942.8589089506127</v>
      </c>
      <c r="K1552" s="108">
        <v>1942.8589089506127</v>
      </c>
      <c r="L1552" s="13">
        <v>1287.1213424796244</v>
      </c>
      <c r="M1552" s="6">
        <v>1308.5823522165429</v>
      </c>
      <c r="N1552" s="6">
        <v>1339.503490482703</v>
      </c>
      <c r="O1552" s="6">
        <v>1377.6656125816949</v>
      </c>
      <c r="P1552" s="6">
        <v>1430.1458958106689</v>
      </c>
      <c r="Q1552" s="6">
        <v>1436.1799712403131</v>
      </c>
      <c r="R1552" s="6">
        <v>1436.1799712403131</v>
      </c>
      <c r="S1552" s="25">
        <v>1436.1799712403131</v>
      </c>
      <c r="T1552" s="107">
        <v>4092.9126363487599</v>
      </c>
      <c r="U1552" s="6">
        <v>4139.1830752667938</v>
      </c>
      <c r="V1552" s="6">
        <v>4215.7780648786229</v>
      </c>
      <c r="W1552" s="6">
        <v>4322.7354168369557</v>
      </c>
      <c r="X1552" s="6">
        <v>4491.2111585216871</v>
      </c>
      <c r="Y1552" s="6">
        <v>4513.2570882144373</v>
      </c>
      <c r="Z1552" s="6">
        <v>4513.2570882144373</v>
      </c>
      <c r="AA1552" s="108">
        <v>4513.2570882144373</v>
      </c>
      <c r="AB1552" s="21">
        <v>3.1798964878197191</v>
      </c>
      <c r="AC1552" s="22">
        <v>3.1631047662041571</v>
      </c>
      <c r="AD1552" s="22">
        <v>3.14726918954084</v>
      </c>
      <c r="AE1552" s="22">
        <v>3.1377246970230375</v>
      </c>
      <c r="AF1552" s="22">
        <v>3.1403867057744295</v>
      </c>
      <c r="AG1552" s="22">
        <v>3.142542841839453</v>
      </c>
      <c r="AH1552" s="22">
        <v>3.142542841839453</v>
      </c>
      <c r="AI1552" s="23">
        <v>3.142542841839453</v>
      </c>
    </row>
    <row r="1553" spans="1:35" x14ac:dyDescent="0.3">
      <c r="A1553" s="116">
        <v>1993</v>
      </c>
      <c r="B1553" s="118" t="s">
        <v>12</v>
      </c>
      <c r="C1553" s="146" t="s">
        <v>785</v>
      </c>
      <c r="D1553" s="107">
        <v>3721.7335234836905</v>
      </c>
      <c r="E1553" s="6">
        <v>3795.9219202850068</v>
      </c>
      <c r="F1553" s="6">
        <v>3841.8225748484188</v>
      </c>
      <c r="G1553" s="6">
        <v>3914.0859696051789</v>
      </c>
      <c r="H1553" s="6">
        <v>3981.0377594165498</v>
      </c>
      <c r="I1553" s="6">
        <v>4030.4653580697427</v>
      </c>
      <c r="J1553" s="6">
        <v>4082.1429849248029</v>
      </c>
      <c r="K1553" s="108">
        <v>4139.591397713165</v>
      </c>
      <c r="L1553" s="13">
        <v>2290.0482348193623</v>
      </c>
      <c r="M1553" s="6">
        <v>2321.0895074562945</v>
      </c>
      <c r="N1553" s="6">
        <v>2360.6565601648022</v>
      </c>
      <c r="O1553" s="6">
        <v>2408.9683899544239</v>
      </c>
      <c r="P1553" s="6">
        <v>2476.3061227638159</v>
      </c>
      <c r="Q1553" s="6">
        <v>2543.7541745556746</v>
      </c>
      <c r="R1553" s="6">
        <v>2599.3553088339709</v>
      </c>
      <c r="S1553" s="25">
        <v>2663.8747744891048</v>
      </c>
      <c r="T1553" s="107">
        <v>5635.9029122913907</v>
      </c>
      <c r="U1553" s="6">
        <v>5687.7741802860437</v>
      </c>
      <c r="V1553" s="6">
        <v>5763.7045423721629</v>
      </c>
      <c r="W1553" s="6">
        <v>5868.7474230749904</v>
      </c>
      <c r="X1553" s="6">
        <v>6036.588855907904</v>
      </c>
      <c r="Y1553" s="6">
        <v>6227.8783986385924</v>
      </c>
      <c r="Z1553" s="6">
        <v>6399.8265100071676</v>
      </c>
      <c r="AA1553" s="108">
        <v>6597.658405861549</v>
      </c>
      <c r="AB1553" s="21">
        <v>2.4610411372998646</v>
      </c>
      <c r="AC1553" s="22">
        <v>2.450476020857693</v>
      </c>
      <c r="AD1553" s="22">
        <v>2.4415684346603079</v>
      </c>
      <c r="AE1553" s="22">
        <v>2.4362077342102539</v>
      </c>
      <c r="AF1553" s="22">
        <v>2.4377393410352841</v>
      </c>
      <c r="AG1553" s="22">
        <v>2.4483019864631514</v>
      </c>
      <c r="AH1553" s="22">
        <v>2.4620822279498324</v>
      </c>
      <c r="AI1553" s="23">
        <v>2.4767149225799816</v>
      </c>
    </row>
    <row r="1554" spans="1:35" x14ac:dyDescent="0.3">
      <c r="A1554" s="116">
        <v>1994</v>
      </c>
      <c r="B1554" s="118" t="s">
        <v>12</v>
      </c>
      <c r="C1554" s="146" t="s">
        <v>785</v>
      </c>
      <c r="D1554" s="107">
        <v>411.43053820147441</v>
      </c>
      <c r="E1554" s="6">
        <v>450.91026113223523</v>
      </c>
      <c r="F1554" s="6">
        <v>476.92312870611556</v>
      </c>
      <c r="G1554" s="6">
        <v>518.02032879065666</v>
      </c>
      <c r="H1554" s="6">
        <v>556.25075462897587</v>
      </c>
      <c r="I1554" s="6">
        <v>584.59704608212201</v>
      </c>
      <c r="J1554" s="6">
        <v>611.58769825106413</v>
      </c>
      <c r="K1554" s="108">
        <v>644.47544565002875</v>
      </c>
      <c r="L1554" s="13">
        <v>1927.1134660709236</v>
      </c>
      <c r="M1554" s="6">
        <v>1951.2860018614651</v>
      </c>
      <c r="N1554" s="6">
        <v>1985.1684878940614</v>
      </c>
      <c r="O1554" s="6">
        <v>2027.1660799653168</v>
      </c>
      <c r="P1554" s="6">
        <v>2085.7398666792424</v>
      </c>
      <c r="Q1554" s="6">
        <v>2144.3715110687931</v>
      </c>
      <c r="R1554" s="6">
        <v>2192.6436363055413</v>
      </c>
      <c r="S1554" s="25">
        <v>2248.612781835548</v>
      </c>
      <c r="T1554" s="107">
        <v>4616.6653817160468</v>
      </c>
      <c r="U1554" s="6">
        <v>4655.9477814471184</v>
      </c>
      <c r="V1554" s="6">
        <v>4719.2609067692929</v>
      </c>
      <c r="W1554" s="6">
        <v>4808.1698076944676</v>
      </c>
      <c r="X1554" s="6">
        <v>4950.3110603712757</v>
      </c>
      <c r="Y1554" s="6">
        <v>5112.2081250538058</v>
      </c>
      <c r="Z1554" s="6">
        <v>5257.5710625680158</v>
      </c>
      <c r="AA1554" s="108">
        <v>5424.7065887414328</v>
      </c>
      <c r="AB1554" s="21">
        <v>2.3956375496294413</v>
      </c>
      <c r="AC1554" s="22">
        <v>2.386091929632812</v>
      </c>
      <c r="AD1554" s="22">
        <v>2.3772596308818379</v>
      </c>
      <c r="AE1554" s="22">
        <v>2.3718677296419304</v>
      </c>
      <c r="AF1554" s="22">
        <v>2.3734077002866072</v>
      </c>
      <c r="AG1554" s="22">
        <v>2.3840123311961881</v>
      </c>
      <c r="AH1554" s="22">
        <v>2.3978228725880295</v>
      </c>
      <c r="AI1554" s="23">
        <v>2.4124680925780524</v>
      </c>
    </row>
    <row r="1555" spans="1:35" x14ac:dyDescent="0.3">
      <c r="A1555" s="116">
        <v>1995</v>
      </c>
      <c r="B1555" s="118" t="s">
        <v>12</v>
      </c>
      <c r="C1555" s="146" t="s">
        <v>785</v>
      </c>
      <c r="D1555" s="107">
        <v>6039.1057367688918</v>
      </c>
      <c r="E1555" s="6">
        <v>6124.3913493671098</v>
      </c>
      <c r="F1555" s="6">
        <v>6178.0250007811237</v>
      </c>
      <c r="G1555" s="6">
        <v>6262.4428721980876</v>
      </c>
      <c r="H1555" s="6">
        <v>6340.4834321127737</v>
      </c>
      <c r="I1555" s="6">
        <v>6397.8669252382688</v>
      </c>
      <c r="J1555" s="6">
        <v>6459.4305344059385</v>
      </c>
      <c r="K1555" s="108">
        <v>6525.9726683166637</v>
      </c>
      <c r="L1555" s="13">
        <v>2378.7200278903788</v>
      </c>
      <c r="M1555" s="6">
        <v>2403.6350858902165</v>
      </c>
      <c r="N1555" s="6">
        <v>2438.9179993291073</v>
      </c>
      <c r="O1555" s="6">
        <v>2482.8933925607648</v>
      </c>
      <c r="P1555" s="6">
        <v>2544.4220752494375</v>
      </c>
      <c r="Q1555" s="6">
        <v>2605.9568114348308</v>
      </c>
      <c r="R1555" s="6">
        <v>2656.7055860071737</v>
      </c>
      <c r="S1555" s="25">
        <v>2715.8329348541565</v>
      </c>
      <c r="T1555" s="107">
        <v>5976.2397180827165</v>
      </c>
      <c r="U1555" s="6">
        <v>6018.6687474323635</v>
      </c>
      <c r="V1555" s="6">
        <v>6087.8562506176595</v>
      </c>
      <c r="W1555" s="6">
        <v>6185.6072389613264</v>
      </c>
      <c r="X1555" s="6">
        <v>6342.4369187073917</v>
      </c>
      <c r="Y1555" s="6">
        <v>6520.8891151252628</v>
      </c>
      <c r="Z1555" s="6">
        <v>6681.2926500523545</v>
      </c>
      <c r="AA1555" s="108">
        <v>6866.4787861348159</v>
      </c>
      <c r="AB1555" s="21">
        <v>2.5123762561426277</v>
      </c>
      <c r="AC1555" s="22">
        <v>2.5039860595990899</v>
      </c>
      <c r="AD1555" s="22">
        <v>2.4961299446280254</v>
      </c>
      <c r="AE1555" s="22">
        <v>2.4912899029392959</v>
      </c>
      <c r="AF1555" s="22">
        <v>2.4926827118828636</v>
      </c>
      <c r="AG1555" s="22">
        <v>2.5023012992816578</v>
      </c>
      <c r="AH1555" s="22">
        <v>2.5148788353676137</v>
      </c>
      <c r="AI1555" s="23">
        <v>2.5283141308187846</v>
      </c>
    </row>
    <row r="1556" spans="1:35" x14ac:dyDescent="0.3">
      <c r="A1556" s="116">
        <v>1996</v>
      </c>
      <c r="B1556" s="118" t="s">
        <v>12</v>
      </c>
      <c r="C1556" s="146" t="s">
        <v>787</v>
      </c>
      <c r="D1556" s="107">
        <v>2730.0611815709253</v>
      </c>
      <c r="E1556" s="6">
        <v>2792.8498384827949</v>
      </c>
      <c r="F1556" s="6">
        <v>2833.6178645794757</v>
      </c>
      <c r="G1556" s="6">
        <v>2897.8467831707967</v>
      </c>
      <c r="H1556" s="6">
        <v>2957.2630470605086</v>
      </c>
      <c r="I1556" s="6">
        <v>3000.859192407243</v>
      </c>
      <c r="J1556" s="6">
        <v>3046.1751041337702</v>
      </c>
      <c r="K1556" s="108">
        <v>3096.2650059682187</v>
      </c>
      <c r="L1556" s="13">
        <v>1655.9632629505368</v>
      </c>
      <c r="M1556" s="6">
        <v>1679.3466058853689</v>
      </c>
      <c r="N1556" s="6">
        <v>1714.0178212809133</v>
      </c>
      <c r="O1556" s="6">
        <v>1757.4862897825296</v>
      </c>
      <c r="P1556" s="6">
        <v>1818.2262661221266</v>
      </c>
      <c r="Q1556" s="6">
        <v>1878.8106097612963</v>
      </c>
      <c r="R1556" s="6">
        <v>1928.4929183661241</v>
      </c>
      <c r="S1556" s="25">
        <v>1985.6968212526531</v>
      </c>
      <c r="T1556" s="107">
        <v>4740.9661770294806</v>
      </c>
      <c r="U1556" s="6">
        <v>4786.3605817945954</v>
      </c>
      <c r="V1556" s="6">
        <v>4863.7471255694836</v>
      </c>
      <c r="W1556" s="6">
        <v>4973.5905916458205</v>
      </c>
      <c r="X1556" s="6">
        <v>5149.455453877019</v>
      </c>
      <c r="Y1556" s="6">
        <v>5349.0774244848799</v>
      </c>
      <c r="Z1556" s="6">
        <v>5527.7452788168875</v>
      </c>
      <c r="AA1556" s="108">
        <v>5731.9466397959704</v>
      </c>
      <c r="AB1556" s="21">
        <v>2.8629657934453174</v>
      </c>
      <c r="AC1556" s="22">
        <v>2.8501326438631032</v>
      </c>
      <c r="AD1556" s="22">
        <v>2.8376292621827739</v>
      </c>
      <c r="AE1556" s="22">
        <v>2.8299455993259839</v>
      </c>
      <c r="AF1556" s="22">
        <v>2.8321312643116006</v>
      </c>
      <c r="AG1556" s="22">
        <v>2.847055151112055</v>
      </c>
      <c r="AH1556" s="22">
        <v>2.8663549791513656</v>
      </c>
      <c r="AI1556" s="23">
        <v>2.8866172209411305</v>
      </c>
    </row>
    <row r="1557" spans="1:35" x14ac:dyDescent="0.3">
      <c r="A1557" s="116">
        <v>1997</v>
      </c>
      <c r="B1557" s="118" t="s">
        <v>12</v>
      </c>
      <c r="C1557" s="146" t="s">
        <v>787</v>
      </c>
      <c r="D1557" s="107">
        <v>5303.9293905013674</v>
      </c>
      <c r="E1557" s="6">
        <v>5390.9496873834605</v>
      </c>
      <c r="F1557" s="6">
        <v>5445.5784756867788</v>
      </c>
      <c r="G1557" s="6">
        <v>5531.6609291591576</v>
      </c>
      <c r="H1557" s="6">
        <v>5611.511134905817</v>
      </c>
      <c r="I1557" s="6">
        <v>5670.2302463152837</v>
      </c>
      <c r="J1557" s="6">
        <v>5733.5684195471977</v>
      </c>
      <c r="K1557" s="108">
        <v>5801.667931718157</v>
      </c>
      <c r="L1557" s="13">
        <v>2313.4836228899503</v>
      </c>
      <c r="M1557" s="6">
        <v>2338.2597053970944</v>
      </c>
      <c r="N1557" s="6">
        <v>2376.952822550712</v>
      </c>
      <c r="O1557" s="6">
        <v>2425.9245292907185</v>
      </c>
      <c r="P1557" s="6">
        <v>2494.7820870289515</v>
      </c>
      <c r="Q1557" s="6">
        <v>2563.7226330054177</v>
      </c>
      <c r="R1557" s="6">
        <v>2620.546461632408</v>
      </c>
      <c r="S1557" s="25">
        <v>2686.520986628208</v>
      </c>
      <c r="T1557" s="107">
        <v>5612.8049543200686</v>
      </c>
      <c r="U1557" s="6">
        <v>5653.4865080841691</v>
      </c>
      <c r="V1557" s="6">
        <v>5726.7501738694054</v>
      </c>
      <c r="W1557" s="6">
        <v>5831.8197913221657</v>
      </c>
      <c r="X1557" s="6">
        <v>6001.1774321362009</v>
      </c>
      <c r="Y1557" s="6">
        <v>6194.1133661609656</v>
      </c>
      <c r="Z1557" s="6">
        <v>6367.5286526766649</v>
      </c>
      <c r="AA1557" s="108">
        <v>6567.1735954949918</v>
      </c>
      <c r="AB1557" s="21">
        <v>2.4261269450045564</v>
      </c>
      <c r="AC1557" s="22">
        <v>2.4178180443493837</v>
      </c>
      <c r="AD1557" s="22">
        <v>2.4092822203025555</v>
      </c>
      <c r="AE1557" s="22">
        <v>2.4039576338457853</v>
      </c>
      <c r="AF1557" s="22">
        <v>2.4054916312482559</v>
      </c>
      <c r="AG1557" s="22">
        <v>2.4160622082973497</v>
      </c>
      <c r="AH1557" s="22">
        <v>2.4298476466279335</v>
      </c>
      <c r="AI1557" s="23">
        <v>2.4444899660870707</v>
      </c>
    </row>
    <row r="1558" spans="1:35" x14ac:dyDescent="0.3">
      <c r="A1558" s="116">
        <v>1998</v>
      </c>
      <c r="B1558" s="118" t="s">
        <v>12</v>
      </c>
      <c r="C1558" s="146" t="s">
        <v>787</v>
      </c>
      <c r="D1558" s="107">
        <v>314.82906082542604</v>
      </c>
      <c r="E1558" s="6">
        <v>354.52336915265255</v>
      </c>
      <c r="F1558" s="6">
        <v>380.75898902843034</v>
      </c>
      <c r="G1558" s="6">
        <v>422.21564969789881</v>
      </c>
      <c r="H1558" s="6">
        <v>460.63402087655282</v>
      </c>
      <c r="I1558" s="6">
        <v>488.71039175274916</v>
      </c>
      <c r="J1558" s="6">
        <v>516.11840146722818</v>
      </c>
      <c r="K1558" s="108">
        <v>548.09865264524399</v>
      </c>
      <c r="L1558" s="13">
        <v>1841.2855495087526</v>
      </c>
      <c r="M1558" s="6">
        <v>1863.1442554016326</v>
      </c>
      <c r="N1558" s="6">
        <v>1896.6157735175002</v>
      </c>
      <c r="O1558" s="6">
        <v>1938.6701836681523</v>
      </c>
      <c r="P1558" s="6">
        <v>1997.3326657088207</v>
      </c>
      <c r="Q1558" s="6">
        <v>2055.5939854933104</v>
      </c>
      <c r="R1558" s="6">
        <v>2103.1723360678939</v>
      </c>
      <c r="S1558" s="25">
        <v>2157.7336094743532</v>
      </c>
      <c r="T1558" s="107">
        <v>5942.469470899563</v>
      </c>
      <c r="U1558" s="6">
        <v>5990.2903354412674</v>
      </c>
      <c r="V1558" s="6">
        <v>6074.5671501967818</v>
      </c>
      <c r="W1558" s="6">
        <v>6194.5148047880002</v>
      </c>
      <c r="X1558" s="6">
        <v>6386.289000134173</v>
      </c>
      <c r="Y1558" s="6">
        <v>6603.0160076826032</v>
      </c>
      <c r="Z1558" s="6">
        <v>6796.0630568290062</v>
      </c>
      <c r="AA1558" s="108">
        <v>7015.6315566362873</v>
      </c>
      <c r="AB1558" s="21">
        <v>3.2273481277713767</v>
      </c>
      <c r="AC1558" s="22">
        <v>3.2151511178343828</v>
      </c>
      <c r="AD1558" s="22">
        <v>3.2028454234200385</v>
      </c>
      <c r="AE1558" s="22">
        <v>3.19523911646868</v>
      </c>
      <c r="AF1558" s="22">
        <v>3.1974087791068011</v>
      </c>
      <c r="AG1558" s="22">
        <v>3.212218003302818</v>
      </c>
      <c r="AH1558" s="22">
        <v>3.2313391253210257</v>
      </c>
      <c r="AI1558" s="23">
        <v>3.2513891083827393</v>
      </c>
    </row>
    <row r="1559" spans="1:35" x14ac:dyDescent="0.3">
      <c r="A1559" s="116">
        <v>1999</v>
      </c>
      <c r="B1559" s="118" t="s">
        <v>12</v>
      </c>
      <c r="C1559" s="146" t="s">
        <v>787</v>
      </c>
      <c r="D1559" s="107">
        <v>7505.8450942379786</v>
      </c>
      <c r="E1559" s="6">
        <v>7612.802693198767</v>
      </c>
      <c r="F1559" s="6">
        <v>7678.2403019544645</v>
      </c>
      <c r="G1559" s="6">
        <v>7781.0648556334218</v>
      </c>
      <c r="H1559" s="6">
        <v>7876.0357079362529</v>
      </c>
      <c r="I1559" s="6">
        <v>7945.6767486025583</v>
      </c>
      <c r="J1559" s="6">
        <v>8021.6605793189347</v>
      </c>
      <c r="K1559" s="108">
        <v>8102.2920656273354</v>
      </c>
      <c r="L1559" s="13">
        <v>1946.6264993084694</v>
      </c>
      <c r="M1559" s="6">
        <v>1971.8635042799215</v>
      </c>
      <c r="N1559" s="6">
        <v>2008.4827012903431</v>
      </c>
      <c r="O1559" s="6">
        <v>2054.2889369344134</v>
      </c>
      <c r="P1559" s="6">
        <v>2118.4712113421301</v>
      </c>
      <c r="Q1559" s="6">
        <v>2182.6135909938448</v>
      </c>
      <c r="R1559" s="6">
        <v>2235.4518035026508</v>
      </c>
      <c r="S1559" s="25">
        <v>2296.8077102094835</v>
      </c>
      <c r="T1559" s="107">
        <v>5555.5852256660464</v>
      </c>
      <c r="U1559" s="6">
        <v>5604.4289984399511</v>
      </c>
      <c r="V1559" s="6">
        <v>5685.9359502233046</v>
      </c>
      <c r="W1559" s="6">
        <v>5801.4148681641418</v>
      </c>
      <c r="X1559" s="6">
        <v>5986.8593308684158</v>
      </c>
      <c r="Y1559" s="6">
        <v>6197.7493899144638</v>
      </c>
      <c r="Z1559" s="6">
        <v>6387.2689531998958</v>
      </c>
      <c r="AA1559" s="108">
        <v>6605.5968689926813</v>
      </c>
      <c r="AB1559" s="21">
        <v>2.8539554083126086</v>
      </c>
      <c r="AC1559" s="22">
        <v>2.8421992629183315</v>
      </c>
      <c r="AD1559" s="22">
        <v>2.8309608773679722</v>
      </c>
      <c r="AE1559" s="22">
        <v>2.8240500953198491</v>
      </c>
      <c r="AF1559" s="22">
        <v>2.8260281748532794</v>
      </c>
      <c r="AG1559" s="22">
        <v>2.8395999252860613</v>
      </c>
      <c r="AH1559" s="22">
        <v>2.8572608647575888</v>
      </c>
      <c r="AI1559" s="23">
        <v>2.8759903755243874</v>
      </c>
    </row>
    <row r="1560" spans="1:35" x14ac:dyDescent="0.3">
      <c r="A1560" s="116">
        <v>2000</v>
      </c>
      <c r="B1560" s="118" t="s">
        <v>12</v>
      </c>
      <c r="C1560" s="146" t="s">
        <v>333</v>
      </c>
      <c r="D1560" s="107">
        <v>296.54483158099282</v>
      </c>
      <c r="E1560" s="6">
        <v>333.66677305301124</v>
      </c>
      <c r="F1560" s="6">
        <v>356.90153892657924</v>
      </c>
      <c r="G1560" s="6">
        <v>393.82102373051174</v>
      </c>
      <c r="H1560" s="6">
        <v>428.52178080054455</v>
      </c>
      <c r="I1560" s="6">
        <v>454.10854984921076</v>
      </c>
      <c r="J1560" s="6">
        <v>476.86864488075958</v>
      </c>
      <c r="K1560" s="108">
        <v>506.84691813717461</v>
      </c>
      <c r="L1560" s="13">
        <v>1838.9486039710662</v>
      </c>
      <c r="M1560" s="6">
        <v>1859.3143414601468</v>
      </c>
      <c r="N1560" s="6">
        <v>1890.1570153109794</v>
      </c>
      <c r="O1560" s="6">
        <v>1928.9830664822821</v>
      </c>
      <c r="P1560" s="6">
        <v>1983.5897369537963</v>
      </c>
      <c r="Q1560" s="6">
        <v>2038.1628226169305</v>
      </c>
      <c r="R1560" s="6">
        <v>2083.1231725994312</v>
      </c>
      <c r="S1560" s="25">
        <v>2135.2912311675327</v>
      </c>
      <c r="T1560" s="107">
        <v>5125.0984674781148</v>
      </c>
      <c r="U1560" s="6">
        <v>5162.9677745114141</v>
      </c>
      <c r="V1560" s="6">
        <v>5230.0380250870576</v>
      </c>
      <c r="W1560" s="6">
        <v>5325.7077272086444</v>
      </c>
      <c r="X1560" s="6">
        <v>5479.9562385916934</v>
      </c>
      <c r="Y1560" s="6">
        <v>5655.3597571958517</v>
      </c>
      <c r="Z1560" s="6">
        <v>5812.9392936174218</v>
      </c>
      <c r="AA1560" s="108">
        <v>5994.2354137392003</v>
      </c>
      <c r="AB1560" s="21">
        <v>2.7869721080898424</v>
      </c>
      <c r="AC1560" s="22">
        <v>2.7768127526284014</v>
      </c>
      <c r="AD1560" s="22">
        <v>2.7669860137130362</v>
      </c>
      <c r="AE1560" s="22">
        <v>2.760888791481551</v>
      </c>
      <c r="AF1560" s="22">
        <v>2.7626459930203491</v>
      </c>
      <c r="AG1560" s="22">
        <v>2.7747340371632161</v>
      </c>
      <c r="AH1560" s="22">
        <v>2.790492357858863</v>
      </c>
      <c r="AI1560" s="23">
        <v>2.8072214816625634</v>
      </c>
    </row>
    <row r="1561" spans="1:35" x14ac:dyDescent="0.3">
      <c r="A1561" s="116">
        <v>2001</v>
      </c>
      <c r="B1561" s="118" t="s">
        <v>12</v>
      </c>
      <c r="C1561" s="146" t="s">
        <v>333</v>
      </c>
      <c r="D1561" s="107">
        <v>2724.3213470937239</v>
      </c>
      <c r="E1561" s="6">
        <v>2783.3755425888576</v>
      </c>
      <c r="F1561" s="6">
        <v>2820.8073433914519</v>
      </c>
      <c r="G1561" s="6">
        <v>2879.9876620494633</v>
      </c>
      <c r="H1561" s="6">
        <v>2935.0156654148641</v>
      </c>
      <c r="I1561" s="6">
        <v>2975.578008424186</v>
      </c>
      <c r="J1561" s="6">
        <v>3015.9046842163234</v>
      </c>
      <c r="K1561" s="108">
        <v>3063.1937689374572</v>
      </c>
      <c r="L1561" s="13">
        <v>2599.3921601396069</v>
      </c>
      <c r="M1561" s="6">
        <v>2625.7608516959131</v>
      </c>
      <c r="N1561" s="6">
        <v>2663.0848934902351</v>
      </c>
      <c r="O1561" s="6">
        <v>2709.5673627495194</v>
      </c>
      <c r="P1561" s="6">
        <v>2774.6393852648989</v>
      </c>
      <c r="Q1561" s="6">
        <v>2839.6614657621335</v>
      </c>
      <c r="R1561" s="6">
        <v>2893.2600558063218</v>
      </c>
      <c r="S1561" s="25">
        <v>2955.6468139505487</v>
      </c>
      <c r="T1561" s="107">
        <v>7874.9520799647062</v>
      </c>
      <c r="U1561" s="6">
        <v>7929.1175509118384</v>
      </c>
      <c r="V1561" s="6">
        <v>8017.3827828506173</v>
      </c>
      <c r="W1561" s="6">
        <v>8142.0008566160141</v>
      </c>
      <c r="X1561" s="6">
        <v>8342.0569884285396</v>
      </c>
      <c r="Y1561" s="6">
        <v>8569.4944607960042</v>
      </c>
      <c r="Z1561" s="6">
        <v>8773.8050015794634</v>
      </c>
      <c r="AA1561" s="108">
        <v>9009.4161971445301</v>
      </c>
      <c r="AB1561" s="21">
        <v>3.0295359818049779</v>
      </c>
      <c r="AC1561" s="22">
        <v>3.0197409431977098</v>
      </c>
      <c r="AD1561" s="22">
        <v>3.0105622252030604</v>
      </c>
      <c r="AE1561" s="22">
        <v>3.0049080781494064</v>
      </c>
      <c r="AF1561" s="22">
        <v>3.0065373658033443</v>
      </c>
      <c r="AG1561" s="22">
        <v>3.0177873539217983</v>
      </c>
      <c r="AH1561" s="22">
        <v>3.0324978855501787</v>
      </c>
      <c r="AI1561" s="23">
        <v>3.0482045942094311</v>
      </c>
    </row>
    <row r="1562" spans="1:35" x14ac:dyDescent="0.3">
      <c r="A1562" s="116">
        <v>2002</v>
      </c>
      <c r="B1562" s="118" t="s">
        <v>12</v>
      </c>
      <c r="C1562" s="146" t="s">
        <v>333</v>
      </c>
      <c r="D1562" s="107">
        <v>431.53320818511401</v>
      </c>
      <c r="E1562" s="6">
        <v>478.68659322565406</v>
      </c>
      <c r="F1562" s="6">
        <v>508.18162999218293</v>
      </c>
      <c r="G1562" s="6">
        <v>554.63610459473762</v>
      </c>
      <c r="H1562" s="6">
        <v>598.0205198319851</v>
      </c>
      <c r="I1562" s="6">
        <v>630.03430211146087</v>
      </c>
      <c r="J1562" s="6">
        <v>659.93983742726016</v>
      </c>
      <c r="K1562" s="108">
        <v>697.40854834156778</v>
      </c>
      <c r="L1562" s="13">
        <v>1864.4634630886424</v>
      </c>
      <c r="M1562" s="6">
        <v>1888.5800409060596</v>
      </c>
      <c r="N1562" s="6">
        <v>1924.8033091210268</v>
      </c>
      <c r="O1562" s="6">
        <v>1970.1249568051151</v>
      </c>
      <c r="P1562" s="6">
        <v>2033.6328286111955</v>
      </c>
      <c r="Q1562" s="6">
        <v>2097.1506204748944</v>
      </c>
      <c r="R1562" s="6">
        <v>2149.518275808849</v>
      </c>
      <c r="S1562" s="25">
        <v>2156.2468923866277</v>
      </c>
      <c r="T1562" s="107">
        <v>5217.6790110810725</v>
      </c>
      <c r="U1562" s="6">
        <v>5263.4116212889339</v>
      </c>
      <c r="V1562" s="6">
        <v>5342.4705423878631</v>
      </c>
      <c r="W1562" s="6">
        <v>5454.4931570786002</v>
      </c>
      <c r="X1562" s="6">
        <v>5634.3862790583962</v>
      </c>
      <c r="Y1562" s="6">
        <v>5839.1269012138318</v>
      </c>
      <c r="Z1562" s="6">
        <v>6023.3016956675037</v>
      </c>
      <c r="AA1562" s="108">
        <v>6046.7830019670073</v>
      </c>
      <c r="AB1562" s="21">
        <v>2.7984882055224314</v>
      </c>
      <c r="AC1562" s="22">
        <v>2.7869677256378158</v>
      </c>
      <c r="AD1562" s="22">
        <v>2.7755929746543999</v>
      </c>
      <c r="AE1562" s="22">
        <v>2.7686026402731159</v>
      </c>
      <c r="AF1562" s="22">
        <v>2.7706015558896246</v>
      </c>
      <c r="AG1562" s="22">
        <v>2.7843145095088957</v>
      </c>
      <c r="AH1562" s="22">
        <v>2.8021635188940075</v>
      </c>
      <c r="AI1562" s="23">
        <v>2.8043092019365954</v>
      </c>
    </row>
    <row r="1563" spans="1:35" x14ac:dyDescent="0.3">
      <c r="A1563" s="116">
        <v>2003</v>
      </c>
      <c r="B1563" s="118" t="s">
        <v>12</v>
      </c>
      <c r="C1563" s="146" t="s">
        <v>333</v>
      </c>
      <c r="D1563" s="107">
        <v>1483.7635061947235</v>
      </c>
      <c r="E1563" s="6">
        <v>1538.3522924747431</v>
      </c>
      <c r="F1563" s="6">
        <v>1572.1704224369134</v>
      </c>
      <c r="G1563" s="6">
        <v>1625.5851273288572</v>
      </c>
      <c r="H1563" s="6">
        <v>1675.2745091351371</v>
      </c>
      <c r="I1563" s="6">
        <v>1711.8960761864175</v>
      </c>
      <c r="J1563" s="6">
        <v>1748.3690290513637</v>
      </c>
      <c r="K1563" s="108">
        <v>1791.0744295397551</v>
      </c>
      <c r="L1563" s="13">
        <v>1327.2935095764979</v>
      </c>
      <c r="M1563" s="6">
        <v>1348.0484999504731</v>
      </c>
      <c r="N1563" s="6">
        <v>1380.0474389735052</v>
      </c>
      <c r="O1563" s="6">
        <v>1420.4413594628695</v>
      </c>
      <c r="P1563" s="6">
        <v>1477.155825628648</v>
      </c>
      <c r="Q1563" s="6">
        <v>1533.9903209409974</v>
      </c>
      <c r="R1563" s="6">
        <v>1580.8952970210939</v>
      </c>
      <c r="S1563" s="25">
        <v>1616.6947927267095</v>
      </c>
      <c r="T1563" s="107">
        <v>4050.7366941561836</v>
      </c>
      <c r="U1563" s="6">
        <v>4093.237942181674</v>
      </c>
      <c r="V1563" s="6">
        <v>4169.3280789604405</v>
      </c>
      <c r="W1563" s="6">
        <v>4278.003741507001</v>
      </c>
      <c r="X1563" s="6">
        <v>4452.7621455873714</v>
      </c>
      <c r="Y1563" s="6">
        <v>4652.0816259265994</v>
      </c>
      <c r="Z1563" s="6">
        <v>4831.7585894051463</v>
      </c>
      <c r="AA1563" s="108">
        <v>4968.0228696293998</v>
      </c>
      <c r="AB1563" s="21">
        <v>3.0518771205689541</v>
      </c>
      <c r="AC1563" s="22">
        <v>3.0364174154951091</v>
      </c>
      <c r="AD1563" s="22">
        <v>3.0211483759294779</v>
      </c>
      <c r="AE1563" s="22">
        <v>3.0117425918411018</v>
      </c>
      <c r="AF1563" s="22">
        <v>3.0144159934463004</v>
      </c>
      <c r="AG1563" s="22">
        <v>3.0326668704616515</v>
      </c>
      <c r="AH1563" s="22">
        <v>3.0563431990149539</v>
      </c>
      <c r="AI1563" s="23">
        <v>3.0729503750366862</v>
      </c>
    </row>
    <row r="1564" spans="1:35" x14ac:dyDescent="0.3">
      <c r="A1564" s="116">
        <v>2004</v>
      </c>
      <c r="B1564" s="118" t="s">
        <v>12</v>
      </c>
      <c r="C1564" s="146" t="s">
        <v>333</v>
      </c>
      <c r="D1564" s="107">
        <v>4183.7587004486877</v>
      </c>
      <c r="E1564" s="6">
        <v>4253.4515826799634</v>
      </c>
      <c r="F1564" s="6">
        <v>4296.364446663355</v>
      </c>
      <c r="G1564" s="6">
        <v>4363.8021059298289</v>
      </c>
      <c r="H1564" s="6">
        <v>4426.2860196912179</v>
      </c>
      <c r="I1564" s="6">
        <v>4472.1633118126256</v>
      </c>
      <c r="J1564" s="6">
        <v>4519.5063893583947</v>
      </c>
      <c r="K1564" s="108">
        <v>4572.7522041721531</v>
      </c>
      <c r="L1564" s="13">
        <v>1831.193010567195</v>
      </c>
      <c r="M1564" s="6">
        <v>1853.7797951493642</v>
      </c>
      <c r="N1564" s="6">
        <v>1884.8973388160582</v>
      </c>
      <c r="O1564" s="6">
        <v>1923.3967543893477</v>
      </c>
      <c r="P1564" s="6">
        <v>1977.2772425662163</v>
      </c>
      <c r="Q1564" s="6">
        <v>2031.0876226851067</v>
      </c>
      <c r="R1564" s="6">
        <v>2075.4215376451598</v>
      </c>
      <c r="S1564" s="25">
        <v>2126.7953070584927</v>
      </c>
      <c r="T1564" s="107">
        <v>5166.2562661805432</v>
      </c>
      <c r="U1564" s="6">
        <v>5209.4719916725171</v>
      </c>
      <c r="V1564" s="6">
        <v>5277.9533211491853</v>
      </c>
      <c r="W1564" s="6">
        <v>5373.9544225870004</v>
      </c>
      <c r="X1564" s="6">
        <v>5527.9765056003462</v>
      </c>
      <c r="Y1564" s="6">
        <v>5703.0011619758161</v>
      </c>
      <c r="Z1564" s="6">
        <v>5860.2399392641255</v>
      </c>
      <c r="AA1564" s="108">
        <v>6040.8964044872127</v>
      </c>
      <c r="AB1564" s="21">
        <v>2.8212516301492125</v>
      </c>
      <c r="AC1564" s="22">
        <v>2.810189217351339</v>
      </c>
      <c r="AD1564" s="22">
        <v>2.8001277377071228</v>
      </c>
      <c r="AE1564" s="22">
        <v>2.7939916246209733</v>
      </c>
      <c r="AF1564" s="22">
        <v>2.795751848347702</v>
      </c>
      <c r="AG1564" s="22">
        <v>2.8078558001532321</v>
      </c>
      <c r="AH1564" s="22">
        <v>2.8236383948840307</v>
      </c>
      <c r="AI1564" s="23">
        <v>2.8403750866096265</v>
      </c>
    </row>
    <row r="1565" spans="1:35" x14ac:dyDescent="0.3">
      <c r="A1565" s="116">
        <v>2005</v>
      </c>
      <c r="B1565" s="118" t="s">
        <v>12</v>
      </c>
      <c r="C1565" s="146" t="s">
        <v>333</v>
      </c>
      <c r="D1565" s="107">
        <v>7031.4255227329613</v>
      </c>
      <c r="E1565" s="6">
        <v>7125.4765521228064</v>
      </c>
      <c r="F1565" s="6">
        <v>7184.4526542263593</v>
      </c>
      <c r="G1565" s="6">
        <v>7277.1009169108538</v>
      </c>
      <c r="H1565" s="6">
        <v>7362.8287061067258</v>
      </c>
      <c r="I1565" s="6">
        <v>7425.8518186775118</v>
      </c>
      <c r="J1565" s="6">
        <v>7493.2139531234197</v>
      </c>
      <c r="K1565" s="108">
        <v>7566.3951877134923</v>
      </c>
      <c r="L1565" s="13">
        <v>1598.3140930663183</v>
      </c>
      <c r="M1565" s="6">
        <v>1617.9229640740973</v>
      </c>
      <c r="N1565" s="6">
        <v>1648.3735043411345</v>
      </c>
      <c r="O1565" s="6">
        <v>1686.8908416285885</v>
      </c>
      <c r="P1565" s="6">
        <v>1741.1371104753543</v>
      </c>
      <c r="Q1565" s="6">
        <v>1795.6159388853844</v>
      </c>
      <c r="R1565" s="6">
        <v>1840.7222978025416</v>
      </c>
      <c r="S1565" s="25">
        <v>1893.5111967080729</v>
      </c>
      <c r="T1565" s="107">
        <v>4215.9171170065065</v>
      </c>
      <c r="U1565" s="6">
        <v>4250.9816160626115</v>
      </c>
      <c r="V1565" s="6">
        <v>4313.636899987705</v>
      </c>
      <c r="W1565" s="6">
        <v>4403.3980591390855</v>
      </c>
      <c r="X1565" s="6">
        <v>4548.2743134331604</v>
      </c>
      <c r="Y1565" s="6">
        <v>4713.8421561006553</v>
      </c>
      <c r="Z1565" s="6">
        <v>4863.4134081796119</v>
      </c>
      <c r="AA1565" s="108">
        <v>5037.1128871116935</v>
      </c>
      <c r="AB1565" s="21">
        <v>2.6377275501077477</v>
      </c>
      <c r="AC1565" s="22">
        <v>2.6274314107998071</v>
      </c>
      <c r="AD1565" s="22">
        <v>2.6169050209963749</v>
      </c>
      <c r="AE1565" s="22">
        <v>2.6103633681998519</v>
      </c>
      <c r="AF1565" s="22">
        <v>2.612243622899646</v>
      </c>
      <c r="AG1565" s="22">
        <v>2.6251950954649796</v>
      </c>
      <c r="AH1565" s="22">
        <v>2.6421222875311314</v>
      </c>
      <c r="AI1565" s="23">
        <v>2.6601970433915936</v>
      </c>
    </row>
    <row r="1566" spans="1:35" x14ac:dyDescent="0.3">
      <c r="A1566" s="116">
        <v>2006</v>
      </c>
      <c r="B1566" s="118" t="s">
        <v>12</v>
      </c>
      <c r="C1566" s="146" t="s">
        <v>333</v>
      </c>
      <c r="D1566" s="107">
        <v>8030.654617957277</v>
      </c>
      <c r="E1566" s="6">
        <v>8134.7696988217049</v>
      </c>
      <c r="F1566" s="6">
        <v>8198.1244632372745</v>
      </c>
      <c r="G1566" s="6">
        <v>8297.5575940405961</v>
      </c>
      <c r="H1566" s="6">
        <v>8389.4313162062062</v>
      </c>
      <c r="I1566" s="6">
        <v>8456.7530345316954</v>
      </c>
      <c r="J1566" s="6">
        <v>8529.1048468118497</v>
      </c>
      <c r="K1566" s="108">
        <v>8607.022501213065</v>
      </c>
      <c r="L1566" s="13">
        <v>1922.157254932788</v>
      </c>
      <c r="M1566" s="6">
        <v>1943.4488762648205</v>
      </c>
      <c r="N1566" s="6">
        <v>1975.2405727012058</v>
      </c>
      <c r="O1566" s="6">
        <v>2015.1442851204081</v>
      </c>
      <c r="P1566" s="6">
        <v>2071.19674290382</v>
      </c>
      <c r="Q1566" s="6">
        <v>2127.2083575575916</v>
      </c>
      <c r="R1566" s="6">
        <v>2173.3574730593455</v>
      </c>
      <c r="S1566" s="25">
        <v>2226.8995837201151</v>
      </c>
      <c r="T1566" s="107">
        <v>5815.050110368813</v>
      </c>
      <c r="U1566" s="6">
        <v>5858.7163175487549</v>
      </c>
      <c r="V1566" s="6">
        <v>5933.770407642839</v>
      </c>
      <c r="W1566" s="6">
        <v>6040.5205045157008</v>
      </c>
      <c r="X1566" s="6">
        <v>6212.4257965912866</v>
      </c>
      <c r="Y1566" s="6">
        <v>6407.8833711532698</v>
      </c>
      <c r="Z1566" s="6">
        <v>6583.480222153712</v>
      </c>
      <c r="AA1566" s="108">
        <v>6785.4669600926691</v>
      </c>
      <c r="AB1566" s="21">
        <v>3.0252728258553163</v>
      </c>
      <c r="AC1566" s="22">
        <v>3.0145975997108905</v>
      </c>
      <c r="AD1566" s="22">
        <v>3.0040747894967623</v>
      </c>
      <c r="AE1566" s="22">
        <v>2.9975622833154949</v>
      </c>
      <c r="AF1566" s="22">
        <v>2.9994377974356308</v>
      </c>
      <c r="AG1566" s="22">
        <v>3.0123440181057974</v>
      </c>
      <c r="AH1566" s="22">
        <v>3.0291750454132238</v>
      </c>
      <c r="AI1566" s="23">
        <v>3.0470466695931142</v>
      </c>
    </row>
    <row r="1567" spans="1:35" x14ac:dyDescent="0.3">
      <c r="A1567" s="116">
        <v>2007</v>
      </c>
      <c r="B1567" s="118" t="s">
        <v>12</v>
      </c>
      <c r="C1567" s="146" t="s">
        <v>333</v>
      </c>
      <c r="D1567" s="107">
        <v>1609.88082652202</v>
      </c>
      <c r="E1567" s="6">
        <v>1666.9469679031911</v>
      </c>
      <c r="F1567" s="6">
        <v>1702.789263574293</v>
      </c>
      <c r="G1567" s="6">
        <v>1759.2334886126746</v>
      </c>
      <c r="H1567" s="6">
        <v>1811.9105457531377</v>
      </c>
      <c r="I1567" s="6">
        <v>1850.5846280851354</v>
      </c>
      <c r="J1567" s="6">
        <v>1888.498751330427</v>
      </c>
      <c r="K1567" s="108">
        <v>1933.4175776964394</v>
      </c>
      <c r="L1567" s="13">
        <v>1426.5609581298784</v>
      </c>
      <c r="M1567" s="6">
        <v>1450.6374846445849</v>
      </c>
      <c r="N1567" s="6">
        <v>1484.9747022520521</v>
      </c>
      <c r="O1567" s="6">
        <v>1527.6821814847754</v>
      </c>
      <c r="P1567" s="6">
        <v>1587.6467327627759</v>
      </c>
      <c r="Q1567" s="6">
        <v>1647.5676408805182</v>
      </c>
      <c r="R1567" s="6">
        <v>1696.9063335916169</v>
      </c>
      <c r="S1567" s="25">
        <v>1753.9518401486023</v>
      </c>
      <c r="T1567" s="107">
        <v>4345.2875089142881</v>
      </c>
      <c r="U1567" s="6">
        <v>4395.0533117014538</v>
      </c>
      <c r="V1567" s="6">
        <v>4476.5240524401015</v>
      </c>
      <c r="W1567" s="6">
        <v>4591.1729916459126</v>
      </c>
      <c r="X1567" s="6">
        <v>4775.5520542338827</v>
      </c>
      <c r="Y1567" s="6">
        <v>4985.2444342393137</v>
      </c>
      <c r="Z1567" s="6">
        <v>5173.8174799276503</v>
      </c>
      <c r="AA1567" s="108">
        <v>5390.4270656703138</v>
      </c>
      <c r="AB1567" s="21">
        <v>3.0459879643773906</v>
      </c>
      <c r="AC1567" s="22">
        <v>3.0297392410056663</v>
      </c>
      <c r="AD1567" s="22">
        <v>3.014545665761974</v>
      </c>
      <c r="AE1567" s="22">
        <v>3.0053194619208612</v>
      </c>
      <c r="AF1567" s="22">
        <v>3.0079437419454189</v>
      </c>
      <c r="AG1567" s="22">
        <v>3.0258207982131911</v>
      </c>
      <c r="AH1567" s="22">
        <v>3.0489705751624583</v>
      </c>
      <c r="AI1567" s="23">
        <v>3.0733039199147076</v>
      </c>
    </row>
    <row r="1568" spans="1:35" x14ac:dyDescent="0.3">
      <c r="A1568" s="116">
        <v>2008</v>
      </c>
      <c r="B1568" s="118" t="s">
        <v>12</v>
      </c>
      <c r="C1568" s="146" t="s">
        <v>333</v>
      </c>
      <c r="D1568" s="107">
        <v>477.11482323651319</v>
      </c>
      <c r="E1568" s="6">
        <v>514.68201917446072</v>
      </c>
      <c r="F1568" s="6">
        <v>538.08638909747526</v>
      </c>
      <c r="G1568" s="6">
        <v>575.4382920869175</v>
      </c>
      <c r="H1568" s="6">
        <v>610.22020128271777</v>
      </c>
      <c r="I1568" s="6">
        <v>635.94503160486329</v>
      </c>
      <c r="J1568" s="6">
        <v>659.03194860539077</v>
      </c>
      <c r="K1568" s="108">
        <v>689.04757628782431</v>
      </c>
      <c r="L1568" s="13">
        <v>1349.5452192041607</v>
      </c>
      <c r="M1568" s="6">
        <v>1368.5416986685264</v>
      </c>
      <c r="N1568" s="6">
        <v>1396.094674136034</v>
      </c>
      <c r="O1568" s="6">
        <v>1430.7142583718105</v>
      </c>
      <c r="P1568" s="6">
        <v>1479.2001819406912</v>
      </c>
      <c r="Q1568" s="6">
        <v>1527.7749261143574</v>
      </c>
      <c r="R1568" s="6">
        <v>1567.7994445045326</v>
      </c>
      <c r="S1568" s="25">
        <v>1609.9318486525813</v>
      </c>
      <c r="T1568" s="107">
        <v>3998.2405736463743</v>
      </c>
      <c r="U1568" s="6">
        <v>4036.3978176893952</v>
      </c>
      <c r="V1568" s="6">
        <v>4100.0386346196374</v>
      </c>
      <c r="W1568" s="6">
        <v>4190.5783577084931</v>
      </c>
      <c r="X1568" s="6">
        <v>4335.8775177383895</v>
      </c>
      <c r="Y1568" s="6">
        <v>4501.5289247293458</v>
      </c>
      <c r="Z1568" s="6">
        <v>4650.4909455931247</v>
      </c>
      <c r="AA1568" s="108">
        <v>4806.1332083547077</v>
      </c>
      <c r="AB1568" s="21">
        <v>2.9626577285081073</v>
      </c>
      <c r="AC1568" s="22">
        <v>2.9494152948474013</v>
      </c>
      <c r="AD1568" s="22">
        <v>2.9367912581981055</v>
      </c>
      <c r="AE1568" s="22">
        <v>2.9290113893723815</v>
      </c>
      <c r="AF1568" s="22">
        <v>2.9312310603219203</v>
      </c>
      <c r="AG1568" s="22">
        <v>2.9464607958832256</v>
      </c>
      <c r="AH1568" s="22">
        <v>2.9662537270912268</v>
      </c>
      <c r="AI1568" s="23">
        <v>2.98530227374355</v>
      </c>
    </row>
    <row r="1569" spans="1:35" x14ac:dyDescent="0.3">
      <c r="A1569" s="116">
        <v>2009</v>
      </c>
      <c r="B1569" s="118" t="s">
        <v>12</v>
      </c>
      <c r="C1569" s="146" t="s">
        <v>333</v>
      </c>
      <c r="D1569" s="107">
        <v>412.19043883178722</v>
      </c>
      <c r="E1569" s="6">
        <v>459.0728530142959</v>
      </c>
      <c r="F1569" s="6">
        <v>488.1649635660101</v>
      </c>
      <c r="G1569" s="6">
        <v>534.14082521213129</v>
      </c>
      <c r="H1569" s="6">
        <v>577.20233694060755</v>
      </c>
      <c r="I1569" s="6">
        <v>608.96034768120182</v>
      </c>
      <c r="J1569" s="6">
        <v>639.09445551491046</v>
      </c>
      <c r="K1569" s="108">
        <v>676.19017695084381</v>
      </c>
      <c r="L1569" s="13">
        <v>1287.7808053918109</v>
      </c>
      <c r="M1569" s="6">
        <v>1312.0103289737162</v>
      </c>
      <c r="N1569" s="6">
        <v>1345.2645028023367</v>
      </c>
      <c r="O1569" s="6">
        <v>1386.4380393344948</v>
      </c>
      <c r="P1569" s="6">
        <v>1444.2088340402472</v>
      </c>
      <c r="Q1569" s="6">
        <v>1502.0557686635657</v>
      </c>
      <c r="R1569" s="6">
        <v>1549.7875845304011</v>
      </c>
      <c r="S1569" s="25">
        <v>1605.0645235499167</v>
      </c>
      <c r="T1569" s="107">
        <v>3783.463765962184</v>
      </c>
      <c r="U1569" s="6">
        <v>3831.7956373395559</v>
      </c>
      <c r="V1569" s="6">
        <v>3907.8532272416646</v>
      </c>
      <c r="W1569" s="6">
        <v>4014.3638608119636</v>
      </c>
      <c r="X1569" s="6">
        <v>4185.5036455057671</v>
      </c>
      <c r="Y1569" s="6">
        <v>4380.5476614729323</v>
      </c>
      <c r="Z1569" s="6">
        <v>4556.3801338055509</v>
      </c>
      <c r="AA1569" s="108">
        <v>4758.7727926295311</v>
      </c>
      <c r="AB1569" s="21">
        <v>2.9379718583482495</v>
      </c>
      <c r="AC1569" s="22">
        <v>2.9205529504762908</v>
      </c>
      <c r="AD1569" s="22">
        <v>2.9048958172174828</v>
      </c>
      <c r="AE1569" s="22">
        <v>2.8954513270127107</v>
      </c>
      <c r="AF1569" s="22">
        <v>2.8981290979896648</v>
      </c>
      <c r="AG1569" s="22">
        <v>2.9163681887593738</v>
      </c>
      <c r="AH1569" s="22">
        <v>2.9400029909170895</v>
      </c>
      <c r="AI1569" s="23">
        <v>2.9648482804320957</v>
      </c>
    </row>
    <row r="1570" spans="1:35" x14ac:dyDescent="0.3">
      <c r="A1570" s="116">
        <v>2010</v>
      </c>
      <c r="B1570" s="118" t="s">
        <v>12</v>
      </c>
      <c r="C1570" s="146" t="s">
        <v>333</v>
      </c>
      <c r="D1570" s="107">
        <v>4406.1657058189558</v>
      </c>
      <c r="E1570" s="6">
        <v>4487.5103120575577</v>
      </c>
      <c r="F1570" s="6">
        <v>4538.9866763809532</v>
      </c>
      <c r="G1570" s="6">
        <v>4619.4816067466782</v>
      </c>
      <c r="H1570" s="6">
        <v>4694.1084745653043</v>
      </c>
      <c r="I1570" s="6">
        <v>4749.0306509307875</v>
      </c>
      <c r="J1570" s="6">
        <v>4806.9031892269659</v>
      </c>
      <c r="K1570" s="108">
        <v>4870.8537784764776</v>
      </c>
      <c r="L1570" s="13">
        <v>2663.1585329149771</v>
      </c>
      <c r="M1570" s="6">
        <v>2693.2486802795893</v>
      </c>
      <c r="N1570" s="6">
        <v>2963.2486802795893</v>
      </c>
      <c r="O1570" s="6">
        <v>3069.4093655459878</v>
      </c>
      <c r="P1570" s="6">
        <v>3162.6858594084447</v>
      </c>
      <c r="Q1570" s="6">
        <v>3243.0740050219656</v>
      </c>
      <c r="R1570" s="6">
        <v>3307.2196236031896</v>
      </c>
      <c r="S1570" s="25">
        <v>3381.186088193278</v>
      </c>
      <c r="T1570" s="107">
        <v>8075.5769139087561</v>
      </c>
      <c r="U1570" s="6">
        <v>8137.4502787148795</v>
      </c>
      <c r="V1570" s="6">
        <v>8776.312149229454</v>
      </c>
      <c r="W1570" s="6">
        <v>9056.3082028812678</v>
      </c>
      <c r="X1570" s="6">
        <v>9337.8837676561616</v>
      </c>
      <c r="Y1570" s="6">
        <v>9614.0171868452926</v>
      </c>
      <c r="Z1570" s="6">
        <v>9854.2121003296888</v>
      </c>
      <c r="AA1570" s="108">
        <v>10128.683266935253</v>
      </c>
      <c r="AB1570" s="21">
        <v>3.0323305256144786</v>
      </c>
      <c r="AC1570" s="22">
        <v>3.0214255142121229</v>
      </c>
      <c r="AD1570" s="22">
        <v>2.9617197529305535</v>
      </c>
      <c r="AE1570" s="22">
        <v>2.9505051703229972</v>
      </c>
      <c r="AF1570" s="22">
        <v>2.9525170006618167</v>
      </c>
      <c r="AG1570" s="22">
        <v>2.9644766576272366</v>
      </c>
      <c r="AH1570" s="22">
        <v>2.9796062015360212</v>
      </c>
      <c r="AI1570" s="23">
        <v>2.9956006569125186</v>
      </c>
    </row>
    <row r="1571" spans="1:35" x14ac:dyDescent="0.3">
      <c r="A1571" s="116">
        <v>2011</v>
      </c>
      <c r="B1571" s="118" t="s">
        <v>12</v>
      </c>
      <c r="C1571" s="146" t="s">
        <v>790</v>
      </c>
      <c r="D1571" s="107">
        <v>2019.2018258897717</v>
      </c>
      <c r="E1571" s="6">
        <v>2076.3649012432606</v>
      </c>
      <c r="F1571" s="6">
        <v>2114.0957943593144</v>
      </c>
      <c r="G1571" s="6">
        <v>2173.2648181660056</v>
      </c>
      <c r="H1571" s="6">
        <v>2228.4873553271441</v>
      </c>
      <c r="I1571" s="6">
        <v>2268.9562363771447</v>
      </c>
      <c r="J1571" s="6">
        <v>2309.6333798885835</v>
      </c>
      <c r="K1571" s="108">
        <v>2356.151176365393</v>
      </c>
      <c r="L1571" s="13">
        <v>2464.5217479784405</v>
      </c>
      <c r="M1571" s="6">
        <v>2491.1916601041316</v>
      </c>
      <c r="N1571" s="6">
        <v>2530.9928925776062</v>
      </c>
      <c r="O1571" s="6">
        <v>2580.6143392055415</v>
      </c>
      <c r="P1571" s="6">
        <v>2650.1984558609042</v>
      </c>
      <c r="Q1571" s="6">
        <v>2719.5004330145375</v>
      </c>
      <c r="R1571" s="6">
        <v>2776.2567449633307</v>
      </c>
      <c r="S1571" s="25">
        <v>2841.6381935692871</v>
      </c>
      <c r="T1571" s="107">
        <v>7511.0340541071228</v>
      </c>
      <c r="U1571" s="6">
        <v>7566.1299166635145</v>
      </c>
      <c r="V1571" s="6">
        <v>7660.7960166722905</v>
      </c>
      <c r="W1571" s="6">
        <v>7794.5468909265219</v>
      </c>
      <c r="X1571" s="6">
        <v>8009.5794666386073</v>
      </c>
      <c r="Y1571" s="6">
        <v>8253.2547591292514</v>
      </c>
      <c r="Z1571" s="6">
        <v>8470.8247830093369</v>
      </c>
      <c r="AA1571" s="108">
        <v>8719.2659772761654</v>
      </c>
      <c r="AB1571" s="21">
        <v>3.0476639373412535</v>
      </c>
      <c r="AC1571" s="22">
        <v>3.0371528766065516</v>
      </c>
      <c r="AD1571" s="22">
        <v>3.0267947567685209</v>
      </c>
      <c r="AE1571" s="22">
        <v>3.0204229948308057</v>
      </c>
      <c r="AF1571" s="22">
        <v>3.0222564838212214</v>
      </c>
      <c r="AG1571" s="22">
        <v>3.0348422301888021</v>
      </c>
      <c r="AH1571" s="22">
        <v>3.0511676552887477</v>
      </c>
      <c r="AI1571" s="23">
        <v>3.0683941386373985</v>
      </c>
    </row>
    <row r="1572" spans="1:35" x14ac:dyDescent="0.3">
      <c r="A1572" s="116">
        <v>2012</v>
      </c>
      <c r="B1572" s="118" t="s">
        <v>12</v>
      </c>
      <c r="C1572" s="146" t="s">
        <v>790</v>
      </c>
      <c r="D1572" s="107">
        <v>280.88176323168386</v>
      </c>
      <c r="E1572" s="6">
        <v>324.48097745887605</v>
      </c>
      <c r="F1572" s="6">
        <v>353.08944223160086</v>
      </c>
      <c r="G1572" s="6">
        <v>398.41266618031284</v>
      </c>
      <c r="H1572" s="6">
        <v>440.6810803978762</v>
      </c>
      <c r="I1572" s="6">
        <v>471.52180071454944</v>
      </c>
      <c r="J1572" s="6">
        <v>500.6701547008887</v>
      </c>
      <c r="K1572" s="108">
        <v>535.88316351675167</v>
      </c>
      <c r="L1572" s="13">
        <v>1749.8540806831252</v>
      </c>
      <c r="M1572" s="6">
        <v>1772.806812990917</v>
      </c>
      <c r="N1572" s="6">
        <v>1808.1227661570299</v>
      </c>
      <c r="O1572" s="6">
        <v>1852.6372615115374</v>
      </c>
      <c r="P1572" s="6">
        <v>1915.0138284111256</v>
      </c>
      <c r="Q1572" s="6">
        <v>1976.9836969114465</v>
      </c>
      <c r="R1572" s="6">
        <v>2027.6059922100953</v>
      </c>
      <c r="S1572" s="25">
        <v>2085.7303259493851</v>
      </c>
      <c r="T1572" s="107">
        <v>5648.4924429508364</v>
      </c>
      <c r="U1572" s="6">
        <v>5698.7068300685969</v>
      </c>
      <c r="V1572" s="6">
        <v>5787.6099797868574</v>
      </c>
      <c r="W1572" s="6">
        <v>5914.496951294007</v>
      </c>
      <c r="X1572" s="6">
        <v>6118.2364609371352</v>
      </c>
      <c r="Y1572" s="6">
        <v>6348.5765185227183</v>
      </c>
      <c r="Z1572" s="6">
        <v>6553.9119414553979</v>
      </c>
      <c r="AA1572" s="108">
        <v>6787.8915560675505</v>
      </c>
      <c r="AB1572" s="21">
        <v>3.2279791242625913</v>
      </c>
      <c r="AC1572" s="22">
        <v>3.2145109034493506</v>
      </c>
      <c r="AD1572" s="22">
        <v>3.2008943685211149</v>
      </c>
      <c r="AE1572" s="22">
        <v>3.1924743575914385</v>
      </c>
      <c r="AF1572" s="22">
        <v>3.1948784756365942</v>
      </c>
      <c r="AG1572" s="22">
        <v>3.2112437388536974</v>
      </c>
      <c r="AH1572" s="22">
        <v>3.232339994375149</v>
      </c>
      <c r="AI1572" s="23">
        <v>3.2544435259039686</v>
      </c>
    </row>
    <row r="1573" spans="1:35" x14ac:dyDescent="0.3">
      <c r="A1573" s="116">
        <v>2013</v>
      </c>
      <c r="B1573" s="118" t="s">
        <v>12</v>
      </c>
      <c r="C1573" s="146" t="s">
        <v>790</v>
      </c>
      <c r="D1573" s="107">
        <v>5048.5516104185335</v>
      </c>
      <c r="E1573" s="6">
        <v>5048.5516104185335</v>
      </c>
      <c r="F1573" s="6">
        <v>5048.5516104185335</v>
      </c>
      <c r="G1573" s="6">
        <v>5048.5516104185335</v>
      </c>
      <c r="H1573" s="6">
        <v>5048.5516104185335</v>
      </c>
      <c r="I1573" s="6">
        <v>5048.5516104185335</v>
      </c>
      <c r="J1573" s="6">
        <v>5048.5516104185335</v>
      </c>
      <c r="K1573" s="108">
        <v>5048.5516104185335</v>
      </c>
      <c r="L1573" s="13">
        <v>1594.30358901314</v>
      </c>
      <c r="M1573" s="6">
        <v>1594.30358901314</v>
      </c>
      <c r="N1573" s="6">
        <v>1594.30358901314</v>
      </c>
      <c r="O1573" s="6">
        <v>1594.30358901314</v>
      </c>
      <c r="P1573" s="6">
        <v>1594.30358901314</v>
      </c>
      <c r="Q1573" s="6">
        <v>1594.30358901314</v>
      </c>
      <c r="R1573" s="6">
        <v>1594.30358901314</v>
      </c>
      <c r="S1573" s="25">
        <v>1594.30358901314</v>
      </c>
      <c r="T1573" s="107">
        <v>3982.8379726455582</v>
      </c>
      <c r="U1573" s="6">
        <v>3982.8379726455582</v>
      </c>
      <c r="V1573" s="6">
        <v>3982.8379726455582</v>
      </c>
      <c r="W1573" s="6">
        <v>3982.8379726455582</v>
      </c>
      <c r="X1573" s="6">
        <v>3982.8379726455582</v>
      </c>
      <c r="Y1573" s="6">
        <v>3982.8379726455582</v>
      </c>
      <c r="Z1573" s="6">
        <v>3982.8379726455582</v>
      </c>
      <c r="AA1573" s="108">
        <v>3982.8379726455582</v>
      </c>
      <c r="AB1573" s="21">
        <v>2.4981678521534909</v>
      </c>
      <c r="AC1573" s="22">
        <v>2.4981678521534909</v>
      </c>
      <c r="AD1573" s="22">
        <v>2.4981678521534909</v>
      </c>
      <c r="AE1573" s="22">
        <v>2.4981678521534909</v>
      </c>
      <c r="AF1573" s="22">
        <v>2.4981678521534909</v>
      </c>
      <c r="AG1573" s="22">
        <v>2.4981678521534909</v>
      </c>
      <c r="AH1573" s="22">
        <v>2.4981678521534909</v>
      </c>
      <c r="AI1573" s="23">
        <v>2.4981678521534909</v>
      </c>
    </row>
    <row r="1574" spans="1:35" x14ac:dyDescent="0.3">
      <c r="A1574" s="116">
        <v>2014</v>
      </c>
      <c r="B1574" s="118" t="s">
        <v>12</v>
      </c>
      <c r="C1574" s="146" t="s">
        <v>790</v>
      </c>
      <c r="D1574" s="107">
        <v>900.28133115143498</v>
      </c>
      <c r="E1574" s="6">
        <v>948.44901919758343</v>
      </c>
      <c r="F1574" s="6">
        <v>979.49243494177585</v>
      </c>
      <c r="G1574" s="6">
        <v>1028.1574505838246</v>
      </c>
      <c r="H1574" s="6">
        <v>1073.8040785694911</v>
      </c>
      <c r="I1574" s="6">
        <v>1107.3103680106738</v>
      </c>
      <c r="J1574" s="6">
        <v>1139.5020873111068</v>
      </c>
      <c r="K1574" s="108">
        <v>1178.2335315987466</v>
      </c>
      <c r="L1574" s="13">
        <v>2174.0088971334426</v>
      </c>
      <c r="M1574" s="6">
        <v>2198.64679143692</v>
      </c>
      <c r="N1574" s="6">
        <v>2235.8296908827379</v>
      </c>
      <c r="O1574" s="6">
        <v>2282.2499343309191</v>
      </c>
      <c r="P1574" s="6">
        <v>2347.4590055710978</v>
      </c>
      <c r="Q1574" s="6">
        <v>2412.4780337377756</v>
      </c>
      <c r="R1574" s="6">
        <v>2465.783683552273</v>
      </c>
      <c r="S1574" s="25">
        <v>2527.3324505084929</v>
      </c>
      <c r="T1574" s="107">
        <v>6050.0821741088994</v>
      </c>
      <c r="U1574" s="6">
        <v>6096.5579940470461</v>
      </c>
      <c r="V1574" s="6">
        <v>6177.3007943627172</v>
      </c>
      <c r="W1574" s="6">
        <v>6291.5127792133944</v>
      </c>
      <c r="X1574" s="6">
        <v>6475.4316387239451</v>
      </c>
      <c r="Y1574" s="6">
        <v>6684.094776111966</v>
      </c>
      <c r="Z1574" s="6">
        <v>6870.6473507596138</v>
      </c>
      <c r="AA1574" s="108">
        <v>7084.2295421893141</v>
      </c>
      <c r="AB1574" s="21">
        <v>2.7829150939015408</v>
      </c>
      <c r="AC1574" s="22">
        <v>2.7728683014440243</v>
      </c>
      <c r="AD1574" s="22">
        <v>2.7628673237288615</v>
      </c>
      <c r="AE1574" s="22">
        <v>2.7567150663793796</v>
      </c>
      <c r="AF1574" s="22">
        <v>2.7584855042648893</v>
      </c>
      <c r="AG1574" s="22">
        <v>2.7706344607647915</v>
      </c>
      <c r="AH1574" s="22">
        <v>2.7863950096634502</v>
      </c>
      <c r="AI1574" s="23">
        <v>2.8030461686051571</v>
      </c>
    </row>
    <row r="1575" spans="1:35" x14ac:dyDescent="0.3">
      <c r="A1575" s="116">
        <v>2015</v>
      </c>
      <c r="B1575" s="118" t="s">
        <v>12</v>
      </c>
      <c r="C1575" s="146" t="s">
        <v>790</v>
      </c>
      <c r="D1575" s="107">
        <v>1437.2897726363476</v>
      </c>
      <c r="E1575" s="6">
        <v>1490.9754583892493</v>
      </c>
      <c r="F1575" s="6">
        <v>1525.9805109580184</v>
      </c>
      <c r="G1575" s="6">
        <v>1581.0116242935892</v>
      </c>
      <c r="H1575" s="6">
        <v>1632.4477627473584</v>
      </c>
      <c r="I1575" s="6">
        <v>1670.1211962941356</v>
      </c>
      <c r="J1575" s="6">
        <v>1708.071547771309</v>
      </c>
      <c r="K1575" s="108">
        <v>1751.5380378988134</v>
      </c>
      <c r="L1575" s="13">
        <v>2648.0487430047679</v>
      </c>
      <c r="M1575" s="6">
        <v>2674.7659704132352</v>
      </c>
      <c r="N1575" s="6">
        <v>2715.7041030278911</v>
      </c>
      <c r="O1575" s="6">
        <v>2767.034883596973</v>
      </c>
      <c r="P1575" s="6">
        <v>2839.0498678438043</v>
      </c>
      <c r="Q1575" s="6">
        <v>2910.701761682275</v>
      </c>
      <c r="R1575" s="6">
        <v>2969.4199282426353</v>
      </c>
      <c r="S1575" s="25">
        <v>3037.2419425883222</v>
      </c>
      <c r="T1575" s="107">
        <v>7671.1914491533316</v>
      </c>
      <c r="U1575" s="6">
        <v>7723.6374103959115</v>
      </c>
      <c r="V1575" s="6">
        <v>7816.212774530909</v>
      </c>
      <c r="W1575" s="6">
        <v>7947.7764593322772</v>
      </c>
      <c r="X1575" s="6">
        <v>8159.4079300317917</v>
      </c>
      <c r="Y1575" s="6">
        <v>8398.9864358955128</v>
      </c>
      <c r="Z1575" s="6">
        <v>8613.0045000052851</v>
      </c>
      <c r="AA1575" s="108">
        <v>8857.9992271174669</v>
      </c>
      <c r="AB1575" s="21">
        <v>2.896922297755272</v>
      </c>
      <c r="AC1575" s="22">
        <v>2.887593716919711</v>
      </c>
      <c r="AD1575" s="22">
        <v>2.8781533178876795</v>
      </c>
      <c r="AE1575" s="22">
        <v>2.8723080097207387</v>
      </c>
      <c r="AF1575" s="22">
        <v>2.8739924657359688</v>
      </c>
      <c r="AG1575" s="22">
        <v>2.8855537679824739</v>
      </c>
      <c r="AH1575" s="22">
        <v>2.9005680261271234</v>
      </c>
      <c r="AI1575" s="23">
        <v>2.916461511646558</v>
      </c>
    </row>
    <row r="1576" spans="1:35" x14ac:dyDescent="0.3">
      <c r="A1576" s="131">
        <v>2016</v>
      </c>
      <c r="B1576" s="132" t="s">
        <v>12</v>
      </c>
      <c r="C1576" s="159" t="s">
        <v>792</v>
      </c>
      <c r="D1576" s="138">
        <v>91.227216630990554</v>
      </c>
      <c r="E1576" s="139">
        <v>126.03510098750407</v>
      </c>
      <c r="F1576" s="139">
        <v>146.45654614650317</v>
      </c>
      <c r="G1576" s="139">
        <v>178.58179967342392</v>
      </c>
      <c r="H1576" s="139">
        <v>208.82992877408714</v>
      </c>
      <c r="I1576" s="139">
        <v>231.5621320583756</v>
      </c>
      <c r="J1576" s="139">
        <v>253.25425329602689</v>
      </c>
      <c r="K1576" s="140">
        <v>280.34145149151578</v>
      </c>
      <c r="L1576" s="141">
        <v>708.29116988738281</v>
      </c>
      <c r="M1576" s="139">
        <v>723.59591019453512</v>
      </c>
      <c r="N1576" s="139">
        <v>746.39903876274172</v>
      </c>
      <c r="O1576" s="139">
        <v>774.94483795484837</v>
      </c>
      <c r="P1576" s="139">
        <v>815.28981338012898</v>
      </c>
      <c r="Q1576" s="139">
        <v>856.21238390949429</v>
      </c>
      <c r="R1576" s="139">
        <v>890.72488925181767</v>
      </c>
      <c r="S1576" s="142">
        <v>933.30904481198456</v>
      </c>
      <c r="T1576" s="138">
        <v>1469.8810383428167</v>
      </c>
      <c r="U1576" s="139">
        <v>1491.0720123607327</v>
      </c>
      <c r="V1576" s="139">
        <v>1527.8703553589685</v>
      </c>
      <c r="W1576" s="139">
        <v>1579.9061120944336</v>
      </c>
      <c r="X1576" s="139">
        <v>1664.0604127967717</v>
      </c>
      <c r="Y1576" s="139">
        <v>1761.2354089050671</v>
      </c>
      <c r="Z1576" s="139">
        <v>1850.9082983243975</v>
      </c>
      <c r="AA1576" s="140">
        <v>1961.1110280252828</v>
      </c>
      <c r="AB1576" s="143">
        <v>2.0752497007361046</v>
      </c>
      <c r="AC1576" s="144">
        <v>2.0606418463032297</v>
      </c>
      <c r="AD1576" s="144">
        <v>2.0469886428198274</v>
      </c>
      <c r="AE1576" s="144">
        <v>2.0387336423376317</v>
      </c>
      <c r="AF1576" s="144">
        <v>2.0410661159835972</v>
      </c>
      <c r="AG1576" s="144">
        <v>2.0570076326894591</v>
      </c>
      <c r="AH1576" s="144">
        <v>2.0779797675566303</v>
      </c>
      <c r="AI1576" s="145">
        <v>2.1012450687439221</v>
      </c>
    </row>
    <row r="1577" spans="1:35" x14ac:dyDescent="0.3">
      <c r="A1577" s="120">
        <v>2035</v>
      </c>
      <c r="B1577" s="121" t="s">
        <v>13</v>
      </c>
      <c r="C1577" s="158" t="s">
        <v>794</v>
      </c>
      <c r="D1577" s="111">
        <v>648.95231552870746</v>
      </c>
      <c r="E1577" s="5">
        <v>618.35580188606696</v>
      </c>
      <c r="F1577" s="5">
        <v>629.9723460609963</v>
      </c>
      <c r="G1577" s="5">
        <v>658.79557349048071</v>
      </c>
      <c r="H1577" s="5">
        <v>676.95883069644708</v>
      </c>
      <c r="I1577" s="5">
        <v>698.56238106561273</v>
      </c>
      <c r="J1577" s="5">
        <v>714.53966191520533</v>
      </c>
      <c r="K1577" s="112">
        <v>737.79335728727051</v>
      </c>
      <c r="L1577" s="12">
        <v>1953.0475103504277</v>
      </c>
      <c r="M1577" s="5">
        <v>2031.8188111718894</v>
      </c>
      <c r="N1577" s="5">
        <v>2068.4370175075032</v>
      </c>
      <c r="O1577" s="5">
        <v>2093.8250780731405</v>
      </c>
      <c r="P1577" s="5">
        <v>2129.3163774822924</v>
      </c>
      <c r="Q1577" s="5">
        <v>2135.8194862148748</v>
      </c>
      <c r="R1577" s="5">
        <v>2147.4861916045888</v>
      </c>
      <c r="S1577" s="113">
        <v>2149.4915739275984</v>
      </c>
      <c r="T1577" s="111">
        <v>4237.3297235281379</v>
      </c>
      <c r="U1577" s="5">
        <v>4313.254111159009</v>
      </c>
      <c r="V1577" s="5">
        <v>4340.2947781883468</v>
      </c>
      <c r="W1577" s="5">
        <v>4359.4613417077862</v>
      </c>
      <c r="X1577" s="5">
        <v>4430.4373494392848</v>
      </c>
      <c r="Y1577" s="5">
        <v>4451.3739773265352</v>
      </c>
      <c r="Z1577" s="5">
        <v>4468.6267590301368</v>
      </c>
      <c r="AA1577" s="112">
        <v>4474.6179915775128</v>
      </c>
      <c r="AB1577" s="19">
        <v>2.1695988966330115</v>
      </c>
      <c r="AC1577" s="14">
        <v>2.1228537148306348</v>
      </c>
      <c r="AD1577" s="14">
        <v>2.0983451473028003</v>
      </c>
      <c r="AE1577" s="14">
        <v>2.0820561313171471</v>
      </c>
      <c r="AF1577" s="14">
        <v>2.0806853299451169</v>
      </c>
      <c r="AG1577" s="14">
        <v>2.0841527133059894</v>
      </c>
      <c r="AH1577" s="14">
        <v>2.0808640244113539</v>
      </c>
      <c r="AI1577" s="20">
        <v>2.0817099475302396</v>
      </c>
    </row>
    <row r="1578" spans="1:35" x14ac:dyDescent="0.3">
      <c r="A1578" s="116">
        <v>2036</v>
      </c>
      <c r="B1578" s="118" t="s">
        <v>13</v>
      </c>
      <c r="C1578" s="146" t="s">
        <v>796</v>
      </c>
      <c r="D1578" s="107">
        <v>900.00067889270292</v>
      </c>
      <c r="E1578" s="6">
        <v>888.04804236591303</v>
      </c>
      <c r="F1578" s="6">
        <v>892.92990980323827</v>
      </c>
      <c r="G1578" s="6">
        <v>904.60102827348589</v>
      </c>
      <c r="H1578" s="6">
        <v>911.74948738294574</v>
      </c>
      <c r="I1578" s="6">
        <v>920.05105045211315</v>
      </c>
      <c r="J1578" s="6">
        <v>925.99152656988065</v>
      </c>
      <c r="K1578" s="108">
        <v>934.64224679145536</v>
      </c>
      <c r="L1578" s="13">
        <v>964.02345108950976</v>
      </c>
      <c r="M1578" s="6">
        <v>992.18687357469992</v>
      </c>
      <c r="N1578" s="6">
        <v>1006.1428491325225</v>
      </c>
      <c r="O1578" s="6">
        <v>1015.7065531226089</v>
      </c>
      <c r="P1578" s="6">
        <v>1028.8269776835114</v>
      </c>
      <c r="Q1578" s="6">
        <v>1031.1874664119248</v>
      </c>
      <c r="R1578" s="6">
        <v>1035.3520385282952</v>
      </c>
      <c r="S1578" s="25">
        <v>1036.0602137337239</v>
      </c>
      <c r="T1578" s="107">
        <v>2334.0182941374405</v>
      </c>
      <c r="U1578" s="6">
        <v>2364.4725642561366</v>
      </c>
      <c r="V1578" s="6">
        <v>2376.0417093285614</v>
      </c>
      <c r="W1578" s="6">
        <v>2384.1673636530777</v>
      </c>
      <c r="X1578" s="6">
        <v>2413.7484150793525</v>
      </c>
      <c r="Y1578" s="6">
        <v>2422.3174300681148</v>
      </c>
      <c r="Z1578" s="6">
        <v>2429.2587997339515</v>
      </c>
      <c r="AA1578" s="108">
        <v>2431.6444223950098</v>
      </c>
      <c r="AB1578" s="21">
        <v>2.4211219047623835</v>
      </c>
      <c r="AC1578" s="22">
        <v>2.3830919630465357</v>
      </c>
      <c r="AD1578" s="22">
        <v>2.3615351551493307</v>
      </c>
      <c r="AE1578" s="22">
        <v>2.3472993812271663</v>
      </c>
      <c r="AF1578" s="22">
        <v>2.346116954003389</v>
      </c>
      <c r="AG1578" s="22">
        <v>2.3490563151399675</v>
      </c>
      <c r="AH1578" s="22">
        <v>2.3463118913514962</v>
      </c>
      <c r="AI1578" s="23">
        <v>2.3470107143984613</v>
      </c>
    </row>
    <row r="1579" spans="1:35" x14ac:dyDescent="0.3">
      <c r="A1579" s="116">
        <v>2037</v>
      </c>
      <c r="B1579" s="118" t="s">
        <v>13</v>
      </c>
      <c r="C1579" s="146" t="s">
        <v>798</v>
      </c>
      <c r="D1579" s="107">
        <v>1560.6310613655451</v>
      </c>
      <c r="E1579" s="6">
        <v>1548.4430455907514</v>
      </c>
      <c r="F1579" s="6">
        <v>1553.2706705921651</v>
      </c>
      <c r="G1579" s="6">
        <v>1564.7675065261803</v>
      </c>
      <c r="H1579" s="6">
        <v>1571.6928811343671</v>
      </c>
      <c r="I1579" s="6">
        <v>1579.6373817596743</v>
      </c>
      <c r="J1579" s="6">
        <v>1585.1904556510362</v>
      </c>
      <c r="K1579" s="108">
        <v>1593.34773651317</v>
      </c>
      <c r="L1579" s="13">
        <v>1074.4950832037773</v>
      </c>
      <c r="M1579" s="6">
        <v>1106.0918363919964</v>
      </c>
      <c r="N1579" s="6">
        <v>1119.366233365897</v>
      </c>
      <c r="O1579" s="6">
        <v>1128.0366622840247</v>
      </c>
      <c r="P1579" s="6">
        <v>1139.7347656558816</v>
      </c>
      <c r="Q1579" s="6">
        <v>1141.8195389319987</v>
      </c>
      <c r="R1579" s="6">
        <v>1145.4743907957595</v>
      </c>
      <c r="S1579" s="25">
        <v>1146.0928620569441</v>
      </c>
      <c r="T1579" s="107">
        <v>2739.7552300938405</v>
      </c>
      <c r="U1579" s="6">
        <v>2776.3748429652283</v>
      </c>
      <c r="V1579" s="6">
        <v>2787.965337848058</v>
      </c>
      <c r="W1579" s="6">
        <v>2795.7348464603333</v>
      </c>
      <c r="X1579" s="6">
        <v>2823.5822977622374</v>
      </c>
      <c r="Y1579" s="6">
        <v>2831.5739172919907</v>
      </c>
      <c r="Z1579" s="6">
        <v>2838.0049626103646</v>
      </c>
      <c r="AA1579" s="108">
        <v>2840.2049621140554</v>
      </c>
      <c r="AB1579" s="21">
        <v>2.5498071353894205</v>
      </c>
      <c r="AC1579" s="22">
        <v>2.5100762446828941</v>
      </c>
      <c r="AD1579" s="22">
        <v>2.4906641407832528</v>
      </c>
      <c r="AE1579" s="22">
        <v>2.4784077857891504</v>
      </c>
      <c r="AF1579" s="22">
        <v>2.477402973785181</v>
      </c>
      <c r="AG1579" s="22">
        <v>2.4798786679903064</v>
      </c>
      <c r="AH1579" s="22">
        <v>2.4775804552372458</v>
      </c>
      <c r="AI1579" s="23">
        <v>2.4781630321094683</v>
      </c>
    </row>
    <row r="1580" spans="1:35" x14ac:dyDescent="0.3">
      <c r="A1580" s="116">
        <v>2038</v>
      </c>
      <c r="B1580" s="118" t="s">
        <v>13</v>
      </c>
      <c r="C1580" s="146" t="s">
        <v>800</v>
      </c>
      <c r="D1580" s="107">
        <v>1894.0862759238246</v>
      </c>
      <c r="E1580" s="6">
        <v>1828.9263016277398</v>
      </c>
      <c r="F1580" s="6">
        <v>1852.7142488556638</v>
      </c>
      <c r="G1580" s="6">
        <v>1911.2331570158976</v>
      </c>
      <c r="H1580" s="6">
        <v>1947.8406696936179</v>
      </c>
      <c r="I1580" s="6">
        <v>1990.8826474779337</v>
      </c>
      <c r="J1580" s="6">
        <v>2023.20776048623</v>
      </c>
      <c r="K1580" s="108">
        <v>2069.3088686973419</v>
      </c>
      <c r="L1580" s="13">
        <v>2137.3762791950689</v>
      </c>
      <c r="M1580" s="6">
        <v>2294.3218199243488</v>
      </c>
      <c r="N1580" s="6">
        <v>2364.4628766641003</v>
      </c>
      <c r="O1580" s="6">
        <v>2412.1481939316927</v>
      </c>
      <c r="P1580" s="6">
        <v>2478.4832957092563</v>
      </c>
      <c r="Q1580" s="6">
        <v>2490.5579456654154</v>
      </c>
      <c r="R1580" s="6">
        <v>2512.237879124652</v>
      </c>
      <c r="S1580" s="25">
        <v>2515.9602632881652</v>
      </c>
      <c r="T1580" s="107">
        <v>5923.5216265399422</v>
      </c>
      <c r="U1580" s="6">
        <v>6118.048443687464</v>
      </c>
      <c r="V1580" s="6">
        <v>6183.1110034059366</v>
      </c>
      <c r="W1580" s="6">
        <v>6227.9749032351647</v>
      </c>
      <c r="X1580" s="6">
        <v>6392.4815695146654</v>
      </c>
      <c r="Y1580" s="6">
        <v>6440.6693974978407</v>
      </c>
      <c r="Z1580" s="6">
        <v>6480.4502109666264</v>
      </c>
      <c r="AA1580" s="108">
        <v>6494.23629442332</v>
      </c>
      <c r="AB1580" s="21">
        <v>2.77139859939436</v>
      </c>
      <c r="AC1580" s="22">
        <v>2.6666043057068585</v>
      </c>
      <c r="AD1580" s="22">
        <v>2.6150171628532277</v>
      </c>
      <c r="AE1580" s="22">
        <v>2.5819205133843153</v>
      </c>
      <c r="AF1580" s="22">
        <v>2.579190902993501</v>
      </c>
      <c r="AG1580" s="22">
        <v>2.5860347512521149</v>
      </c>
      <c r="AH1580" s="22">
        <v>2.5795527823283328</v>
      </c>
      <c r="AI1580" s="23">
        <v>2.5812157644874154</v>
      </c>
    </row>
    <row r="1581" spans="1:35" x14ac:dyDescent="0.3">
      <c r="A1581" s="116">
        <v>2039</v>
      </c>
      <c r="B1581" s="118" t="s">
        <v>13</v>
      </c>
      <c r="C1581" s="146" t="s">
        <v>303</v>
      </c>
      <c r="D1581" s="107">
        <v>455.15283935072574</v>
      </c>
      <c r="E1581" s="6">
        <v>384.04867268578596</v>
      </c>
      <c r="F1581" s="6">
        <v>410.18334974175514</v>
      </c>
      <c r="G1581" s="6">
        <v>474.08667561599435</v>
      </c>
      <c r="H1581" s="6">
        <v>514.16505058738255</v>
      </c>
      <c r="I1581" s="6">
        <v>561.12936593031259</v>
      </c>
      <c r="J1581" s="6">
        <v>596.65249582701188</v>
      </c>
      <c r="K1581" s="108">
        <v>647.00608180280915</v>
      </c>
      <c r="L1581" s="13">
        <v>1122.027294732811</v>
      </c>
      <c r="M1581" s="6">
        <v>1292.2152384767714</v>
      </c>
      <c r="N1581" s="6">
        <v>1369.7019183952032</v>
      </c>
      <c r="O1581" s="6">
        <v>1422.1108253497994</v>
      </c>
      <c r="P1581" s="6">
        <v>1494.8633315820293</v>
      </c>
      <c r="Q1581" s="6">
        <v>1508.0913834574783</v>
      </c>
      <c r="R1581" s="6">
        <v>1531.8502436961667</v>
      </c>
      <c r="S1581" s="25">
        <v>1535.9295904225924</v>
      </c>
      <c r="T1581" s="107">
        <v>3129.2054995394924</v>
      </c>
      <c r="U1581" s="6">
        <v>3341.1979509041498</v>
      </c>
      <c r="V1581" s="6">
        <v>3410.891834565145</v>
      </c>
      <c r="W1581" s="6">
        <v>3457.847152732822</v>
      </c>
      <c r="X1581" s="6">
        <v>3627.7566059773285</v>
      </c>
      <c r="Y1581" s="6">
        <v>3677.4286298610241</v>
      </c>
      <c r="Z1581" s="6">
        <v>3718.5363655213664</v>
      </c>
      <c r="AA1581" s="108">
        <v>3732.7538131009665</v>
      </c>
      <c r="AB1581" s="21">
        <v>2.7888853633321387</v>
      </c>
      <c r="AC1581" s="22">
        <v>2.5856357760048274</v>
      </c>
      <c r="AD1581" s="22">
        <v>2.4902438908470543</v>
      </c>
      <c r="AE1581" s="22">
        <v>2.4314892279104119</v>
      </c>
      <c r="AF1581" s="22">
        <v>2.4268148996189747</v>
      </c>
      <c r="AG1581" s="22">
        <v>2.4384653809440135</v>
      </c>
      <c r="AH1581" s="22">
        <v>2.4274803498734929</v>
      </c>
      <c r="AI1581" s="23">
        <v>2.4302896671675844</v>
      </c>
    </row>
    <row r="1582" spans="1:35" x14ac:dyDescent="0.3">
      <c r="A1582" s="116">
        <v>2040</v>
      </c>
      <c r="B1582" s="118" t="s">
        <v>13</v>
      </c>
      <c r="C1582" s="146" t="s">
        <v>803</v>
      </c>
      <c r="D1582" s="107">
        <v>187.57345487538146</v>
      </c>
      <c r="E1582" s="6">
        <v>125.38312556284239</v>
      </c>
      <c r="F1582" s="6">
        <v>134.24343373314804</v>
      </c>
      <c r="G1582" s="6">
        <v>147.22104045590368</v>
      </c>
      <c r="H1582" s="6">
        <v>152.53262244830884</v>
      </c>
      <c r="I1582" s="6">
        <v>156.08896576360931</v>
      </c>
      <c r="J1582" s="6">
        <v>157.89476934344214</v>
      </c>
      <c r="K1582" s="108">
        <v>160.3979300619288</v>
      </c>
      <c r="L1582" s="13">
        <v>760.01848841081687</v>
      </c>
      <c r="M1582" s="6">
        <v>909.24677401904</v>
      </c>
      <c r="N1582" s="6">
        <v>947.98572891767674</v>
      </c>
      <c r="O1582" s="6">
        <v>959.8987756219791</v>
      </c>
      <c r="P1582" s="6">
        <v>970.72037865415541</v>
      </c>
      <c r="Q1582" s="6">
        <v>971.96914042037292</v>
      </c>
      <c r="R1582" s="6">
        <v>973.89977826310087</v>
      </c>
      <c r="S1582" s="25">
        <v>974.17799290056769</v>
      </c>
      <c r="T1582" s="107">
        <v>2190.518185713041</v>
      </c>
      <c r="U1582" s="6">
        <v>2382.1594393216087</v>
      </c>
      <c r="V1582" s="6">
        <v>2417.4645210977701</v>
      </c>
      <c r="W1582" s="6">
        <v>2428.3944907525347</v>
      </c>
      <c r="X1582" s="6">
        <v>2454.6900634336957</v>
      </c>
      <c r="Y1582" s="6">
        <v>2459.5761530089144</v>
      </c>
      <c r="Z1582" s="6">
        <v>2463.0426431539972</v>
      </c>
      <c r="AA1582" s="108">
        <v>2464.0528561052938</v>
      </c>
      <c r="AB1582" s="21">
        <v>2.8821906560370261</v>
      </c>
      <c r="AC1582" s="22">
        <v>2.6199261931851794</v>
      </c>
      <c r="AD1582" s="22">
        <v>2.5501064492371732</v>
      </c>
      <c r="AE1582" s="22">
        <v>2.5298443465343774</v>
      </c>
      <c r="AF1582" s="22">
        <v>2.5287303299813009</v>
      </c>
      <c r="AG1582" s="22">
        <v>2.5305084809021374</v>
      </c>
      <c r="AH1582" s="22">
        <v>2.5290514466968097</v>
      </c>
      <c r="AI1582" s="23">
        <v>2.5293661672326389</v>
      </c>
    </row>
    <row r="1583" spans="1:35" x14ac:dyDescent="0.3">
      <c r="A1583" s="116">
        <v>2041</v>
      </c>
      <c r="B1583" s="118" t="s">
        <v>13</v>
      </c>
      <c r="C1583" s="146" t="s">
        <v>805</v>
      </c>
      <c r="D1583" s="107">
        <v>1833.2103667501258</v>
      </c>
      <c r="E1583" s="6">
        <v>1804.1832498307622</v>
      </c>
      <c r="F1583" s="6">
        <v>1815.3228437393986</v>
      </c>
      <c r="G1583" s="6">
        <v>1842.6892403796862</v>
      </c>
      <c r="H1583" s="6">
        <v>1859.7860240637754</v>
      </c>
      <c r="I1583" s="6">
        <v>1879.9828159468088</v>
      </c>
      <c r="J1583" s="6">
        <v>1895.037725190748</v>
      </c>
      <c r="K1583" s="108">
        <v>1916.6112139827915</v>
      </c>
      <c r="L1583" s="13">
        <v>1808.0439829562588</v>
      </c>
      <c r="M1583" s="6">
        <v>1877.9434695539162</v>
      </c>
      <c r="N1583" s="6">
        <v>1910.1908026653759</v>
      </c>
      <c r="O1583" s="6">
        <v>1932.4133166440304</v>
      </c>
      <c r="P1583" s="6">
        <v>1963.3846835747227</v>
      </c>
      <c r="Q1583" s="6">
        <v>1969.0455942114056</v>
      </c>
      <c r="R1583" s="6">
        <v>1979.1871879383973</v>
      </c>
      <c r="S1583" s="25">
        <v>1980.9280909373736</v>
      </c>
      <c r="T1583" s="107">
        <v>5590.9368409433828</v>
      </c>
      <c r="U1583" s="6">
        <v>5687.3608683210177</v>
      </c>
      <c r="V1583" s="6">
        <v>5721.3329640589563</v>
      </c>
      <c r="W1583" s="6">
        <v>5745.2799833310983</v>
      </c>
      <c r="X1583" s="6">
        <v>5833.7240663255561</v>
      </c>
      <c r="Y1583" s="6">
        <v>5859.7499867327097</v>
      </c>
      <c r="Z1583" s="6">
        <v>5881.1646318140765</v>
      </c>
      <c r="AA1583" s="108">
        <v>5888.5918525610732</v>
      </c>
      <c r="AB1583" s="21">
        <v>3.0922570986364337</v>
      </c>
      <c r="AC1583" s="22">
        <v>3.0285048301650872</v>
      </c>
      <c r="AD1583" s="22">
        <v>2.9951630779897593</v>
      </c>
      <c r="AE1583" s="22">
        <v>2.9731113596902601</v>
      </c>
      <c r="AF1583" s="22">
        <v>2.9712588241770992</v>
      </c>
      <c r="AG1583" s="22">
        <v>2.9759341296916562</v>
      </c>
      <c r="AH1583" s="22">
        <v>2.9715050034959751</v>
      </c>
      <c r="AI1583" s="23">
        <v>2.9726429139457538</v>
      </c>
    </row>
    <row r="1584" spans="1:35" x14ac:dyDescent="0.3">
      <c r="A1584" s="116">
        <v>2042</v>
      </c>
      <c r="B1584" s="118" t="s">
        <v>13</v>
      </c>
      <c r="C1584" s="146" t="s">
        <v>807</v>
      </c>
      <c r="D1584" s="107">
        <v>4744.4098010029111</v>
      </c>
      <c r="E1584" s="6">
        <v>4726.5989302238449</v>
      </c>
      <c r="F1584" s="6">
        <v>4734.04443336435</v>
      </c>
      <c r="G1584" s="6">
        <v>4751.3557110645042</v>
      </c>
      <c r="H1584" s="6">
        <v>4761.6833114415967</v>
      </c>
      <c r="I1584" s="6">
        <v>4773.3060142924624</v>
      </c>
      <c r="J1584" s="6">
        <v>4781.3737668505883</v>
      </c>
      <c r="K1584" s="108">
        <v>4793.0956300711587</v>
      </c>
      <c r="L1584" s="13">
        <v>1789.4492320871107</v>
      </c>
      <c r="M1584" s="6">
        <v>1825.082368676269</v>
      </c>
      <c r="N1584" s="6">
        <v>1895.082368676269</v>
      </c>
      <c r="O1584" s="6">
        <v>1938.082368676269</v>
      </c>
      <c r="P1584" s="6">
        <v>1997.082368676269</v>
      </c>
      <c r="Q1584" s="6">
        <v>2007.082368676269</v>
      </c>
      <c r="R1584" s="6">
        <v>2025.082368676269</v>
      </c>
      <c r="S1584" s="25">
        <v>2028.082368676269</v>
      </c>
      <c r="T1584" s="107">
        <v>4649.9753562688602</v>
      </c>
      <c r="U1584" s="6">
        <v>4692.0234339814597</v>
      </c>
      <c r="V1584" s="6">
        <v>4754.6236753519206</v>
      </c>
      <c r="W1584" s="6">
        <v>4793.4382038830172</v>
      </c>
      <c r="X1584" s="6">
        <v>4933.5982228361618</v>
      </c>
      <c r="Y1584" s="6">
        <v>4971.8231894781165</v>
      </c>
      <c r="Z1584" s="6">
        <v>5003.4608486374245</v>
      </c>
      <c r="AA1584" s="108">
        <v>5014.1028757413496</v>
      </c>
      <c r="AB1584" s="21">
        <v>2.5985511479671297</v>
      </c>
      <c r="AC1584" s="22">
        <v>2.5708557128764449</v>
      </c>
      <c r="AD1584" s="22">
        <v>2.5089271864594811</v>
      </c>
      <c r="AE1584" s="22">
        <v>2.473289206566069</v>
      </c>
      <c r="AF1584" s="22">
        <v>2.4704029739676239</v>
      </c>
      <c r="AG1584" s="22">
        <v>2.4771395868308002</v>
      </c>
      <c r="AH1584" s="22">
        <v>2.4707443637998909</v>
      </c>
      <c r="AI1584" s="23">
        <v>2.4723368997157933</v>
      </c>
    </row>
    <row r="1585" spans="1:35" x14ac:dyDescent="0.3">
      <c r="A1585" s="116">
        <v>2043</v>
      </c>
      <c r="B1585" s="118" t="s">
        <v>13</v>
      </c>
      <c r="C1585" s="146" t="s">
        <v>807</v>
      </c>
      <c r="D1585" s="107">
        <v>2465.9686620999646</v>
      </c>
      <c r="E1585" s="6">
        <v>2452.4940060212211</v>
      </c>
      <c r="F1585" s="6">
        <v>2458.1357808987532</v>
      </c>
      <c r="G1585" s="6">
        <v>2471.2631581978389</v>
      </c>
      <c r="H1585" s="6">
        <v>2479.1101141202303</v>
      </c>
      <c r="I1585" s="6">
        <v>2487.9566012446739</v>
      </c>
      <c r="J1585" s="6">
        <v>2493.9431427222435</v>
      </c>
      <c r="K1585" s="108">
        <v>2502.884748609833</v>
      </c>
      <c r="L1585" s="13">
        <v>1806.0439343025462</v>
      </c>
      <c r="M1585" s="6">
        <v>1836.2571855639112</v>
      </c>
      <c r="N1585" s="6">
        <v>1906.2571855639112</v>
      </c>
      <c r="O1585" s="6">
        <v>1949.2571855639112</v>
      </c>
      <c r="P1585" s="6">
        <v>2008.2571855639112</v>
      </c>
      <c r="Q1585" s="6">
        <v>2018.2571855639112</v>
      </c>
      <c r="R1585" s="6">
        <v>2036.2571855639112</v>
      </c>
      <c r="S1585" s="25">
        <v>2039.2571855639112</v>
      </c>
      <c r="T1585" s="107">
        <v>5055.205951767035</v>
      </c>
      <c r="U1585" s="6">
        <v>5092.9536035309657</v>
      </c>
      <c r="V1585" s="6">
        <v>5160.4894762567583</v>
      </c>
      <c r="W1585" s="6">
        <v>5202.3703429759389</v>
      </c>
      <c r="X1585" s="6">
        <v>5353.6154615444184</v>
      </c>
      <c r="Y1585" s="6">
        <v>5394.8638663326974</v>
      </c>
      <c r="Z1585" s="6">
        <v>5429.0034205565344</v>
      </c>
      <c r="AA1585" s="108">
        <v>5440.4871785787882</v>
      </c>
      <c r="AB1585" s="21">
        <v>2.7990492677129932</v>
      </c>
      <c r="AC1585" s="22">
        <v>2.7735513541186929</v>
      </c>
      <c r="AD1585" s="22">
        <v>2.7071318158625992</v>
      </c>
      <c r="AE1585" s="22">
        <v>2.6688988921033099</v>
      </c>
      <c r="AF1585" s="22">
        <v>2.6658017210286453</v>
      </c>
      <c r="AG1585" s="22">
        <v>2.673030922382345</v>
      </c>
      <c r="AH1585" s="22">
        <v>2.6661678392324752</v>
      </c>
      <c r="AI1585" s="23">
        <v>2.6678769196413756</v>
      </c>
    </row>
    <row r="1586" spans="1:35" x14ac:dyDescent="0.3">
      <c r="A1586" s="116">
        <v>2044</v>
      </c>
      <c r="B1586" s="118" t="s">
        <v>13</v>
      </c>
      <c r="C1586" s="146" t="s">
        <v>809</v>
      </c>
      <c r="D1586" s="107">
        <v>3.2026646253686843</v>
      </c>
      <c r="E1586" s="6">
        <v>1.7720179637794682</v>
      </c>
      <c r="F1586" s="6">
        <v>1.7720179637794682</v>
      </c>
      <c r="G1586" s="6">
        <v>1.7720179637794682</v>
      </c>
      <c r="H1586" s="6">
        <v>1.7720179637794682</v>
      </c>
      <c r="I1586" s="6">
        <v>1.7720179637794682</v>
      </c>
      <c r="J1586" s="6">
        <v>1.7720179637794682</v>
      </c>
      <c r="K1586" s="108">
        <v>1.7720179637794682</v>
      </c>
      <c r="L1586" s="13">
        <v>3.0677105894634651</v>
      </c>
      <c r="M1586" s="6">
        <v>3.2983735382440309</v>
      </c>
      <c r="N1586" s="6">
        <v>3.2983735382440309</v>
      </c>
      <c r="O1586" s="6">
        <v>3.2983735382440309</v>
      </c>
      <c r="P1586" s="6">
        <v>3.2983735382440309</v>
      </c>
      <c r="Q1586" s="6">
        <v>3.2983735382440309</v>
      </c>
      <c r="R1586" s="6">
        <v>3.2983735382440309</v>
      </c>
      <c r="S1586" s="25">
        <v>3.2983735382440309</v>
      </c>
      <c r="T1586" s="107">
        <v>9.2440209262445148</v>
      </c>
      <c r="U1586" s="6">
        <v>9.5605812813188571</v>
      </c>
      <c r="V1586" s="6">
        <v>9.5605812813188571</v>
      </c>
      <c r="W1586" s="6">
        <v>9.5605812813188571</v>
      </c>
      <c r="X1586" s="6">
        <v>9.5605812813188571</v>
      </c>
      <c r="Y1586" s="6">
        <v>9.5605812813188571</v>
      </c>
      <c r="Z1586" s="6">
        <v>9.5605812813188571</v>
      </c>
      <c r="AA1586" s="108">
        <v>9.5605812813188571</v>
      </c>
      <c r="AB1586" s="21">
        <v>3.013328883759296</v>
      </c>
      <c r="AC1586" s="22">
        <v>2.8985744550960302</v>
      </c>
      <c r="AD1586" s="22">
        <v>2.8985744550960302</v>
      </c>
      <c r="AE1586" s="22">
        <v>2.8985744550960302</v>
      </c>
      <c r="AF1586" s="22">
        <v>2.8985744550960302</v>
      </c>
      <c r="AG1586" s="22">
        <v>2.8985744550960302</v>
      </c>
      <c r="AH1586" s="22">
        <v>2.8985744550960302</v>
      </c>
      <c r="AI1586" s="23">
        <v>2.8985744550960302</v>
      </c>
    </row>
    <row r="1587" spans="1:35" x14ac:dyDescent="0.3">
      <c r="A1587" s="116">
        <v>2045</v>
      </c>
      <c r="B1587" s="118" t="s">
        <v>13</v>
      </c>
      <c r="C1587" s="146" t="s">
        <v>809</v>
      </c>
      <c r="D1587" s="107">
        <v>207.4056099290641</v>
      </c>
      <c r="E1587" s="6">
        <v>164.52531207157864</v>
      </c>
      <c r="F1587" s="6">
        <v>170.52192788372187</v>
      </c>
      <c r="G1587" s="6">
        <v>179.51438767241305</v>
      </c>
      <c r="H1587" s="6">
        <v>183.16973256226859</v>
      </c>
      <c r="I1587" s="6">
        <v>185.60706675072905</v>
      </c>
      <c r="J1587" s="6">
        <v>186.87015371429871</v>
      </c>
      <c r="K1587" s="108">
        <v>186.99800902948328</v>
      </c>
      <c r="L1587" s="13">
        <v>570.0138663081126</v>
      </c>
      <c r="M1587" s="6">
        <v>672.85004732143352</v>
      </c>
      <c r="N1587" s="6">
        <v>699.45739561009191</v>
      </c>
      <c r="O1587" s="6">
        <v>707.67186102502001</v>
      </c>
      <c r="P1587" s="6">
        <v>715.0859637866912</v>
      </c>
      <c r="Q1587" s="6">
        <v>715.93528857226511</v>
      </c>
      <c r="R1587" s="6">
        <v>717.23993306496061</v>
      </c>
      <c r="S1587" s="25">
        <v>717.23993306496061</v>
      </c>
      <c r="T1587" s="107">
        <v>1654.322099374197</v>
      </c>
      <c r="U1587" s="6">
        <v>1787.3212062563821</v>
      </c>
      <c r="V1587" s="6">
        <v>1811.9071101875772</v>
      </c>
      <c r="W1587" s="6">
        <v>1819.5629311826312</v>
      </c>
      <c r="X1587" s="6">
        <v>1837.873042654302</v>
      </c>
      <c r="Y1587" s="6">
        <v>1841.2506593755163</v>
      </c>
      <c r="Z1587" s="6">
        <v>1843.6314033257054</v>
      </c>
      <c r="AA1587" s="108">
        <v>1843.6314033257054</v>
      </c>
      <c r="AB1587" s="21">
        <v>2.9022488699949935</v>
      </c>
      <c r="AC1587" s="22">
        <v>2.6563440299537411</v>
      </c>
      <c r="AD1587" s="22">
        <v>2.5904467113499696</v>
      </c>
      <c r="AE1587" s="22">
        <v>2.5711958202592711</v>
      </c>
      <c r="AF1587" s="22">
        <v>2.5701428020233608</v>
      </c>
      <c r="AG1587" s="22">
        <v>2.5718115711929515</v>
      </c>
      <c r="AH1587" s="22">
        <v>2.5704528126973756</v>
      </c>
      <c r="AI1587" s="23">
        <v>2.5704528126973756</v>
      </c>
    </row>
    <row r="1588" spans="1:35" x14ac:dyDescent="0.3">
      <c r="A1588" s="116">
        <v>2046</v>
      </c>
      <c r="B1588" s="118" t="s">
        <v>13</v>
      </c>
      <c r="C1588" s="146" t="s">
        <v>811</v>
      </c>
      <c r="D1588" s="107">
        <v>533.32311917618051</v>
      </c>
      <c r="E1588" s="6">
        <v>475.26624210698367</v>
      </c>
      <c r="F1588" s="6">
        <v>496.4853840804779</v>
      </c>
      <c r="G1588" s="6">
        <v>548.4832961241782</v>
      </c>
      <c r="H1588" s="6">
        <v>581.01593405264646</v>
      </c>
      <c r="I1588" s="6">
        <v>619.22217284155488</v>
      </c>
      <c r="J1588" s="6">
        <v>648.066111177479</v>
      </c>
      <c r="K1588" s="108">
        <v>689.00972739856422</v>
      </c>
      <c r="L1588" s="13">
        <v>1028.3610963047822</v>
      </c>
      <c r="M1588" s="6">
        <v>1170.1527699949484</v>
      </c>
      <c r="N1588" s="6">
        <v>1233.4508311942334</v>
      </c>
      <c r="O1588" s="6">
        <v>1276.0856729097743</v>
      </c>
      <c r="P1588" s="6">
        <v>1335.1863045491793</v>
      </c>
      <c r="Q1588" s="6">
        <v>1345.9449152257887</v>
      </c>
      <c r="R1588" s="6">
        <v>1365.2665452229046</v>
      </c>
      <c r="S1588" s="25">
        <v>1368.582906754586</v>
      </c>
      <c r="T1588" s="107">
        <v>2700.1440868825161</v>
      </c>
      <c r="U1588" s="6">
        <v>2869.1671499577742</v>
      </c>
      <c r="V1588" s="6">
        <v>2923.1559851292423</v>
      </c>
      <c r="W1588" s="6">
        <v>2959.5083447434549</v>
      </c>
      <c r="X1588" s="6">
        <v>3091.160839213434</v>
      </c>
      <c r="Y1588" s="6">
        <v>3129.7011523903625</v>
      </c>
      <c r="Z1588" s="6">
        <v>3161.5798597526041</v>
      </c>
      <c r="AA1588" s="108">
        <v>3172.6060090717779</v>
      </c>
      <c r="AB1588" s="21">
        <v>2.6256770083825267</v>
      </c>
      <c r="AC1588" s="22">
        <v>2.4519594565162297</v>
      </c>
      <c r="AD1588" s="22">
        <v>2.3699006974595234</v>
      </c>
      <c r="AE1588" s="22">
        <v>2.3192081907753752</v>
      </c>
      <c r="AF1588" s="22">
        <v>2.3151531952367899</v>
      </c>
      <c r="AG1588" s="22">
        <v>2.3252817533512062</v>
      </c>
      <c r="AH1588" s="22">
        <v>2.3157235272592271</v>
      </c>
      <c r="AI1588" s="23">
        <v>2.3181686643998756</v>
      </c>
    </row>
    <row r="1589" spans="1:35" x14ac:dyDescent="0.3">
      <c r="A1589" s="116">
        <v>2047</v>
      </c>
      <c r="B1589" s="118" t="s">
        <v>13</v>
      </c>
      <c r="C1589" s="146" t="s">
        <v>813</v>
      </c>
      <c r="D1589" s="107">
        <v>463.06371119616517</v>
      </c>
      <c r="E1589" s="6">
        <v>410.39576549854689</v>
      </c>
      <c r="F1589" s="6">
        <v>417.79518655406906</v>
      </c>
      <c r="G1589" s="6">
        <v>429.04638675752659</v>
      </c>
      <c r="H1589" s="6">
        <v>433.67505125953221</v>
      </c>
      <c r="I1589" s="6">
        <v>436.79553678325544</v>
      </c>
      <c r="J1589" s="6">
        <v>436.81053617686831</v>
      </c>
      <c r="K1589" s="108">
        <v>436.81053617686831</v>
      </c>
      <c r="L1589" s="13">
        <v>741.01802620054639</v>
      </c>
      <c r="M1589" s="6">
        <v>866.69012511779545</v>
      </c>
      <c r="N1589" s="6">
        <v>899.22021175577436</v>
      </c>
      <c r="O1589" s="6">
        <v>909.21972620742486</v>
      </c>
      <c r="P1589" s="6">
        <v>918.24826449599743</v>
      </c>
      <c r="Q1589" s="6">
        <v>919.26951404235513</v>
      </c>
      <c r="R1589" s="6">
        <v>919.26951404235513</v>
      </c>
      <c r="S1589" s="25">
        <v>919.26951404235513</v>
      </c>
      <c r="T1589" s="107">
        <v>1917.9778576910978</v>
      </c>
      <c r="U1589" s="6">
        <v>2062.8501081979612</v>
      </c>
      <c r="V1589" s="6">
        <v>2089.783392078321</v>
      </c>
      <c r="W1589" s="6">
        <v>2098.144270881291</v>
      </c>
      <c r="X1589" s="6">
        <v>2118.1558415003619</v>
      </c>
      <c r="Y1589" s="6">
        <v>2121.8009376104746</v>
      </c>
      <c r="Z1589" s="6">
        <v>2121.8009376104746</v>
      </c>
      <c r="AA1589" s="108">
        <v>2121.8009376104746</v>
      </c>
      <c r="AB1589" s="21">
        <v>2.588301215188014</v>
      </c>
      <c r="AC1589" s="22">
        <v>2.3801472388041698</v>
      </c>
      <c r="AD1589" s="22">
        <v>2.3239951290662271</v>
      </c>
      <c r="AE1589" s="22">
        <v>2.307631709260376</v>
      </c>
      <c r="AF1589" s="22">
        <v>2.3067354694789022</v>
      </c>
      <c r="AG1589" s="22">
        <v>2.3081380435212751</v>
      </c>
      <c r="AH1589" s="22">
        <v>2.3081380435212751</v>
      </c>
      <c r="AI1589" s="23">
        <v>2.3081380435212751</v>
      </c>
    </row>
    <row r="1590" spans="1:35" x14ac:dyDescent="0.3">
      <c r="A1590" s="116">
        <v>2048</v>
      </c>
      <c r="B1590" s="118" t="s">
        <v>13</v>
      </c>
      <c r="C1590" s="146" t="s">
        <v>815</v>
      </c>
      <c r="D1590" s="107">
        <v>766.51618788579879</v>
      </c>
      <c r="E1590" s="6">
        <v>730.38692906240976</v>
      </c>
      <c r="F1590" s="6">
        <v>743.91608863401132</v>
      </c>
      <c r="G1590" s="6">
        <v>777.33753027351884</v>
      </c>
      <c r="H1590" s="6">
        <v>798.33625232409349</v>
      </c>
      <c r="I1590" s="6">
        <v>823.17647543942451</v>
      </c>
      <c r="J1590" s="6">
        <v>841.63162494917833</v>
      </c>
      <c r="K1590" s="108">
        <v>868.31122399984429</v>
      </c>
      <c r="L1590" s="13">
        <v>2234.0543461970583</v>
      </c>
      <c r="M1590" s="6">
        <v>2326.6611935637407</v>
      </c>
      <c r="N1590" s="6">
        <v>2369.3414023800242</v>
      </c>
      <c r="O1590" s="6">
        <v>2398.7369832651179</v>
      </c>
      <c r="P1590" s="6">
        <v>2439.7020928949773</v>
      </c>
      <c r="Q1590" s="6">
        <v>2447.1720207098697</v>
      </c>
      <c r="R1590" s="6">
        <v>2460.5608885339884</v>
      </c>
      <c r="S1590" s="25">
        <v>2462.8593695626651</v>
      </c>
      <c r="T1590" s="107">
        <v>5543.4914021763479</v>
      </c>
      <c r="U1590" s="6">
        <v>5645.5871371414523</v>
      </c>
      <c r="V1590" s="6">
        <v>5681.6120359040824</v>
      </c>
      <c r="W1590" s="6">
        <v>5706.9728844465799</v>
      </c>
      <c r="X1590" s="6">
        <v>5800.585533081724</v>
      </c>
      <c r="Y1590" s="6">
        <v>5828.0664206321017</v>
      </c>
      <c r="Z1590" s="6">
        <v>5850.6912444691307</v>
      </c>
      <c r="AA1590" s="108">
        <v>5858.5379847759468</v>
      </c>
      <c r="AB1590" s="21">
        <v>2.4813592433920921</v>
      </c>
      <c r="AC1590" s="22">
        <v>2.4264758241375581</v>
      </c>
      <c r="AD1590" s="22">
        <v>2.3979710269684449</v>
      </c>
      <c r="AE1590" s="22">
        <v>2.379157416699496</v>
      </c>
      <c r="AF1590" s="22">
        <v>2.3775794388890676</v>
      </c>
      <c r="AG1590" s="22">
        <v>2.3815515915148091</v>
      </c>
      <c r="AH1590" s="22">
        <v>2.3777876303459391</v>
      </c>
      <c r="AI1590" s="23">
        <v>2.3787545716896776</v>
      </c>
    </row>
    <row r="1591" spans="1:35" x14ac:dyDescent="0.3">
      <c r="A1591" s="116">
        <v>2049</v>
      </c>
      <c r="B1591" s="118" t="s">
        <v>13</v>
      </c>
      <c r="C1591" s="146" t="s">
        <v>817</v>
      </c>
      <c r="D1591" s="107">
        <v>806.66493438921646</v>
      </c>
      <c r="E1591" s="6">
        <v>750.36481754428212</v>
      </c>
      <c r="F1591" s="6">
        <v>758.08615236428477</v>
      </c>
      <c r="G1591" s="6">
        <v>769.99646452878255</v>
      </c>
      <c r="H1591" s="6">
        <v>774.8803714573296</v>
      </c>
      <c r="I1591" s="6">
        <v>778.13786378277734</v>
      </c>
      <c r="J1591" s="6">
        <v>779.26266071291639</v>
      </c>
      <c r="K1591" s="108">
        <v>779.26266071291639</v>
      </c>
      <c r="L1591" s="13">
        <v>1097.0266865614028</v>
      </c>
      <c r="M1591" s="6">
        <v>1230.20767676023</v>
      </c>
      <c r="N1591" s="6">
        <v>1264.3288216396818</v>
      </c>
      <c r="O1591" s="6">
        <v>1274.9691425324745</v>
      </c>
      <c r="P1591" s="6">
        <v>1284.6121383743707</v>
      </c>
      <c r="Q1591" s="6">
        <v>1285.6997437329014</v>
      </c>
      <c r="R1591" s="6">
        <v>1285.6997437329014</v>
      </c>
      <c r="S1591" s="25">
        <v>1285.6997437329014</v>
      </c>
      <c r="T1591" s="107">
        <v>2992.8476801905008</v>
      </c>
      <c r="U1591" s="6">
        <v>3154.5780822426941</v>
      </c>
      <c r="V1591" s="6">
        <v>3185.0140214773842</v>
      </c>
      <c r="W1591" s="6">
        <v>3194.6577247313144</v>
      </c>
      <c r="X1591" s="6">
        <v>3217.8655194335606</v>
      </c>
      <c r="Y1591" s="6">
        <v>3222.0809944627695</v>
      </c>
      <c r="Z1591" s="6">
        <v>3222.0809944627695</v>
      </c>
      <c r="AA1591" s="108">
        <v>3222.0809944627695</v>
      </c>
      <c r="AB1591" s="21">
        <v>2.7281448271522839</v>
      </c>
      <c r="AC1591" s="22">
        <v>2.564264669970457</v>
      </c>
      <c r="AD1591" s="22">
        <v>2.5191342370466612</v>
      </c>
      <c r="AE1591" s="22">
        <v>2.5056745439232806</v>
      </c>
      <c r="AF1591" s="22">
        <v>2.5049315846459699</v>
      </c>
      <c r="AG1591" s="22">
        <v>2.5060913406638612</v>
      </c>
      <c r="AH1591" s="22">
        <v>2.5060913406638612</v>
      </c>
      <c r="AI1591" s="23">
        <v>2.5060913406638612</v>
      </c>
    </row>
    <row r="1592" spans="1:35" x14ac:dyDescent="0.3">
      <c r="A1592" s="116">
        <v>2050</v>
      </c>
      <c r="B1592" s="118" t="s">
        <v>13</v>
      </c>
      <c r="C1592" s="146" t="s">
        <v>819</v>
      </c>
      <c r="D1592" s="107">
        <v>209.8014970945101</v>
      </c>
      <c r="E1592" s="6">
        <v>187.50047262767228</v>
      </c>
      <c r="F1592" s="6">
        <v>195.91670365736357</v>
      </c>
      <c r="G1592" s="6">
        <v>216.5131427500479</v>
      </c>
      <c r="H1592" s="6">
        <v>229.41576527907699</v>
      </c>
      <c r="I1592" s="6">
        <v>244.57530541170345</v>
      </c>
      <c r="J1592" s="6">
        <v>255.76211482943731</v>
      </c>
      <c r="K1592" s="108">
        <v>271.96348855652178</v>
      </c>
      <c r="L1592" s="13">
        <v>1048.5827539508598</v>
      </c>
      <c r="M1592" s="6">
        <v>1106.4631055937623</v>
      </c>
      <c r="N1592" s="6">
        <v>1132.7623917031788</v>
      </c>
      <c r="O1592" s="6">
        <v>1150.6786640816206</v>
      </c>
      <c r="P1592" s="6">
        <v>1175.5484756232413</v>
      </c>
      <c r="Q1592" s="6">
        <v>1180.0626351844703</v>
      </c>
      <c r="R1592" s="6">
        <v>1188.1426294046519</v>
      </c>
      <c r="S1592" s="25">
        <v>1189.5264260654235</v>
      </c>
      <c r="T1592" s="107">
        <v>2916.2534778864533</v>
      </c>
      <c r="U1592" s="6">
        <v>2988.4887148874282</v>
      </c>
      <c r="V1592" s="6">
        <v>3013.1979275721656</v>
      </c>
      <c r="W1592" s="6">
        <v>3030.3443807084268</v>
      </c>
      <c r="X1592" s="6">
        <v>3093.2526379182686</v>
      </c>
      <c r="Y1592" s="6">
        <v>3111.6320268823742</v>
      </c>
      <c r="Z1592" s="6">
        <v>3126.7493738777712</v>
      </c>
      <c r="AA1592" s="108">
        <v>3131.9778131034277</v>
      </c>
      <c r="AB1592" s="21">
        <v>2.7811381284868233</v>
      </c>
      <c r="AC1592" s="22">
        <v>2.7009384224191666</v>
      </c>
      <c r="AD1592" s="22">
        <v>2.660044109552079</v>
      </c>
      <c r="AE1592" s="22">
        <v>2.6335279129616995</v>
      </c>
      <c r="AF1592" s="22">
        <v>2.6313271652011774</v>
      </c>
      <c r="AG1592" s="22">
        <v>2.6368363289427905</v>
      </c>
      <c r="AH1592" s="22">
        <v>2.6316279683058807</v>
      </c>
      <c r="AI1592" s="23">
        <v>2.6329619455895719</v>
      </c>
    </row>
    <row r="1593" spans="1:35" x14ac:dyDescent="0.3">
      <c r="A1593" s="116">
        <v>2051</v>
      </c>
      <c r="B1593" s="118" t="s">
        <v>13</v>
      </c>
      <c r="C1593" s="146" t="s">
        <v>821</v>
      </c>
      <c r="D1593" s="107">
        <v>4524.3358902693099</v>
      </c>
      <c r="E1593" s="6">
        <v>4500.8586475661059</v>
      </c>
      <c r="F1593" s="6">
        <v>4510.4110802377472</v>
      </c>
      <c r="G1593" s="6">
        <v>4595.4110802377472</v>
      </c>
      <c r="H1593" s="6">
        <v>4680.4110802377472</v>
      </c>
      <c r="I1593" s="6">
        <v>4765.4110802377472</v>
      </c>
      <c r="J1593" s="6">
        <v>4780.5732215882144</v>
      </c>
      <c r="K1593" s="108">
        <v>4797.5655493885042</v>
      </c>
      <c r="L1593" s="13">
        <v>3136.0762890214751</v>
      </c>
      <c r="M1593" s="6">
        <v>3186.5805181938235</v>
      </c>
      <c r="N1593" s="6">
        <v>3266.5805181938235</v>
      </c>
      <c r="O1593" s="6">
        <v>3316.5805181938235</v>
      </c>
      <c r="P1593" s="6">
        <v>3384.5805181938235</v>
      </c>
      <c r="Q1593" s="6">
        <v>3396.5805181938235</v>
      </c>
      <c r="R1593" s="6">
        <v>3417.5805181938235</v>
      </c>
      <c r="S1593" s="25">
        <v>3421.5805181938235</v>
      </c>
      <c r="T1593" s="107">
        <v>7863.0811497773293</v>
      </c>
      <c r="U1593" s="6">
        <v>7919.395837191737</v>
      </c>
      <c r="V1593" s="6">
        <v>7988.5562228091612</v>
      </c>
      <c r="W1593" s="6">
        <v>8032.5491373452942</v>
      </c>
      <c r="X1593" s="6">
        <v>8190.7354825161829</v>
      </c>
      <c r="Y1593" s="6">
        <v>8235.6698476570218</v>
      </c>
      <c r="Z1593" s="6">
        <v>8271.7989912206795</v>
      </c>
      <c r="AA1593" s="108">
        <v>8285.6990456524127</v>
      </c>
      <c r="AB1593" s="21">
        <v>2.5072990658115604</v>
      </c>
      <c r="AC1593" s="22">
        <v>2.4852332435900619</v>
      </c>
      <c r="AD1593" s="22">
        <v>2.4455408884965246</v>
      </c>
      <c r="AE1593" s="22">
        <v>2.4219370201570563</v>
      </c>
      <c r="AF1593" s="22">
        <v>2.4200149585707469</v>
      </c>
      <c r="AG1593" s="22">
        <v>2.4246944253323481</v>
      </c>
      <c r="AH1593" s="22">
        <v>2.4203669663918523</v>
      </c>
      <c r="AI1593" s="23">
        <v>2.4215999014473724</v>
      </c>
    </row>
    <row r="1594" spans="1:35" x14ac:dyDescent="0.3">
      <c r="A1594" s="116">
        <v>2052</v>
      </c>
      <c r="B1594" s="118" t="s">
        <v>13</v>
      </c>
      <c r="C1594" s="146" t="s">
        <v>823</v>
      </c>
      <c r="D1594" s="107">
        <v>1384.3136588774885</v>
      </c>
      <c r="E1594" s="6">
        <v>1325.614497824711</v>
      </c>
      <c r="F1594" s="6">
        <v>1347.5377168891523</v>
      </c>
      <c r="G1594" s="6">
        <v>1401.9118158103454</v>
      </c>
      <c r="H1594" s="6">
        <v>1436.1653188211576</v>
      </c>
      <c r="I1594" s="6">
        <v>1476.8359720349338</v>
      </c>
      <c r="J1594" s="6">
        <v>1507.4057451259637</v>
      </c>
      <c r="K1594" s="108">
        <v>1551.2281848150053</v>
      </c>
      <c r="L1594" s="13">
        <v>2972.072299417036</v>
      </c>
      <c r="M1594" s="6">
        <v>3117.5004065432631</v>
      </c>
      <c r="N1594" s="6">
        <v>3184.6601312394532</v>
      </c>
      <c r="O1594" s="6">
        <v>3231.1438320508096</v>
      </c>
      <c r="P1594" s="6">
        <v>3296.1695899814358</v>
      </c>
      <c r="Q1594" s="6">
        <v>3308.085329081121</v>
      </c>
      <c r="R1594" s="6">
        <v>3329.4980068333562</v>
      </c>
      <c r="S1594" s="25">
        <v>3333.1814942774126</v>
      </c>
      <c r="T1594" s="107">
        <v>7604.2376520913194</v>
      </c>
      <c r="U1594" s="6">
        <v>7770.2715534996332</v>
      </c>
      <c r="V1594" s="6">
        <v>7828.5004888903068</v>
      </c>
      <c r="W1594" s="6">
        <v>7869.6111055708589</v>
      </c>
      <c r="X1594" s="6">
        <v>8021.7287659314461</v>
      </c>
      <c r="Y1594" s="6">
        <v>8066.5990402058287</v>
      </c>
      <c r="Z1594" s="6">
        <v>8103.6471543792904</v>
      </c>
      <c r="AA1594" s="108">
        <v>8116.5188644846639</v>
      </c>
      <c r="AB1594" s="21">
        <v>2.5585641552471219</v>
      </c>
      <c r="AC1594" s="22">
        <v>2.4924684972584945</v>
      </c>
      <c r="AD1594" s="22">
        <v>2.4581902514801461</v>
      </c>
      <c r="AE1594" s="22">
        <v>2.4355496117224873</v>
      </c>
      <c r="AF1594" s="22">
        <v>2.4336517120700165</v>
      </c>
      <c r="AG1594" s="22">
        <v>2.4384495071191132</v>
      </c>
      <c r="AH1594" s="22">
        <v>2.4338945804285275</v>
      </c>
      <c r="AI1594" s="23">
        <v>2.4350665808086194</v>
      </c>
    </row>
    <row r="1595" spans="1:35" x14ac:dyDescent="0.3">
      <c r="A1595" s="116">
        <v>2053</v>
      </c>
      <c r="B1595" s="118" t="s">
        <v>13</v>
      </c>
      <c r="C1595" s="146" t="s">
        <v>825</v>
      </c>
      <c r="D1595" s="107">
        <v>1143.7834061339418</v>
      </c>
      <c r="E1595" s="6">
        <v>1129.4361533858514</v>
      </c>
      <c r="F1595" s="6">
        <v>1135.0515298776575</v>
      </c>
      <c r="G1595" s="6">
        <v>1148.7227543077731</v>
      </c>
      <c r="H1595" s="6">
        <v>1157.2091089604835</v>
      </c>
      <c r="I1595" s="6">
        <v>1167.2367811392628</v>
      </c>
      <c r="J1595" s="6">
        <v>1174.4515214756523</v>
      </c>
      <c r="K1595" s="108">
        <v>1185.0868339266904</v>
      </c>
      <c r="L1595" s="13">
        <v>950.02311051352092</v>
      </c>
      <c r="M1595" s="6">
        <v>983.96984620442856</v>
      </c>
      <c r="N1595" s="6">
        <v>999.74693810970666</v>
      </c>
      <c r="O1595" s="6">
        <v>1010.5723229753045</v>
      </c>
      <c r="P1595" s="6">
        <v>1025.5967507208068</v>
      </c>
      <c r="Q1595" s="6">
        <v>1028.347490132172</v>
      </c>
      <c r="R1595" s="6">
        <v>1033.263191842904</v>
      </c>
      <c r="S1595" s="25">
        <v>1034.1055236265606</v>
      </c>
      <c r="T1595" s="107">
        <v>2465.639056962375</v>
      </c>
      <c r="U1595" s="6">
        <v>2504.8186824895647</v>
      </c>
      <c r="V1595" s="6">
        <v>2518.7894969300537</v>
      </c>
      <c r="W1595" s="6">
        <v>2528.6020707863154</v>
      </c>
      <c r="X1595" s="6">
        <v>2564.7104722615018</v>
      </c>
      <c r="Y1595" s="6">
        <v>2575.3541195004268</v>
      </c>
      <c r="Z1595" s="6">
        <v>2584.0891402642883</v>
      </c>
      <c r="AA1595" s="108">
        <v>2587.1136501828087</v>
      </c>
      <c r="AB1595" s="21">
        <v>2.5953463970256578</v>
      </c>
      <c r="AC1595" s="22">
        <v>2.5456254499583171</v>
      </c>
      <c r="AD1595" s="22">
        <v>2.5194270679063142</v>
      </c>
      <c r="AE1595" s="22">
        <v>2.5021485482025292</v>
      </c>
      <c r="AF1595" s="22">
        <v>2.5007006608191569</v>
      </c>
      <c r="AG1595" s="22">
        <v>2.5043617495185604</v>
      </c>
      <c r="AH1595" s="22">
        <v>2.5009011843878493</v>
      </c>
      <c r="AI1595" s="23">
        <v>2.5017888320622443</v>
      </c>
    </row>
    <row r="1596" spans="1:35" x14ac:dyDescent="0.3">
      <c r="A1596" s="116">
        <v>2054</v>
      </c>
      <c r="B1596" s="118" t="s">
        <v>13</v>
      </c>
      <c r="C1596" s="146" t="s">
        <v>827</v>
      </c>
      <c r="D1596" s="107">
        <v>3365.3744210173941</v>
      </c>
      <c r="E1596" s="6">
        <v>3347.4676934962099</v>
      </c>
      <c r="F1596" s="6">
        <v>3354.1128730160813</v>
      </c>
      <c r="G1596" s="6">
        <v>3369.7640451796897</v>
      </c>
      <c r="H1596" s="6">
        <v>3379.1191837481406</v>
      </c>
      <c r="I1596" s="6">
        <v>3389.7322950137755</v>
      </c>
      <c r="J1596" s="6">
        <v>3397.2534178725778</v>
      </c>
      <c r="K1596" s="108">
        <v>3407.9990818290767</v>
      </c>
      <c r="L1596" s="13">
        <v>1727.0420124808954</v>
      </c>
      <c r="M1596" s="6">
        <v>1742.199507058697</v>
      </c>
      <c r="N1596" s="6">
        <v>1800.199507058697</v>
      </c>
      <c r="O1596" s="6">
        <v>1836.199507058697</v>
      </c>
      <c r="P1596" s="6">
        <v>1884.199507058697</v>
      </c>
      <c r="Q1596" s="6">
        <v>1893.199507058697</v>
      </c>
      <c r="R1596" s="6">
        <v>1908.199507058697</v>
      </c>
      <c r="S1596" s="25">
        <v>1911.199507058697</v>
      </c>
      <c r="T1596" s="107">
        <v>3853.8268271022421</v>
      </c>
      <c r="U1596" s="6">
        <v>3868.8600132023712</v>
      </c>
      <c r="V1596" s="6">
        <v>3913.6636623643544</v>
      </c>
      <c r="W1596" s="6">
        <v>3941.8217505339485</v>
      </c>
      <c r="X1596" s="6">
        <v>4040.7944888318084</v>
      </c>
      <c r="Y1596" s="6">
        <v>4070.659432532892</v>
      </c>
      <c r="Z1596" s="6">
        <v>4093.5439101650495</v>
      </c>
      <c r="AA1596" s="108">
        <v>4102.7839154860858</v>
      </c>
      <c r="AB1596" s="21">
        <v>2.231460959983377</v>
      </c>
      <c r="AC1596" s="22">
        <v>2.2206756445098823</v>
      </c>
      <c r="AD1596" s="22">
        <v>2.1740166281673945</v>
      </c>
      <c r="AE1596" s="22">
        <v>2.1467284657145602</v>
      </c>
      <c r="AF1596" s="22">
        <v>2.1445682761798581</v>
      </c>
      <c r="AG1596" s="22">
        <v>2.1501481578437178</v>
      </c>
      <c r="AH1596" s="22">
        <v>2.1452389517041892</v>
      </c>
      <c r="AI1596" s="23">
        <v>2.1467062440802946</v>
      </c>
    </row>
    <row r="1597" spans="1:35" x14ac:dyDescent="0.3">
      <c r="A1597" s="116">
        <v>2055</v>
      </c>
      <c r="B1597" s="118" t="s">
        <v>13</v>
      </c>
      <c r="C1597" s="146" t="s">
        <v>827</v>
      </c>
      <c r="D1597" s="107">
        <v>309.08430834180649</v>
      </c>
      <c r="E1597" s="6">
        <v>298.29421847617368</v>
      </c>
      <c r="F1597" s="6">
        <v>302.46850180889476</v>
      </c>
      <c r="G1597" s="6">
        <v>312.29782976906284</v>
      </c>
      <c r="H1597" s="6">
        <v>318.22550705511827</v>
      </c>
      <c r="I1597" s="6">
        <v>324.98429641523478</v>
      </c>
      <c r="J1597" s="6">
        <v>329.60734698428206</v>
      </c>
      <c r="K1597" s="108">
        <v>336.50322732022698</v>
      </c>
      <c r="L1597" s="13">
        <v>1858.0451992990756</v>
      </c>
      <c r="M1597" s="6">
        <v>1874.5343371767117</v>
      </c>
      <c r="N1597" s="6">
        <v>1938.5343371767117</v>
      </c>
      <c r="O1597" s="6">
        <v>1977.5343371767117</v>
      </c>
      <c r="P1597" s="6">
        <v>2030.5343371767117</v>
      </c>
      <c r="Q1597" s="6">
        <v>2039.5343371767117</v>
      </c>
      <c r="R1597" s="6">
        <v>2056.5343371767117</v>
      </c>
      <c r="S1597" s="25">
        <v>2059.5343371767117</v>
      </c>
      <c r="T1597" s="107">
        <v>4923.6066769991385</v>
      </c>
      <c r="U1597" s="6">
        <v>4943.0453899775248</v>
      </c>
      <c r="V1597" s="6">
        <v>5001.7512476214306</v>
      </c>
      <c r="W1597" s="6">
        <v>5037.954784468795</v>
      </c>
      <c r="X1597" s="6">
        <v>5167.6438423940035</v>
      </c>
      <c r="Y1597" s="6">
        <v>5203.0846866739712</v>
      </c>
      <c r="Z1597" s="6">
        <v>5233.8570004888124</v>
      </c>
      <c r="AA1597" s="108">
        <v>5244.8188146444299</v>
      </c>
      <c r="AB1597" s="21">
        <v>2.6498853089561587</v>
      </c>
      <c r="AC1597" s="22">
        <v>2.6369457693809881</v>
      </c>
      <c r="AD1597" s="22">
        <v>2.5801716026892767</v>
      </c>
      <c r="AE1597" s="22">
        <v>2.5475940871203218</v>
      </c>
      <c r="AF1597" s="22">
        <v>2.5449674737237786</v>
      </c>
      <c r="AG1597" s="22">
        <v>2.551114041981025</v>
      </c>
      <c r="AH1597" s="22">
        <v>2.5449888707786177</v>
      </c>
      <c r="AI1597" s="23">
        <v>2.546604210461588</v>
      </c>
    </row>
    <row r="1598" spans="1:35" x14ac:dyDescent="0.3">
      <c r="A1598" s="116">
        <v>2056</v>
      </c>
      <c r="B1598" s="118" t="s">
        <v>13</v>
      </c>
      <c r="C1598" s="146" t="s">
        <v>827</v>
      </c>
      <c r="D1598" s="107">
        <v>604.88164420582234</v>
      </c>
      <c r="E1598" s="6">
        <v>593.02258963007898</v>
      </c>
      <c r="F1598" s="6">
        <v>822.02258963007898</v>
      </c>
      <c r="G1598" s="6">
        <v>1551.022589630079</v>
      </c>
      <c r="H1598" s="6">
        <v>2030.022589630079</v>
      </c>
      <c r="I1598" s="6">
        <v>2121.022589630079</v>
      </c>
      <c r="J1598" s="6">
        <v>2131.9351161349659</v>
      </c>
      <c r="K1598" s="108">
        <v>2142.1400250128231</v>
      </c>
      <c r="L1598" s="13">
        <v>1201.0292165544618</v>
      </c>
      <c r="M1598" s="6">
        <v>1215.4359464446927</v>
      </c>
      <c r="N1598" s="6">
        <v>1270.4359464446927</v>
      </c>
      <c r="O1598" s="6">
        <v>1304.4359464446927</v>
      </c>
      <c r="P1598" s="6">
        <v>1351.4359464446927</v>
      </c>
      <c r="Q1598" s="6">
        <v>1359.4359464446927</v>
      </c>
      <c r="R1598" s="6">
        <v>1373.4359464446927</v>
      </c>
      <c r="S1598" s="25">
        <v>1375.4359464446927</v>
      </c>
      <c r="T1598" s="107">
        <v>2960.3889424023137</v>
      </c>
      <c r="U1598" s="6">
        <v>2976.1824875222283</v>
      </c>
      <c r="V1598" s="6">
        <v>3023.0304206107558</v>
      </c>
      <c r="W1598" s="6">
        <v>3052.1380249760318</v>
      </c>
      <c r="X1598" s="6">
        <v>3157.7654038512505</v>
      </c>
      <c r="Y1598" s="6">
        <v>3186.6890937413477</v>
      </c>
      <c r="Z1598" s="6">
        <v>3209.9748495255353</v>
      </c>
      <c r="AA1598" s="108">
        <v>3216.6860236685334</v>
      </c>
      <c r="AB1598" s="21">
        <v>2.4648767087408086</v>
      </c>
      <c r="AC1598" s="22">
        <v>2.4486543254113444</v>
      </c>
      <c r="AD1598" s="22">
        <v>2.3795221074078454</v>
      </c>
      <c r="AE1598" s="22">
        <v>2.3398144104314138</v>
      </c>
      <c r="AF1598" s="22">
        <v>2.3366001268196115</v>
      </c>
      <c r="AG1598" s="22">
        <v>2.344125960531966</v>
      </c>
      <c r="AH1598" s="22">
        <v>2.3371856968174951</v>
      </c>
      <c r="AI1598" s="23">
        <v>2.338666538404214</v>
      </c>
    </row>
    <row r="1599" spans="1:35" x14ac:dyDescent="0.3">
      <c r="A1599" s="116">
        <v>2057</v>
      </c>
      <c r="B1599" s="118" t="s">
        <v>13</v>
      </c>
      <c r="C1599" s="146" t="s">
        <v>827</v>
      </c>
      <c r="D1599" s="107">
        <v>691.74680263107109</v>
      </c>
      <c r="E1599" s="6">
        <v>680.10418434672533</v>
      </c>
      <c r="F1599" s="6">
        <v>684.66063776393014</v>
      </c>
      <c r="G1599" s="6">
        <v>695.45055642966827</v>
      </c>
      <c r="H1599" s="6">
        <v>701.9559895730639</v>
      </c>
      <c r="I1599" s="6">
        <v>709.42144090328009</v>
      </c>
      <c r="J1599" s="6">
        <v>714.5863623635413</v>
      </c>
      <c r="K1599" s="108">
        <v>722.23127759359261</v>
      </c>
      <c r="L1599" s="13">
        <v>1139.027708289369</v>
      </c>
      <c r="M1599" s="6">
        <v>1152.377839441521</v>
      </c>
      <c r="N1599" s="6">
        <v>1203.377839441521</v>
      </c>
      <c r="O1599" s="6">
        <v>1235.377839441521</v>
      </c>
      <c r="P1599" s="6">
        <v>1278.377839441521</v>
      </c>
      <c r="Q1599" s="6">
        <v>1286.377839441521</v>
      </c>
      <c r="R1599" s="6">
        <v>1299.377839441521</v>
      </c>
      <c r="S1599" s="25">
        <v>1301.377839441521</v>
      </c>
      <c r="T1599" s="107">
        <v>2924.9617865773475</v>
      </c>
      <c r="U1599" s="6">
        <v>2940.2039752477754</v>
      </c>
      <c r="V1599" s="6">
        <v>2985.4679828716703</v>
      </c>
      <c r="W1599" s="6">
        <v>3014.0306125373777</v>
      </c>
      <c r="X1599" s="6">
        <v>3114.7965017438037</v>
      </c>
      <c r="Y1599" s="6">
        <v>3144.9570856571208</v>
      </c>
      <c r="Z1599" s="6">
        <v>3167.5083494035189</v>
      </c>
      <c r="AA1599" s="108">
        <v>3174.5081811471987</v>
      </c>
      <c r="AB1599" s="21">
        <v>2.5679461221976378</v>
      </c>
      <c r="AC1599" s="22">
        <v>2.5514235649244106</v>
      </c>
      <c r="AD1599" s="22">
        <v>2.4809065656861393</v>
      </c>
      <c r="AE1599" s="22">
        <v>2.4397641889868567</v>
      </c>
      <c r="AF1599" s="22">
        <v>2.4365226036025081</v>
      </c>
      <c r="AG1599" s="22">
        <v>2.4448159702615051</v>
      </c>
      <c r="AH1599" s="22">
        <v>2.4377115364418787</v>
      </c>
      <c r="AI1599" s="23">
        <v>2.4393439667833294</v>
      </c>
    </row>
    <row r="1600" spans="1:35" x14ac:dyDescent="0.3">
      <c r="A1600" s="116">
        <v>2058</v>
      </c>
      <c r="B1600" s="118" t="s">
        <v>13</v>
      </c>
      <c r="C1600" s="146" t="s">
        <v>829</v>
      </c>
      <c r="D1600" s="107">
        <v>405.59367359629005</v>
      </c>
      <c r="E1600" s="6">
        <v>361.70511088589899</v>
      </c>
      <c r="F1600" s="6">
        <v>377.51497990106708</v>
      </c>
      <c r="G1600" s="6">
        <v>416.70780908179728</v>
      </c>
      <c r="H1600" s="6">
        <v>441.43658518507073</v>
      </c>
      <c r="I1600" s="6">
        <v>470.75660872052174</v>
      </c>
      <c r="J1600" s="6">
        <v>492.8997332727605</v>
      </c>
      <c r="K1600" s="108">
        <v>524.49446485097133</v>
      </c>
      <c r="L1600" s="13">
        <v>1310.4819794497614</v>
      </c>
      <c r="M1600" s="6">
        <v>1414.1035901851833</v>
      </c>
      <c r="N1600" s="6">
        <v>1461.8637840296092</v>
      </c>
      <c r="O1600" s="6">
        <v>1494.8117581101126</v>
      </c>
      <c r="P1600" s="6">
        <v>1540.9072069003282</v>
      </c>
      <c r="Q1600" s="6">
        <v>1549.3621229179662</v>
      </c>
      <c r="R1600" s="6">
        <v>1564.5668296546651</v>
      </c>
      <c r="S1600" s="25">
        <v>1567.1835424227831</v>
      </c>
      <c r="T1600" s="107">
        <v>3304.9218899868051</v>
      </c>
      <c r="U1600" s="6">
        <v>3422.1498771857537</v>
      </c>
      <c r="V1600" s="6">
        <v>3462.3552549282285</v>
      </c>
      <c r="W1600" s="6">
        <v>3490.4309965750567</v>
      </c>
      <c r="X1600" s="6">
        <v>3593.8136876438243</v>
      </c>
      <c r="Y1600" s="6">
        <v>3624.3254774429506</v>
      </c>
      <c r="Z1600" s="6">
        <v>3649.5622412699249</v>
      </c>
      <c r="AA1600" s="108">
        <v>3658.3257495698326</v>
      </c>
      <c r="AB1600" s="21">
        <v>2.5219132668840354</v>
      </c>
      <c r="AC1600" s="22">
        <v>2.4200135696831144</v>
      </c>
      <c r="AD1600" s="22">
        <v>2.368452719571648</v>
      </c>
      <c r="AE1600" s="22">
        <v>2.3350304663029955</v>
      </c>
      <c r="AF1600" s="22">
        <v>2.3322713214334949</v>
      </c>
      <c r="AG1600" s="22">
        <v>2.339237176275573</v>
      </c>
      <c r="AH1600" s="22">
        <v>2.3326342934647699</v>
      </c>
      <c r="AI1600" s="23">
        <v>2.3343313980404963</v>
      </c>
    </row>
    <row r="1601" spans="1:35" x14ac:dyDescent="0.3">
      <c r="A1601" s="116">
        <v>2059</v>
      </c>
      <c r="B1601" s="118" t="s">
        <v>13</v>
      </c>
      <c r="C1601" s="146" t="s">
        <v>831</v>
      </c>
      <c r="D1601" s="107">
        <v>1258.1427310187664</v>
      </c>
      <c r="E1601" s="6">
        <v>1246.4786544403605</v>
      </c>
      <c r="F1601" s="6">
        <v>1251.1386865288796</v>
      </c>
      <c r="G1601" s="6">
        <v>1262.1473226825183</v>
      </c>
      <c r="H1601" s="6">
        <v>1268.8247459121026</v>
      </c>
      <c r="I1601" s="6">
        <v>1276.4974546381791</v>
      </c>
      <c r="J1601" s="6">
        <v>1281.7630321361924</v>
      </c>
      <c r="K1601" s="108">
        <v>1289.6403391378578</v>
      </c>
      <c r="L1601" s="13">
        <v>2623.0638093441744</v>
      </c>
      <c r="M1601" s="6">
        <v>2657.5052153221322</v>
      </c>
      <c r="N1601" s="6">
        <v>2674.4668881142447</v>
      </c>
      <c r="O1601" s="6">
        <v>2685.8676548156595</v>
      </c>
      <c r="P1601" s="6">
        <v>2701.3032431282668</v>
      </c>
      <c r="Q1601" s="6">
        <v>2704.0321160990884</v>
      </c>
      <c r="R1601" s="6">
        <v>2708.785134264303</v>
      </c>
      <c r="S1601" s="25">
        <v>2709.5861400812187</v>
      </c>
      <c r="T1601" s="107">
        <v>6354.6037706269863</v>
      </c>
      <c r="U1601" s="6">
        <v>6391.8028255272493</v>
      </c>
      <c r="V1601" s="6">
        <v>6405.9939951045144</v>
      </c>
      <c r="W1601" s="6">
        <v>6415.818737288836</v>
      </c>
      <c r="X1601" s="6">
        <v>6451.2337903585685</v>
      </c>
      <c r="Y1601" s="6">
        <v>6461.3177726463782</v>
      </c>
      <c r="Z1601" s="6">
        <v>6469.3763816968622</v>
      </c>
      <c r="AA1601" s="108">
        <v>6472.1230032511285</v>
      </c>
      <c r="AB1601" s="21">
        <v>2.4225883289571142</v>
      </c>
      <c r="AC1601" s="22">
        <v>2.4051891934866667</v>
      </c>
      <c r="AD1601" s="22">
        <v>2.3952414679627436</v>
      </c>
      <c r="AE1601" s="22">
        <v>2.3887322689878316</v>
      </c>
      <c r="AF1601" s="22">
        <v>2.3881931089260693</v>
      </c>
      <c r="AG1601" s="22">
        <v>2.3895122155455959</v>
      </c>
      <c r="AH1601" s="22">
        <v>2.3882944054379283</v>
      </c>
      <c r="AI1601" s="23">
        <v>2.388602047933833</v>
      </c>
    </row>
    <row r="1602" spans="1:35" x14ac:dyDescent="0.3">
      <c r="A1602" s="116">
        <v>2060</v>
      </c>
      <c r="B1602" s="118" t="s">
        <v>13</v>
      </c>
      <c r="C1602" s="146" t="s">
        <v>145</v>
      </c>
      <c r="D1602" s="107">
        <v>3046.420829171193</v>
      </c>
      <c r="E1602" s="6">
        <v>2999.7297481661049</v>
      </c>
      <c r="F1602" s="6">
        <v>3016.8771888236797</v>
      </c>
      <c r="G1602" s="6">
        <v>3059.023840450755</v>
      </c>
      <c r="H1602" s="6">
        <v>3085.3269624206214</v>
      </c>
      <c r="I1602" s="6">
        <v>3116.2882506540145</v>
      </c>
      <c r="J1602" s="6">
        <v>3139.3496195914968</v>
      </c>
      <c r="K1602" s="108">
        <v>3172.368887623054</v>
      </c>
      <c r="L1602" s="13">
        <v>2380.0578979180841</v>
      </c>
      <c r="M1602" s="6">
        <v>2485.1031579890168</v>
      </c>
      <c r="N1602" s="6">
        <v>2533.4064179448537</v>
      </c>
      <c r="O1602" s="6">
        <v>2566.6164671356164</v>
      </c>
      <c r="P1602" s="6">
        <v>2612.9029358811226</v>
      </c>
      <c r="Q1602" s="6">
        <v>2621.3469993935723</v>
      </c>
      <c r="R1602" s="6">
        <v>2636.4814546534117</v>
      </c>
      <c r="S1602" s="25">
        <v>2639.0792782208714</v>
      </c>
      <c r="T1602" s="107">
        <v>6566.0232407022586</v>
      </c>
      <c r="U1602" s="6">
        <v>6695.7228298804166</v>
      </c>
      <c r="V1602" s="6">
        <v>6740.9948374204123</v>
      </c>
      <c r="W1602" s="6">
        <v>6772.7874669372168</v>
      </c>
      <c r="X1602" s="6">
        <v>6890.1036039184182</v>
      </c>
      <c r="Y1602" s="6">
        <v>6924.5570986381781</v>
      </c>
      <c r="Z1602" s="6">
        <v>6952.9242442800632</v>
      </c>
      <c r="AA1602" s="108">
        <v>6962.7604526848309</v>
      </c>
      <c r="AB1602" s="21">
        <v>2.758766182304127</v>
      </c>
      <c r="AC1602" s="22">
        <v>2.6943440188208112</v>
      </c>
      <c r="AD1602" s="22">
        <v>2.6608422516308425</v>
      </c>
      <c r="AE1602" s="22">
        <v>2.638799974074721</v>
      </c>
      <c r="AF1602" s="22">
        <v>2.6369535237231991</v>
      </c>
      <c r="AG1602" s="22">
        <v>2.6416026188978869</v>
      </c>
      <c r="AH1602" s="22">
        <v>2.6371982370701277</v>
      </c>
      <c r="AI1602" s="23">
        <v>2.638329401524746</v>
      </c>
    </row>
    <row r="1603" spans="1:35" x14ac:dyDescent="0.3">
      <c r="A1603" s="131">
        <v>2061</v>
      </c>
      <c r="B1603" s="132" t="s">
        <v>13</v>
      </c>
      <c r="C1603" s="159" t="s">
        <v>834</v>
      </c>
      <c r="D1603" s="138">
        <v>833.48966975471649</v>
      </c>
      <c r="E1603" s="139">
        <v>761.2940799866933</v>
      </c>
      <c r="F1603" s="139">
        <v>788.25280488803048</v>
      </c>
      <c r="G1603" s="139">
        <v>1034.2528048880304</v>
      </c>
      <c r="H1603" s="139">
        <v>1196.2528048880304</v>
      </c>
      <c r="I1603" s="139">
        <v>1298.2528048880304</v>
      </c>
      <c r="J1603" s="139">
        <v>1617.2528048880304</v>
      </c>
      <c r="K1603" s="140">
        <v>1691.9817211362476</v>
      </c>
      <c r="L1603" s="141">
        <v>2115.0514513011549</v>
      </c>
      <c r="M1603" s="139">
        <v>2291.1111046459037</v>
      </c>
      <c r="N1603" s="139">
        <v>2371.9287387141981</v>
      </c>
      <c r="O1603" s="139">
        <v>2427.5341446520019</v>
      </c>
      <c r="P1603" s="139">
        <v>2505.1689368240418</v>
      </c>
      <c r="Q1603" s="139">
        <v>2519.3790577750424</v>
      </c>
      <c r="R1603" s="139">
        <v>2544.9308989366514</v>
      </c>
      <c r="S1603" s="142">
        <v>2549.3262203133522</v>
      </c>
      <c r="T1603" s="138">
        <v>4819.9616731133638</v>
      </c>
      <c r="U1603" s="139">
        <v>4999.5428750170868</v>
      </c>
      <c r="V1603" s="139">
        <v>5060.8894815305666</v>
      </c>
      <c r="W1603" s="139">
        <v>5103.574948225265</v>
      </c>
      <c r="X1603" s="139">
        <v>5260.3448831783799</v>
      </c>
      <c r="Y1603" s="139">
        <v>5306.5142893586117</v>
      </c>
      <c r="Z1603" s="139">
        <v>5344.7016269216692</v>
      </c>
      <c r="AA1603" s="140">
        <v>5357.954602526137</v>
      </c>
      <c r="AB1603" s="143">
        <v>2.2788862512768566</v>
      </c>
      <c r="AC1603" s="144">
        <v>2.1821477207626634</v>
      </c>
      <c r="AD1603" s="144">
        <v>2.1336600037461628</v>
      </c>
      <c r="AE1603" s="144">
        <v>2.1023699952763737</v>
      </c>
      <c r="AF1603" s="144">
        <v>2.0997964671585168</v>
      </c>
      <c r="AG1603" s="144">
        <v>2.1062786375802425</v>
      </c>
      <c r="AH1603" s="144">
        <v>2.1001362469821268</v>
      </c>
      <c r="AI1603" s="145">
        <v>2.1017139979314066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86"/>
  <sheetViews>
    <sheetView workbookViewId="0">
      <selection activeCell="C10" sqref="C10"/>
    </sheetView>
  </sheetViews>
  <sheetFormatPr defaultRowHeight="14.4" x14ac:dyDescent="0.3"/>
  <cols>
    <col min="2" max="2" width="26.33203125" bestFit="1" customWidth="1"/>
    <col min="3" max="8" width="12.6640625" customWidth="1"/>
  </cols>
  <sheetData>
    <row r="1" spans="1:14" ht="73.2" thickTop="1" thickBot="1" x14ac:dyDescent="0.35">
      <c r="A1" s="153" t="s">
        <v>0</v>
      </c>
      <c r="B1" s="148" t="s">
        <v>173</v>
      </c>
      <c r="C1" s="17" t="s">
        <v>213</v>
      </c>
      <c r="D1" s="1" t="s">
        <v>214</v>
      </c>
      <c r="E1" s="2" t="s">
        <v>215</v>
      </c>
      <c r="F1" s="17" t="s">
        <v>836</v>
      </c>
      <c r="G1" s="1" t="s">
        <v>837</v>
      </c>
      <c r="H1" s="2" t="s">
        <v>838</v>
      </c>
    </row>
    <row r="2" spans="1:14" ht="15" thickTop="1" x14ac:dyDescent="0.3">
      <c r="A2" s="154" t="s">
        <v>1</v>
      </c>
      <c r="B2" s="149" t="s">
        <v>15</v>
      </c>
      <c r="C2" s="18">
        <f>IFERROR((('Municipal Forecasts'!K2/'Municipal Forecasts'!D2)^(1/35))-1,0)</f>
        <v>3.951748958911816E-3</v>
      </c>
      <c r="D2" s="3">
        <f>IFERROR((('Municipal Forecasts'!S2/'Municipal Forecasts'!L2)^(1/35))-1,0)</f>
        <v>3.4241476198830778E-3</v>
      </c>
      <c r="E2" s="4">
        <f>IFERROR((('Municipal Forecasts'!AA2/'Municipal Forecasts'!T2)^(1/35))-1,0)</f>
        <v>3.7536264999524782E-3</v>
      </c>
      <c r="F2" s="111">
        <f>'Municipal Forecasts'!K2-'Municipal Forecasts'!D2</f>
        <v>397.91770249187994</v>
      </c>
      <c r="G2" s="5">
        <f>'Municipal Forecasts'!S2-'Municipal Forecasts'!L2</f>
        <v>286.85418838410669</v>
      </c>
      <c r="H2" s="127">
        <f>'Municipal Forecasts'!AA2-'Municipal Forecasts'!T2</f>
        <v>932.70863616367114</v>
      </c>
      <c r="J2" s="126" t="s">
        <v>216</v>
      </c>
      <c r="K2" s="126"/>
      <c r="L2" s="126"/>
    </row>
    <row r="3" spans="1:14" x14ac:dyDescent="0.3">
      <c r="A3" s="155" t="s">
        <v>1</v>
      </c>
      <c r="B3" s="150" t="s">
        <v>17</v>
      </c>
      <c r="C3" s="18">
        <f>IFERROR((('Municipal Forecasts'!K3/'Municipal Forecasts'!D3)^(1/35))-1,0)</f>
        <v>0</v>
      </c>
      <c r="D3" s="3">
        <f>IFERROR((('Municipal Forecasts'!S3/'Municipal Forecasts'!L3)^(1/35))-1,0)</f>
        <v>0</v>
      </c>
      <c r="E3" s="4">
        <f>IFERROR((('Municipal Forecasts'!AA3/'Municipal Forecasts'!T3)^(1/35))-1,0)</f>
        <v>0</v>
      </c>
      <c r="F3" s="111">
        <f>'Municipal Forecasts'!K3-'Municipal Forecasts'!D3</f>
        <v>0</v>
      </c>
      <c r="G3" s="5">
        <f>'Municipal Forecasts'!S3-'Municipal Forecasts'!L3</f>
        <v>0</v>
      </c>
      <c r="H3" s="127">
        <f>'Municipal Forecasts'!AA3-'Municipal Forecasts'!T3</f>
        <v>0</v>
      </c>
      <c r="J3" s="125" t="s">
        <v>217</v>
      </c>
      <c r="K3" s="125"/>
      <c r="L3" s="125"/>
      <c r="M3" s="125"/>
      <c r="N3" s="125"/>
    </row>
    <row r="4" spans="1:14" x14ac:dyDescent="0.3">
      <c r="A4" s="155" t="s">
        <v>1</v>
      </c>
      <c r="B4" s="150" t="s">
        <v>19</v>
      </c>
      <c r="C4" s="18">
        <f>IFERROR((('Municipal Forecasts'!K4/'Municipal Forecasts'!D4)^(1/35))-1,0)</f>
        <v>8.0769690806477001E-3</v>
      </c>
      <c r="D4" s="3">
        <f>IFERROR((('Municipal Forecasts'!S4/'Municipal Forecasts'!L4)^(1/35))-1,0)</f>
        <v>3.0758546315192703E-3</v>
      </c>
      <c r="E4" s="4">
        <f>IFERROR((('Municipal Forecasts'!AA4/'Municipal Forecasts'!T4)^(1/35))-1,0)</f>
        <v>3.3212419048658237E-3</v>
      </c>
      <c r="F4" s="111">
        <f>'Municipal Forecasts'!K4-'Municipal Forecasts'!D4</f>
        <v>1240.6456312920513</v>
      </c>
      <c r="G4" s="5">
        <f>'Municipal Forecasts'!S4-'Municipal Forecasts'!L4</f>
        <v>1006.5006856464679</v>
      </c>
      <c r="H4" s="127">
        <f>'Municipal Forecasts'!AA4-'Municipal Forecasts'!T4</f>
        <v>3336.0305957526471</v>
      </c>
    </row>
    <row r="5" spans="1:14" x14ac:dyDescent="0.3">
      <c r="A5" s="155" t="s">
        <v>1</v>
      </c>
      <c r="B5" s="150" t="s">
        <v>21</v>
      </c>
      <c r="C5" s="18">
        <f>IFERROR((('Municipal Forecasts'!K5/'Municipal Forecasts'!D5)^(1/35))-1,0)</f>
        <v>9.0580340603503284E-3</v>
      </c>
      <c r="D5" s="3">
        <f>IFERROR((('Municipal Forecasts'!S5/'Municipal Forecasts'!L5)^(1/35))-1,0)</f>
        <v>5.9759677438653291E-3</v>
      </c>
      <c r="E5" s="4">
        <f>IFERROR((('Municipal Forecasts'!AA5/'Municipal Forecasts'!T5)^(1/35))-1,0)</f>
        <v>4.9405142693028647E-3</v>
      </c>
      <c r="F5" s="111">
        <f>'Municipal Forecasts'!K5-'Municipal Forecasts'!D5</f>
        <v>356.98859521821805</v>
      </c>
      <c r="G5" s="5">
        <f>'Municipal Forecasts'!S5-'Municipal Forecasts'!L5</f>
        <v>641.47775781503697</v>
      </c>
      <c r="H5" s="127">
        <f>'Municipal Forecasts'!AA5-'Municipal Forecasts'!T5</f>
        <v>1555.443866311798</v>
      </c>
    </row>
    <row r="6" spans="1:14" x14ac:dyDescent="0.3">
      <c r="A6" s="155" t="s">
        <v>1</v>
      </c>
      <c r="B6" s="150" t="s">
        <v>23</v>
      </c>
      <c r="C6" s="18">
        <f>IFERROR((('Municipal Forecasts'!K6/'Municipal Forecasts'!D6)^(1/35))-1,0)</f>
        <v>8.5410450719969333E-4</v>
      </c>
      <c r="D6" s="3">
        <f>IFERROR((('Municipal Forecasts'!S6/'Municipal Forecasts'!L6)^(1/35))-1,0)</f>
        <v>3.8414494818848066E-3</v>
      </c>
      <c r="E6" s="4">
        <f>IFERROR((('Municipal Forecasts'!AA6/'Municipal Forecasts'!T6)^(1/35))-1,0)</f>
        <v>4.30043561540705E-3</v>
      </c>
      <c r="F6" s="111">
        <f>'Municipal Forecasts'!K6-'Municipal Forecasts'!D6</f>
        <v>369.6130826309236</v>
      </c>
      <c r="G6" s="5">
        <f>'Municipal Forecasts'!S6-'Municipal Forecasts'!L6</f>
        <v>341.62866777692852</v>
      </c>
      <c r="H6" s="127">
        <f>'Municipal Forecasts'!AA6-'Municipal Forecasts'!T6</f>
        <v>1006.112100170677</v>
      </c>
    </row>
    <row r="7" spans="1:14" x14ac:dyDescent="0.3">
      <c r="A7" s="155" t="s">
        <v>1</v>
      </c>
      <c r="B7" s="150" t="s">
        <v>25</v>
      </c>
      <c r="C7" s="18">
        <f>IFERROR((('Municipal Forecasts'!K7/'Municipal Forecasts'!D7)^(1/35))-1,0)</f>
        <v>8.9994433843212374E-3</v>
      </c>
      <c r="D7" s="3">
        <f>IFERROR((('Municipal Forecasts'!S7/'Municipal Forecasts'!L7)^(1/35))-1,0)</f>
        <v>2.5383934831400001E-3</v>
      </c>
      <c r="E7" s="4">
        <f>IFERROR((('Municipal Forecasts'!AA7/'Municipal Forecasts'!T7)^(1/35))-1,0)</f>
        <v>2.7294380725446654E-3</v>
      </c>
      <c r="F7" s="111">
        <f>'Municipal Forecasts'!K7-'Municipal Forecasts'!D7</f>
        <v>978.90520831333015</v>
      </c>
      <c r="G7" s="5">
        <f>'Municipal Forecasts'!S7-'Municipal Forecasts'!L7</f>
        <v>921.5687466423351</v>
      </c>
      <c r="H7" s="127">
        <f>'Municipal Forecasts'!AA7-'Municipal Forecasts'!T7</f>
        <v>2385.2278589428206</v>
      </c>
    </row>
    <row r="8" spans="1:14" x14ac:dyDescent="0.3">
      <c r="A8" s="155" t="s">
        <v>1</v>
      </c>
      <c r="B8" s="150" t="s">
        <v>27</v>
      </c>
      <c r="C8" s="18">
        <f>IFERROR((('Municipal Forecasts'!K8/'Municipal Forecasts'!D8)^(1/35))-1,0)</f>
        <v>4.0603111061938701E-3</v>
      </c>
      <c r="D8" s="3">
        <f>IFERROR((('Municipal Forecasts'!S8/'Municipal Forecasts'!L8)^(1/35))-1,0)</f>
        <v>3.8539760336997464E-3</v>
      </c>
      <c r="E8" s="4">
        <f>IFERROR((('Municipal Forecasts'!AA8/'Municipal Forecasts'!T8)^(1/35))-1,0)</f>
        <v>4.2501930230536278E-3</v>
      </c>
      <c r="F8" s="111">
        <f>'Municipal Forecasts'!K8-'Municipal Forecasts'!D8</f>
        <v>436.25001387076509</v>
      </c>
      <c r="G8" s="5">
        <f>'Municipal Forecasts'!S8-'Municipal Forecasts'!L8</f>
        <v>397.17808417656261</v>
      </c>
      <c r="H8" s="127">
        <f>'Municipal Forecasts'!AA8-'Municipal Forecasts'!T8</f>
        <v>1362.0175244347993</v>
      </c>
    </row>
    <row r="9" spans="1:14" x14ac:dyDescent="0.3">
      <c r="A9" s="155" t="s">
        <v>1</v>
      </c>
      <c r="B9" s="150" t="s">
        <v>29</v>
      </c>
      <c r="C9" s="18">
        <f>IFERROR((('Municipal Forecasts'!K9/'Municipal Forecasts'!D9)^(1/35))-1,0)</f>
        <v>2.1427584263531418E-3</v>
      </c>
      <c r="D9" s="3">
        <f>IFERROR((('Municipal Forecasts'!S9/'Municipal Forecasts'!L9)^(1/35))-1,0)</f>
        <v>2.5788971624685075E-3</v>
      </c>
      <c r="E9" s="4">
        <f>IFERROR((('Municipal Forecasts'!AA9/'Municipal Forecasts'!T9)^(1/35))-1,0)</f>
        <v>2.835694969509861E-3</v>
      </c>
      <c r="F9" s="111">
        <f>'Municipal Forecasts'!K9-'Municipal Forecasts'!D9</f>
        <v>234.67607381529479</v>
      </c>
      <c r="G9" s="5">
        <f>'Municipal Forecasts'!S9-'Municipal Forecasts'!L9</f>
        <v>285.84326456310328</v>
      </c>
      <c r="H9" s="127">
        <f>'Municipal Forecasts'!AA9-'Municipal Forecasts'!T9</f>
        <v>913.96361236596022</v>
      </c>
    </row>
    <row r="10" spans="1:14" x14ac:dyDescent="0.3">
      <c r="A10" s="155" t="s">
        <v>1</v>
      </c>
      <c r="B10" s="150" t="s">
        <v>31</v>
      </c>
      <c r="C10" s="18">
        <f>IFERROR((('Municipal Forecasts'!K10/'Municipal Forecasts'!D10)^(1/35))-1,0)</f>
        <v>4.0815349678853252E-3</v>
      </c>
      <c r="D10" s="3">
        <f>IFERROR((('Municipal Forecasts'!S10/'Municipal Forecasts'!L10)^(1/35))-1,0)</f>
        <v>3.4376558088686782E-3</v>
      </c>
      <c r="E10" s="4">
        <f>IFERROR((('Municipal Forecasts'!AA10/'Municipal Forecasts'!T10)^(1/35))-1,0)</f>
        <v>2.5792690950487973E-3</v>
      </c>
      <c r="F10" s="111">
        <f>'Municipal Forecasts'!K10-'Municipal Forecasts'!D10</f>
        <v>130.10498564314832</v>
      </c>
      <c r="G10" s="5">
        <f>'Municipal Forecasts'!S10-'Municipal Forecasts'!L10</f>
        <v>204.70653196280159</v>
      </c>
      <c r="H10" s="127">
        <f>'Municipal Forecasts'!AA10-'Municipal Forecasts'!T10</f>
        <v>468.68519287585423</v>
      </c>
    </row>
    <row r="11" spans="1:14" x14ac:dyDescent="0.3">
      <c r="A11" s="155" t="s">
        <v>1</v>
      </c>
      <c r="B11" s="150" t="s">
        <v>33</v>
      </c>
      <c r="C11" s="18">
        <f>IFERROR((('Municipal Forecasts'!K11/'Municipal Forecasts'!D11)^(1/35))-1,0)</f>
        <v>8.0449466548040416E-3</v>
      </c>
      <c r="D11" s="3">
        <f>IFERROR((('Municipal Forecasts'!S11/'Municipal Forecasts'!L11)^(1/35))-1,0)</f>
        <v>3.3255459627907769E-3</v>
      </c>
      <c r="E11" s="4">
        <f>IFERROR((('Municipal Forecasts'!AA11/'Municipal Forecasts'!T11)^(1/35))-1,0)</f>
        <v>3.5200721131858348E-3</v>
      </c>
      <c r="F11" s="111">
        <f>'Municipal Forecasts'!K11-'Municipal Forecasts'!D11</f>
        <v>641.10710499382139</v>
      </c>
      <c r="G11" s="5">
        <f>'Municipal Forecasts'!S11-'Municipal Forecasts'!L11</f>
        <v>784.21408146304111</v>
      </c>
      <c r="H11" s="127">
        <f>'Municipal Forecasts'!AA11-'Municipal Forecasts'!T11</f>
        <v>2315.0555698201642</v>
      </c>
    </row>
    <row r="12" spans="1:14" x14ac:dyDescent="0.3">
      <c r="A12" s="155" t="s">
        <v>1</v>
      </c>
      <c r="B12" s="150" t="s">
        <v>35</v>
      </c>
      <c r="C12" s="18">
        <f>IFERROR((('Municipal Forecasts'!K12/'Municipal Forecasts'!D12)^(1/35))-1,0)</f>
        <v>1.2167566150642406E-2</v>
      </c>
      <c r="D12" s="3">
        <f>IFERROR((('Municipal Forecasts'!S12/'Municipal Forecasts'!L12)^(1/35))-1,0)</f>
        <v>5.2807233129039677E-3</v>
      </c>
      <c r="E12" s="4">
        <f>IFERROR((('Municipal Forecasts'!AA12/'Municipal Forecasts'!T12)^(1/35))-1,0)</f>
        <v>5.4105446257994849E-3</v>
      </c>
      <c r="F12" s="111">
        <f>'Municipal Forecasts'!K12-'Municipal Forecasts'!D12</f>
        <v>5990.1952043857455</v>
      </c>
      <c r="G12" s="5">
        <f>'Municipal Forecasts'!S12-'Municipal Forecasts'!L12</f>
        <v>771.90944668925295</v>
      </c>
      <c r="H12" s="127">
        <f>'Municipal Forecasts'!AA12-'Municipal Forecasts'!T12</f>
        <v>1887.8121455790952</v>
      </c>
    </row>
    <row r="13" spans="1:14" x14ac:dyDescent="0.3">
      <c r="A13" s="155" t="s">
        <v>1</v>
      </c>
      <c r="B13" s="150" t="s">
        <v>37</v>
      </c>
      <c r="C13" s="18">
        <f>IFERROR((('Municipal Forecasts'!K13/'Municipal Forecasts'!D13)^(1/35))-1,0)</f>
        <v>7.5745954915586999E-3</v>
      </c>
      <c r="D13" s="3">
        <f>IFERROR((('Municipal Forecasts'!S13/'Municipal Forecasts'!L13)^(1/35))-1,0)</f>
        <v>1.0694224967709554E-2</v>
      </c>
      <c r="E13" s="4">
        <f>IFERROR((('Municipal Forecasts'!AA13/'Municipal Forecasts'!T13)^(1/35))-1,0)</f>
        <v>9.5688695866804618E-3</v>
      </c>
      <c r="F13" s="111">
        <f>'Municipal Forecasts'!K13-'Municipal Forecasts'!D13</f>
        <v>1393.1892992324201</v>
      </c>
      <c r="G13" s="5">
        <f>'Municipal Forecasts'!S13-'Municipal Forecasts'!L13</f>
        <v>2588.9915548493746</v>
      </c>
      <c r="H13" s="127">
        <f>'Municipal Forecasts'!AA13-'Municipal Forecasts'!T13</f>
        <v>4712.5474484828519</v>
      </c>
    </row>
    <row r="14" spans="1:14" x14ac:dyDescent="0.3">
      <c r="A14" s="155" t="s">
        <v>1</v>
      </c>
      <c r="B14" s="150" t="s">
        <v>39</v>
      </c>
      <c r="C14" s="18">
        <f>IFERROR((('Municipal Forecasts'!K14/'Municipal Forecasts'!D14)^(1/35))-1,0)</f>
        <v>3.7801316597387835E-3</v>
      </c>
      <c r="D14" s="3">
        <f>IFERROR((('Municipal Forecasts'!S14/'Municipal Forecasts'!L14)^(1/35))-1,0)</f>
        <v>4.0276322938994635E-3</v>
      </c>
      <c r="E14" s="4">
        <f>IFERROR((('Municipal Forecasts'!AA14/'Municipal Forecasts'!T14)^(1/35))-1,0)</f>
        <v>4.4426000498012375E-3</v>
      </c>
      <c r="F14" s="111">
        <f>'Municipal Forecasts'!K14-'Municipal Forecasts'!D14</f>
        <v>1202.4525024261129</v>
      </c>
      <c r="G14" s="5">
        <f>'Municipal Forecasts'!S14-'Municipal Forecasts'!L14</f>
        <v>1067.820765040562</v>
      </c>
      <c r="H14" s="127">
        <f>'Municipal Forecasts'!AA14-'Municipal Forecasts'!T14</f>
        <v>3317.7268563482139</v>
      </c>
    </row>
    <row r="15" spans="1:14" x14ac:dyDescent="0.3">
      <c r="A15" s="155" t="s">
        <v>1</v>
      </c>
      <c r="B15" s="150" t="s">
        <v>41</v>
      </c>
      <c r="C15" s="18">
        <f>IFERROR((('Municipal Forecasts'!K15/'Municipal Forecasts'!D15)^(1/35))-1,0)</f>
        <v>3.4581740614787471E-3</v>
      </c>
      <c r="D15" s="3">
        <f>IFERROR((('Municipal Forecasts'!S15/'Municipal Forecasts'!L15)^(1/35))-1,0)</f>
        <v>4.2973213935835197E-3</v>
      </c>
      <c r="E15" s="4">
        <f>IFERROR((('Municipal Forecasts'!AA15/'Municipal Forecasts'!T15)^(1/35))-1,0)</f>
        <v>4.364395066962734E-3</v>
      </c>
      <c r="F15" s="111">
        <f>'Municipal Forecasts'!K15-'Municipal Forecasts'!D15</f>
        <v>305.35636120718891</v>
      </c>
      <c r="G15" s="5">
        <f>'Municipal Forecasts'!S15-'Municipal Forecasts'!L15</f>
        <v>403.82998168357926</v>
      </c>
      <c r="H15" s="127">
        <f>'Municipal Forecasts'!AA15-'Municipal Forecasts'!T15</f>
        <v>1241.7170018859342</v>
      </c>
    </row>
    <row r="16" spans="1:14" x14ac:dyDescent="0.3">
      <c r="A16" s="155" t="s">
        <v>1</v>
      </c>
      <c r="B16" s="150" t="s">
        <v>43</v>
      </c>
      <c r="C16" s="18">
        <f>IFERROR((('Municipal Forecasts'!K16/'Municipal Forecasts'!D16)^(1/35))-1,0)</f>
        <v>2.3412419864885514E-3</v>
      </c>
      <c r="D16" s="3">
        <f>IFERROR((('Municipal Forecasts'!S16/'Municipal Forecasts'!L16)^(1/35))-1,0)</f>
        <v>4.2946439488582566E-3</v>
      </c>
      <c r="E16" s="4">
        <f>IFERROR((('Municipal Forecasts'!AA16/'Municipal Forecasts'!T16)^(1/35))-1,0)</f>
        <v>4.317765087598513E-3</v>
      </c>
      <c r="F16" s="111">
        <f>'Municipal Forecasts'!K16-'Municipal Forecasts'!D16</f>
        <v>1228.4144370139984</v>
      </c>
      <c r="G16" s="5">
        <f>'Municipal Forecasts'!S16-'Municipal Forecasts'!L16</f>
        <v>1637.3297905259715</v>
      </c>
      <c r="H16" s="127">
        <f>'Municipal Forecasts'!AA16-'Municipal Forecasts'!T16</f>
        <v>4505.4517656586759</v>
      </c>
    </row>
    <row r="17" spans="1:8" x14ac:dyDescent="0.3">
      <c r="A17" s="155" t="s">
        <v>1</v>
      </c>
      <c r="B17" s="150" t="s">
        <v>45</v>
      </c>
      <c r="C17" s="18">
        <f>IFERROR((('Municipal Forecasts'!K17/'Municipal Forecasts'!D17)^(1/35))-1,0)</f>
        <v>8.4264177845838617E-4</v>
      </c>
      <c r="D17" s="3">
        <f>IFERROR((('Municipal Forecasts'!S17/'Municipal Forecasts'!L17)^(1/35))-1,0)</f>
        <v>3.5423917346277811E-3</v>
      </c>
      <c r="E17" s="4">
        <f>IFERROR((('Municipal Forecasts'!AA17/'Municipal Forecasts'!T17)^(1/35))-1,0)</f>
        <v>3.939141886697195E-3</v>
      </c>
      <c r="F17" s="111">
        <f>'Municipal Forecasts'!K17-'Municipal Forecasts'!D17</f>
        <v>257.10899957139009</v>
      </c>
      <c r="G17" s="5">
        <f>'Municipal Forecasts'!S17-'Municipal Forecasts'!L17</f>
        <v>240.47942992810795</v>
      </c>
      <c r="H17" s="127">
        <f>'Municipal Forecasts'!AA17-'Municipal Forecasts'!T17</f>
        <v>789.5602282441514</v>
      </c>
    </row>
    <row r="18" spans="1:8" x14ac:dyDescent="0.3">
      <c r="A18" s="155" t="s">
        <v>1</v>
      </c>
      <c r="B18" s="150" t="s">
        <v>47</v>
      </c>
      <c r="C18" s="18">
        <f>IFERROR((('Municipal Forecasts'!K18/'Municipal Forecasts'!D18)^(1/35))-1,0)</f>
        <v>3.3909455518370546E-3</v>
      </c>
      <c r="D18" s="3">
        <f>IFERROR((('Municipal Forecasts'!S18/'Municipal Forecasts'!L18)^(1/35))-1,0)</f>
        <v>3.3627586402649179E-3</v>
      </c>
      <c r="E18" s="4">
        <f>IFERROR((('Municipal Forecasts'!AA18/'Municipal Forecasts'!T18)^(1/35))-1,0)</f>
        <v>3.6852283182957635E-3</v>
      </c>
      <c r="F18" s="111">
        <f>'Municipal Forecasts'!K18-'Municipal Forecasts'!D18</f>
        <v>1471.9331302111677</v>
      </c>
      <c r="G18" s="5">
        <f>'Municipal Forecasts'!S18-'Municipal Forecasts'!L18</f>
        <v>1506.9577431248854</v>
      </c>
      <c r="H18" s="127">
        <f>'Municipal Forecasts'!AA18-'Municipal Forecasts'!T18</f>
        <v>4594.2404598029534</v>
      </c>
    </row>
    <row r="19" spans="1:8" x14ac:dyDescent="0.3">
      <c r="A19" s="155" t="s">
        <v>1</v>
      </c>
      <c r="B19" s="150" t="s">
        <v>49</v>
      </c>
      <c r="C19" s="18">
        <f>IFERROR((('Municipal Forecasts'!K19/'Municipal Forecasts'!D19)^(1/35))-1,0)</f>
        <v>5.2222882503092372E-3</v>
      </c>
      <c r="D19" s="3">
        <f>IFERROR((('Municipal Forecasts'!S19/'Municipal Forecasts'!L19)^(1/35))-1,0)</f>
        <v>2.8559764709576996E-3</v>
      </c>
      <c r="E19" s="4">
        <f>IFERROR((('Municipal Forecasts'!AA19/'Municipal Forecasts'!T19)^(1/35))-1,0)</f>
        <v>3.167934003116768E-3</v>
      </c>
      <c r="F19" s="111">
        <f>'Municipal Forecasts'!K19-'Municipal Forecasts'!D19</f>
        <v>480.56459687348797</v>
      </c>
      <c r="G19" s="5">
        <f>'Municipal Forecasts'!S19-'Municipal Forecasts'!L19</f>
        <v>509.78070835994731</v>
      </c>
      <c r="H19" s="127">
        <f>'Municipal Forecasts'!AA19-'Municipal Forecasts'!T19</f>
        <v>1641.7456314416104</v>
      </c>
    </row>
    <row r="20" spans="1:8" x14ac:dyDescent="0.3">
      <c r="A20" s="155" t="s">
        <v>1</v>
      </c>
      <c r="B20" s="150" t="s">
        <v>51</v>
      </c>
      <c r="C20" s="18">
        <f>IFERROR((('Municipal Forecasts'!K20/'Municipal Forecasts'!D20)^(1/35))-1,0)</f>
        <v>3.8934546782749546E-3</v>
      </c>
      <c r="D20" s="3">
        <f>IFERROR((('Municipal Forecasts'!S20/'Municipal Forecasts'!L20)^(1/35))-1,0)</f>
        <v>4.1748678632165248E-3</v>
      </c>
      <c r="E20" s="4">
        <f>IFERROR((('Municipal Forecasts'!AA20/'Municipal Forecasts'!T20)^(1/35))-1,0)</f>
        <v>3.8708725129017463E-3</v>
      </c>
      <c r="F20" s="111">
        <f>'Municipal Forecasts'!K20-'Municipal Forecasts'!D20</f>
        <v>2146.9024367525344</v>
      </c>
      <c r="G20" s="5">
        <f>'Municipal Forecasts'!S20-'Municipal Forecasts'!L20</f>
        <v>2780.2305088891881</v>
      </c>
      <c r="H20" s="127">
        <f>'Municipal Forecasts'!AA20-'Municipal Forecasts'!T20</f>
        <v>5707.3516585359757</v>
      </c>
    </row>
    <row r="21" spans="1:8" x14ac:dyDescent="0.3">
      <c r="A21" s="155" t="s">
        <v>1</v>
      </c>
      <c r="B21" s="150" t="s">
        <v>53</v>
      </c>
      <c r="C21" s="18">
        <f>IFERROR((('Municipal Forecasts'!K21/'Municipal Forecasts'!D21)^(1/35))-1,0)</f>
        <v>1.8955413816252875E-3</v>
      </c>
      <c r="D21" s="3">
        <f>IFERROR((('Municipal Forecasts'!S21/'Municipal Forecasts'!L21)^(1/35))-1,0)</f>
        <v>3.8878536773385708E-3</v>
      </c>
      <c r="E21" s="4">
        <f>IFERROR((('Municipal Forecasts'!AA21/'Municipal Forecasts'!T21)^(1/35))-1,0)</f>
        <v>4.0788280863084392E-3</v>
      </c>
      <c r="F21" s="111">
        <f>'Municipal Forecasts'!K21-'Municipal Forecasts'!D21</f>
        <v>530.38698014638612</v>
      </c>
      <c r="G21" s="5">
        <f>'Municipal Forecasts'!S21-'Municipal Forecasts'!L21</f>
        <v>516.80711402964744</v>
      </c>
      <c r="H21" s="127">
        <f>'Municipal Forecasts'!AA21-'Municipal Forecasts'!T21</f>
        <v>1656.073489267641</v>
      </c>
    </row>
    <row r="22" spans="1:8" x14ac:dyDescent="0.3">
      <c r="A22" s="155" t="s">
        <v>1</v>
      </c>
      <c r="B22" s="150" t="s">
        <v>55</v>
      </c>
      <c r="C22" s="18">
        <f>IFERROR((('Municipal Forecasts'!K22/'Municipal Forecasts'!D22)^(1/35))-1,0)</f>
        <v>7.8679282818947538E-3</v>
      </c>
      <c r="D22" s="3">
        <f>IFERROR((('Municipal Forecasts'!S22/'Municipal Forecasts'!L22)^(1/35))-1,0)</f>
        <v>3.8483147827383934E-3</v>
      </c>
      <c r="E22" s="4">
        <f>IFERROR((('Municipal Forecasts'!AA22/'Municipal Forecasts'!T22)^(1/35))-1,0)</f>
        <v>4.2292814538682499E-3</v>
      </c>
      <c r="F22" s="111">
        <f>'Municipal Forecasts'!K22-'Municipal Forecasts'!D22</f>
        <v>1777.670655420231</v>
      </c>
      <c r="G22" s="5">
        <f>'Municipal Forecasts'!S22-'Municipal Forecasts'!L22</f>
        <v>1608.5525149608038</v>
      </c>
      <c r="H22" s="127">
        <f>'Municipal Forecasts'!AA22-'Municipal Forecasts'!T22</f>
        <v>4962.8141626647957</v>
      </c>
    </row>
    <row r="23" spans="1:8" x14ac:dyDescent="0.3">
      <c r="A23" s="155" t="s">
        <v>1</v>
      </c>
      <c r="B23" s="150" t="s">
        <v>57</v>
      </c>
      <c r="C23" s="18">
        <f>IFERROR((('Municipal Forecasts'!K23/'Municipal Forecasts'!D23)^(1/35))-1,0)</f>
        <v>5.8580874610396627E-3</v>
      </c>
      <c r="D23" s="3">
        <f>IFERROR((('Municipal Forecasts'!S23/'Municipal Forecasts'!L23)^(1/35))-1,0)</f>
        <v>3.7614785184647559E-3</v>
      </c>
      <c r="E23" s="4">
        <f>IFERROR((('Municipal Forecasts'!AA23/'Municipal Forecasts'!T23)^(1/35))-1,0)</f>
        <v>4.150151193952567E-3</v>
      </c>
      <c r="F23" s="111">
        <f>'Municipal Forecasts'!K23-'Municipal Forecasts'!D23</f>
        <v>606.56891493624789</v>
      </c>
      <c r="G23" s="5">
        <f>'Municipal Forecasts'!S23-'Municipal Forecasts'!L23</f>
        <v>552.48505235886114</v>
      </c>
      <c r="H23" s="127">
        <f>'Municipal Forecasts'!AA23-'Municipal Forecasts'!T23</f>
        <v>1841.8146644252556</v>
      </c>
    </row>
    <row r="24" spans="1:8" x14ac:dyDescent="0.3">
      <c r="A24" s="155" t="s">
        <v>1</v>
      </c>
      <c r="B24" s="150" t="s">
        <v>59</v>
      </c>
      <c r="C24" s="18">
        <f>IFERROR((('Municipal Forecasts'!K24/'Municipal Forecasts'!D24)^(1/35))-1,0)</f>
        <v>1.7368400427184572E-3</v>
      </c>
      <c r="D24" s="3">
        <f>IFERROR((('Municipal Forecasts'!S24/'Municipal Forecasts'!L24)^(1/35))-1,0)</f>
        <v>5.7173397773206958E-3</v>
      </c>
      <c r="E24" s="4">
        <f>IFERROR((('Municipal Forecasts'!AA24/'Municipal Forecasts'!T24)^(1/35))-1,0)</f>
        <v>5.9220083255260292E-3</v>
      </c>
      <c r="F24" s="111">
        <f>'Municipal Forecasts'!K24-'Municipal Forecasts'!D24</f>
        <v>2522.1036629047885</v>
      </c>
      <c r="G24" s="5">
        <f>'Municipal Forecasts'!S24-'Municipal Forecasts'!L24</f>
        <v>4014.7354305465851</v>
      </c>
      <c r="H24" s="127">
        <f>'Municipal Forecasts'!AA24-'Municipal Forecasts'!T24</f>
        <v>10021.499379148772</v>
      </c>
    </row>
    <row r="25" spans="1:8" x14ac:dyDescent="0.3">
      <c r="A25" s="155" t="s">
        <v>1</v>
      </c>
      <c r="B25" s="150" t="s">
        <v>61</v>
      </c>
      <c r="C25" s="18">
        <f>IFERROR((('Municipal Forecasts'!K25/'Municipal Forecasts'!D25)^(1/35))-1,0)</f>
        <v>5.7523440147972948E-3</v>
      </c>
      <c r="D25" s="3">
        <f>IFERROR((('Municipal Forecasts'!S25/'Municipal Forecasts'!L25)^(1/35))-1,0)</f>
        <v>6.0623753395472324E-3</v>
      </c>
      <c r="E25" s="4">
        <f>IFERROR((('Municipal Forecasts'!AA25/'Municipal Forecasts'!T25)^(1/35))-1,0)</f>
        <v>5.823228223192034E-3</v>
      </c>
      <c r="F25" s="111">
        <f>'Municipal Forecasts'!K25-'Municipal Forecasts'!D25</f>
        <v>234.04768782151223</v>
      </c>
      <c r="G25" s="5">
        <f>'Municipal Forecasts'!S25-'Municipal Forecasts'!L25</f>
        <v>377.0879428944063</v>
      </c>
      <c r="H25" s="127">
        <f>'Municipal Forecasts'!AA25-'Municipal Forecasts'!T25</f>
        <v>1070.7963531538044</v>
      </c>
    </row>
    <row r="26" spans="1:8" x14ac:dyDescent="0.3">
      <c r="A26" s="155" t="s">
        <v>1</v>
      </c>
      <c r="B26" s="150" t="s">
        <v>63</v>
      </c>
      <c r="C26" s="18">
        <f>IFERROR((('Municipal Forecasts'!K26/'Municipal Forecasts'!D26)^(1/35))-1,0)</f>
        <v>4.256329621921795E-3</v>
      </c>
      <c r="D26" s="3">
        <f>IFERROR((('Municipal Forecasts'!S26/'Municipal Forecasts'!L26)^(1/35))-1,0)</f>
        <v>3.5118936684872537E-3</v>
      </c>
      <c r="E26" s="4">
        <f>IFERROR((('Municipal Forecasts'!AA26/'Municipal Forecasts'!T26)^(1/35))-1,0)</f>
        <v>3.8946875875842668E-3</v>
      </c>
      <c r="F26" s="111">
        <f>'Municipal Forecasts'!K26-'Municipal Forecasts'!D26</f>
        <v>613.55359777548847</v>
      </c>
      <c r="G26" s="5">
        <f>'Municipal Forecasts'!S26-'Municipal Forecasts'!L26</f>
        <v>579.95275168697572</v>
      </c>
      <c r="H26" s="127">
        <f>'Municipal Forecasts'!AA26-'Municipal Forecasts'!T26</f>
        <v>1752.302282579727</v>
      </c>
    </row>
    <row r="27" spans="1:8" x14ac:dyDescent="0.3">
      <c r="A27" s="155" t="s">
        <v>1</v>
      </c>
      <c r="B27" s="150" t="s">
        <v>65</v>
      </c>
      <c r="C27" s="18">
        <f>IFERROR((('Municipal Forecasts'!K27/'Municipal Forecasts'!D27)^(1/35))-1,0)</f>
        <v>3.0519932410191242E-3</v>
      </c>
      <c r="D27" s="3">
        <f>IFERROR((('Municipal Forecasts'!S27/'Municipal Forecasts'!L27)^(1/35))-1,0)</f>
        <v>4.972817667097118E-4</v>
      </c>
      <c r="E27" s="4">
        <f>IFERROR((('Municipal Forecasts'!AA27/'Municipal Forecasts'!T27)^(1/35))-1,0)</f>
        <v>1.3288021130164474E-4</v>
      </c>
      <c r="F27" s="111">
        <f>'Municipal Forecasts'!K27-'Municipal Forecasts'!D27</f>
        <v>87.835776266744347</v>
      </c>
      <c r="G27" s="5">
        <f>'Municipal Forecasts'!S27-'Municipal Forecasts'!L27</f>
        <v>19.68633329114391</v>
      </c>
      <c r="H27" s="127">
        <f>'Municipal Forecasts'!AA27-'Municipal Forecasts'!T27</f>
        <v>16.152776685101799</v>
      </c>
    </row>
    <row r="28" spans="1:8" x14ac:dyDescent="0.3">
      <c r="A28" s="155" t="s">
        <v>1</v>
      </c>
      <c r="B28" s="150" t="s">
        <v>67</v>
      </c>
      <c r="C28" s="18">
        <f>IFERROR((('Municipal Forecasts'!K28/'Municipal Forecasts'!D28)^(1/35))-1,0)</f>
        <v>6.2751284182473999E-3</v>
      </c>
      <c r="D28" s="3">
        <f>IFERROR((('Municipal Forecasts'!S28/'Municipal Forecasts'!L28)^(1/35))-1,0)</f>
        <v>3.8254483444015719E-3</v>
      </c>
      <c r="E28" s="4">
        <f>IFERROR((('Municipal Forecasts'!AA28/'Municipal Forecasts'!T28)^(1/35))-1,0)</f>
        <v>4.2111732228335974E-3</v>
      </c>
      <c r="F28" s="111">
        <f>'Municipal Forecasts'!K28-'Municipal Forecasts'!D28</f>
        <v>562.96911400778481</v>
      </c>
      <c r="G28" s="5">
        <f>'Municipal Forecasts'!S28-'Municipal Forecasts'!L28</f>
        <v>502.8130085474827</v>
      </c>
      <c r="H28" s="127">
        <f>'Municipal Forecasts'!AA28-'Municipal Forecasts'!T28</f>
        <v>1652.377557600621</v>
      </c>
    </row>
    <row r="29" spans="1:8" x14ac:dyDescent="0.3">
      <c r="A29" s="155" t="s">
        <v>1</v>
      </c>
      <c r="B29" s="150" t="s">
        <v>69</v>
      </c>
      <c r="C29" s="18">
        <f>IFERROR((('Municipal Forecasts'!K29/'Municipal Forecasts'!D29)^(1/35))-1,0)</f>
        <v>6.0797278605639882E-3</v>
      </c>
      <c r="D29" s="3">
        <f>IFERROR((('Municipal Forecasts'!S29/'Municipal Forecasts'!L29)^(1/35))-1,0)</f>
        <v>3.4373716922955211E-3</v>
      </c>
      <c r="E29" s="4">
        <f>IFERROR((('Municipal Forecasts'!AA29/'Municipal Forecasts'!T29)^(1/35))-1,0)</f>
        <v>3.6421259017211938E-3</v>
      </c>
      <c r="F29" s="111">
        <f>'Municipal Forecasts'!K29-'Municipal Forecasts'!D29</f>
        <v>260.32971177856894</v>
      </c>
      <c r="G29" s="5">
        <f>'Municipal Forecasts'!S29-'Municipal Forecasts'!L29</f>
        <v>180.87667627707151</v>
      </c>
      <c r="H29" s="127">
        <f>'Municipal Forecasts'!AA29-'Municipal Forecasts'!T29</f>
        <v>567.82317404889909</v>
      </c>
    </row>
    <row r="30" spans="1:8" x14ac:dyDescent="0.3">
      <c r="A30" s="155" t="s">
        <v>1</v>
      </c>
      <c r="B30" s="150" t="s">
        <v>71</v>
      </c>
      <c r="C30" s="18">
        <f>IFERROR((('Municipal Forecasts'!K30/'Municipal Forecasts'!D30)^(1/35))-1,0)</f>
        <v>5.5860859277594432E-3</v>
      </c>
      <c r="D30" s="3">
        <f>IFERROR((('Municipal Forecasts'!S30/'Municipal Forecasts'!L30)^(1/35))-1,0)</f>
        <v>3.6856755126974949E-3</v>
      </c>
      <c r="E30" s="4">
        <f>IFERROR((('Municipal Forecasts'!AA30/'Municipal Forecasts'!T30)^(1/35))-1,0)</f>
        <v>4.0685864917053838E-3</v>
      </c>
      <c r="F30" s="111">
        <f>'Municipal Forecasts'!K30-'Municipal Forecasts'!D30</f>
        <v>491.68604511489048</v>
      </c>
      <c r="G30" s="5">
        <f>'Municipal Forecasts'!S30-'Municipal Forecasts'!L30</f>
        <v>453.24398358251847</v>
      </c>
      <c r="H30" s="127">
        <f>'Municipal Forecasts'!AA30-'Municipal Forecasts'!T30</f>
        <v>1388.812497610943</v>
      </c>
    </row>
    <row r="31" spans="1:8" x14ac:dyDescent="0.3">
      <c r="A31" s="155" t="s">
        <v>1</v>
      </c>
      <c r="B31" s="150" t="s">
        <v>73</v>
      </c>
      <c r="C31" s="18">
        <f>IFERROR((('Municipal Forecasts'!K31/'Municipal Forecasts'!D31)^(1/35))-1,0)</f>
        <v>4.4652538133378439E-3</v>
      </c>
      <c r="D31" s="3">
        <f>IFERROR((('Municipal Forecasts'!S31/'Municipal Forecasts'!L31)^(1/35))-1,0)</f>
        <v>3.1197239506173258E-3</v>
      </c>
      <c r="E31" s="4">
        <f>IFERROR((('Municipal Forecasts'!AA31/'Municipal Forecasts'!T31)^(1/35))-1,0)</f>
        <v>3.4527953507017539E-3</v>
      </c>
      <c r="F31" s="111">
        <f>'Municipal Forecasts'!K31-'Municipal Forecasts'!D31</f>
        <v>477.14749934763358</v>
      </c>
      <c r="G31" s="5">
        <f>'Municipal Forecasts'!S31-'Municipal Forecasts'!L31</f>
        <v>487.80202933587952</v>
      </c>
      <c r="H31" s="127">
        <f>'Municipal Forecasts'!AA31-'Municipal Forecasts'!T31</f>
        <v>1376.7397581571349</v>
      </c>
    </row>
    <row r="32" spans="1:8" x14ac:dyDescent="0.3">
      <c r="A32" s="155" t="s">
        <v>1</v>
      </c>
      <c r="B32" s="150" t="s">
        <v>75</v>
      </c>
      <c r="C32" s="18">
        <f>IFERROR((('Municipal Forecasts'!K32/'Municipal Forecasts'!D32)^(1/35))-1,0)</f>
        <v>6.2863237586257004E-3</v>
      </c>
      <c r="D32" s="3">
        <f>IFERROR((('Municipal Forecasts'!S32/'Municipal Forecasts'!L32)^(1/35))-1,0)</f>
        <v>3.3047828793915102E-3</v>
      </c>
      <c r="E32" s="4">
        <f>IFERROR((('Municipal Forecasts'!AA32/'Municipal Forecasts'!T32)^(1/35))-1,0)</f>
        <v>3.6723644361529306E-3</v>
      </c>
      <c r="F32" s="111">
        <f>'Municipal Forecasts'!K32-'Municipal Forecasts'!D32</f>
        <v>1319.1969865890469</v>
      </c>
      <c r="G32" s="5">
        <f>'Municipal Forecasts'!S32-'Municipal Forecasts'!L32</f>
        <v>1161.1435889247841</v>
      </c>
      <c r="H32" s="127">
        <f>'Municipal Forecasts'!AA32-'Municipal Forecasts'!T32</f>
        <v>3352.3679870746055</v>
      </c>
    </row>
    <row r="33" spans="1:8" x14ac:dyDescent="0.3">
      <c r="A33" s="155" t="s">
        <v>1</v>
      </c>
      <c r="B33" s="150" t="s">
        <v>77</v>
      </c>
      <c r="C33" s="18">
        <f>IFERROR((('Municipal Forecasts'!K33/'Municipal Forecasts'!D33)^(1/35))-1,0)</f>
        <v>3.3443587609014447E-3</v>
      </c>
      <c r="D33" s="3">
        <f>IFERROR((('Municipal Forecasts'!S33/'Municipal Forecasts'!L33)^(1/35))-1,0)</f>
        <v>5.1836197134520479E-3</v>
      </c>
      <c r="E33" s="4">
        <f>IFERROR((('Municipal Forecasts'!AA33/'Municipal Forecasts'!T33)^(1/35))-1,0)</f>
        <v>5.0119735445859348E-3</v>
      </c>
      <c r="F33" s="111">
        <f>'Municipal Forecasts'!K33-'Municipal Forecasts'!D33</f>
        <v>1302.0496926426677</v>
      </c>
      <c r="G33" s="5">
        <f>'Municipal Forecasts'!S33-'Municipal Forecasts'!L33</f>
        <v>1665.358700510591</v>
      </c>
      <c r="H33" s="127">
        <f>'Municipal Forecasts'!AA33-'Municipal Forecasts'!T33</f>
        <v>4012.7812012351715</v>
      </c>
    </row>
    <row r="34" spans="1:8" x14ac:dyDescent="0.3">
      <c r="A34" s="155" t="s">
        <v>1</v>
      </c>
      <c r="B34" s="150" t="s">
        <v>79</v>
      </c>
      <c r="C34" s="18">
        <f>IFERROR((('Municipal Forecasts'!K34/'Municipal Forecasts'!D34)^(1/35))-1,0)</f>
        <v>4.4724561687192743E-3</v>
      </c>
      <c r="D34" s="3">
        <f>IFERROR((('Municipal Forecasts'!S34/'Municipal Forecasts'!L34)^(1/35))-1,0)</f>
        <v>6.0216656394702639E-3</v>
      </c>
      <c r="E34" s="4">
        <f>IFERROR((('Municipal Forecasts'!AA34/'Municipal Forecasts'!T34)^(1/35))-1,0)</f>
        <v>7.5577583990869002E-3</v>
      </c>
      <c r="F34" s="111">
        <f>'Municipal Forecasts'!K34-'Municipal Forecasts'!D34</f>
        <v>2497.719872522046</v>
      </c>
      <c r="G34" s="5">
        <f>'Municipal Forecasts'!S34-'Municipal Forecasts'!L34</f>
        <v>2227.1638620584708</v>
      </c>
      <c r="H34" s="127">
        <f>'Municipal Forecasts'!AA34-'Municipal Forecasts'!T34</f>
        <v>7926.5426477367073</v>
      </c>
    </row>
    <row r="35" spans="1:8" x14ac:dyDescent="0.3">
      <c r="A35" s="155" t="s">
        <v>1</v>
      </c>
      <c r="B35" s="150" t="s">
        <v>81</v>
      </c>
      <c r="C35" s="18">
        <f>IFERROR((('Municipal Forecasts'!K35/'Municipal Forecasts'!D35)^(1/35))-1,0)</f>
        <v>8.6662807493060878E-3</v>
      </c>
      <c r="D35" s="3">
        <f>IFERROR((('Municipal Forecasts'!S35/'Municipal Forecasts'!L35)^(1/35))-1,0)</f>
        <v>5.4677718780620221E-3</v>
      </c>
      <c r="E35" s="4">
        <f>IFERROR((('Municipal Forecasts'!AA35/'Municipal Forecasts'!T35)^(1/35))-1,0)</f>
        <v>5.8817127154040527E-3</v>
      </c>
      <c r="F35" s="111">
        <f>'Municipal Forecasts'!K35-'Municipal Forecasts'!D35</f>
        <v>1032.8504108661491</v>
      </c>
      <c r="G35" s="5">
        <f>'Municipal Forecasts'!S35-'Municipal Forecasts'!L35</f>
        <v>772.49184335905829</v>
      </c>
      <c r="H35" s="127">
        <f>'Municipal Forecasts'!AA35-'Municipal Forecasts'!T35</f>
        <v>2221.7052167407001</v>
      </c>
    </row>
    <row r="36" spans="1:8" x14ac:dyDescent="0.3">
      <c r="A36" s="155" t="s">
        <v>1</v>
      </c>
      <c r="B36" s="150" t="s">
        <v>83</v>
      </c>
      <c r="C36" s="18">
        <f>IFERROR((('Municipal Forecasts'!K36/'Municipal Forecasts'!D36)^(1/35))-1,0)</f>
        <v>2.8726272431205402E-3</v>
      </c>
      <c r="D36" s="3">
        <f>IFERROR((('Municipal Forecasts'!S36/'Municipal Forecasts'!L36)^(1/35))-1,0)</f>
        <v>3.6300751209821236E-3</v>
      </c>
      <c r="E36" s="4">
        <f>IFERROR((('Municipal Forecasts'!AA36/'Municipal Forecasts'!T36)^(1/35))-1,0)</f>
        <v>4.0187271208498299E-3</v>
      </c>
      <c r="F36" s="111">
        <f>'Municipal Forecasts'!K36-'Municipal Forecasts'!D36</f>
        <v>375.85334316910939</v>
      </c>
      <c r="G36" s="5">
        <f>'Municipal Forecasts'!S36-'Municipal Forecasts'!L36</f>
        <v>373.93725889067264</v>
      </c>
      <c r="H36" s="127">
        <f>'Municipal Forecasts'!AA36-'Municipal Forecasts'!T36</f>
        <v>1092.0184951060291</v>
      </c>
    </row>
    <row r="37" spans="1:8" x14ac:dyDescent="0.3">
      <c r="A37" s="155" t="s">
        <v>1</v>
      </c>
      <c r="B37" s="150" t="s">
        <v>85</v>
      </c>
      <c r="C37" s="18">
        <f>IFERROR((('Municipal Forecasts'!K37/'Municipal Forecasts'!D37)^(1/35))-1,0)</f>
        <v>1.1664462389950891E-3</v>
      </c>
      <c r="D37" s="3">
        <f>IFERROR((('Municipal Forecasts'!S37/'Municipal Forecasts'!L37)^(1/35))-1,0)</f>
        <v>6.6458310184329683E-3</v>
      </c>
      <c r="E37" s="4">
        <f>IFERROR((('Municipal Forecasts'!AA37/'Municipal Forecasts'!T37)^(1/35))-1,0)</f>
        <v>6.4761767416758875E-3</v>
      </c>
      <c r="F37" s="111">
        <f>'Municipal Forecasts'!K37-'Municipal Forecasts'!D37</f>
        <v>436.42317995016674</v>
      </c>
      <c r="G37" s="5">
        <f>'Municipal Forecasts'!S37-'Municipal Forecasts'!L37</f>
        <v>733.12908075188307</v>
      </c>
      <c r="H37" s="127">
        <f>'Municipal Forecasts'!AA37-'Municipal Forecasts'!T37</f>
        <v>2039.6514883028185</v>
      </c>
    </row>
    <row r="38" spans="1:8" x14ac:dyDescent="0.3">
      <c r="A38" s="155" t="s">
        <v>1</v>
      </c>
      <c r="B38" s="150" t="s">
        <v>87</v>
      </c>
      <c r="C38" s="18">
        <f>IFERROR((('Municipal Forecasts'!K38/'Municipal Forecasts'!D38)^(1/35))-1,0)</f>
        <v>2.1146963354023995E-3</v>
      </c>
      <c r="D38" s="3">
        <f>IFERROR((('Municipal Forecasts'!S38/'Municipal Forecasts'!L38)^(1/35))-1,0)</f>
        <v>8.0445470239882688E-3</v>
      </c>
      <c r="E38" s="4">
        <f>IFERROR((('Municipal Forecasts'!AA38/'Municipal Forecasts'!T38)^(1/35))-1,0)</f>
        <v>8.8195524384437896E-3</v>
      </c>
      <c r="F38" s="111">
        <f>'Municipal Forecasts'!K38-'Municipal Forecasts'!D38</f>
        <v>408.39709179478996</v>
      </c>
      <c r="G38" s="5">
        <f>'Municipal Forecasts'!S38-'Municipal Forecasts'!L38</f>
        <v>328.10917090449664</v>
      </c>
      <c r="H38" s="127">
        <f>'Municipal Forecasts'!AA38-'Municipal Forecasts'!T38</f>
        <v>996.27369117633907</v>
      </c>
    </row>
    <row r="39" spans="1:8" x14ac:dyDescent="0.3">
      <c r="A39" s="155" t="s">
        <v>1</v>
      </c>
      <c r="B39" s="150" t="s">
        <v>89</v>
      </c>
      <c r="C39" s="18">
        <f>IFERROR((('Municipal Forecasts'!K39/'Municipal Forecasts'!D39)^(1/35))-1,0)</f>
        <v>1.0445184974400279E-2</v>
      </c>
      <c r="D39" s="3">
        <f>IFERROR((('Municipal Forecasts'!S39/'Municipal Forecasts'!L39)^(1/35))-1,0)</f>
        <v>3.6880443086011461E-3</v>
      </c>
      <c r="E39" s="4">
        <f>IFERROR((('Municipal Forecasts'!AA39/'Municipal Forecasts'!T39)^(1/35))-1,0)</f>
        <v>3.9081737624704349E-3</v>
      </c>
      <c r="F39" s="111">
        <f>'Municipal Forecasts'!K39-'Municipal Forecasts'!D39</f>
        <v>1031.931549371453</v>
      </c>
      <c r="G39" s="5">
        <f>'Municipal Forecasts'!S39-'Municipal Forecasts'!L39</f>
        <v>846.69065362531728</v>
      </c>
      <c r="H39" s="127">
        <f>'Municipal Forecasts'!AA39-'Municipal Forecasts'!T39</f>
        <v>2428.2653056541603</v>
      </c>
    </row>
    <row r="40" spans="1:8" x14ac:dyDescent="0.3">
      <c r="A40" s="155" t="s">
        <v>1</v>
      </c>
      <c r="B40" s="150" t="s">
        <v>91</v>
      </c>
      <c r="C40" s="18">
        <f>IFERROR((('Municipal Forecasts'!K40/'Municipal Forecasts'!D40)^(1/35))-1,0)</f>
        <v>8.9448194989076857E-3</v>
      </c>
      <c r="D40" s="3">
        <f>IFERROR((('Municipal Forecasts'!S40/'Municipal Forecasts'!L40)^(1/35))-1,0)</f>
        <v>4.10965541597208E-3</v>
      </c>
      <c r="E40" s="4">
        <f>IFERROR((('Municipal Forecasts'!AA40/'Municipal Forecasts'!T40)^(1/35))-1,0)</f>
        <v>4.5397001455640407E-3</v>
      </c>
      <c r="F40" s="111">
        <f>'Municipal Forecasts'!K40-'Municipal Forecasts'!D40</f>
        <v>1044.5669254303621</v>
      </c>
      <c r="G40" s="5">
        <f>'Municipal Forecasts'!S40-'Municipal Forecasts'!L40</f>
        <v>971.4601783250564</v>
      </c>
      <c r="H40" s="127">
        <f>'Municipal Forecasts'!AA40-'Municipal Forecasts'!T40</f>
        <v>2677.4725940754088</v>
      </c>
    </row>
    <row r="41" spans="1:8" x14ac:dyDescent="0.3">
      <c r="A41" s="155" t="s">
        <v>1</v>
      </c>
      <c r="B41" s="150" t="s">
        <v>93</v>
      </c>
      <c r="C41" s="18">
        <f>IFERROR((('Municipal Forecasts'!K41/'Municipal Forecasts'!D41)^(1/35))-1,0)</f>
        <v>2.9653188664700014E-3</v>
      </c>
      <c r="D41" s="3">
        <f>IFERROR((('Municipal Forecasts'!S41/'Municipal Forecasts'!L41)^(1/35))-1,0)</f>
        <v>4.4910943412481696E-3</v>
      </c>
      <c r="E41" s="4">
        <f>IFERROR((('Municipal Forecasts'!AA41/'Municipal Forecasts'!T41)^(1/35))-1,0)</f>
        <v>4.9362088977480401E-3</v>
      </c>
      <c r="F41" s="111">
        <f>'Municipal Forecasts'!K41-'Municipal Forecasts'!D41</f>
        <v>394.96055361545541</v>
      </c>
      <c r="G41" s="5">
        <f>'Municipal Forecasts'!S41-'Municipal Forecasts'!L41</f>
        <v>267.58874060400785</v>
      </c>
      <c r="H41" s="127">
        <f>'Municipal Forecasts'!AA41-'Municipal Forecasts'!T41</f>
        <v>892.35234664146174</v>
      </c>
    </row>
    <row r="42" spans="1:8" x14ac:dyDescent="0.3">
      <c r="A42" s="155" t="s">
        <v>1</v>
      </c>
      <c r="B42" s="150" t="s">
        <v>95</v>
      </c>
      <c r="C42" s="18">
        <f>IFERROR((('Municipal Forecasts'!K42/'Municipal Forecasts'!D42)^(1/35))-1,0)</f>
        <v>4.6006851800448612E-3</v>
      </c>
      <c r="D42" s="3">
        <f>IFERROR((('Municipal Forecasts'!S42/'Municipal Forecasts'!L42)^(1/35))-1,0)</f>
        <v>4.001686111210212E-3</v>
      </c>
      <c r="E42" s="4">
        <f>IFERROR((('Municipal Forecasts'!AA42/'Municipal Forecasts'!T42)^(1/35))-1,0)</f>
        <v>4.4033551432220985E-3</v>
      </c>
      <c r="F42" s="111">
        <f>'Municipal Forecasts'!K42-'Municipal Forecasts'!D42</f>
        <v>315.42687976916454</v>
      </c>
      <c r="G42" s="5">
        <f>'Municipal Forecasts'!S42-'Municipal Forecasts'!L42</f>
        <v>290.77800829581224</v>
      </c>
      <c r="H42" s="127">
        <f>'Municipal Forecasts'!AA42-'Municipal Forecasts'!T42</f>
        <v>967.6648863885539</v>
      </c>
    </row>
    <row r="43" spans="1:8" x14ac:dyDescent="0.3">
      <c r="A43" s="155" t="s">
        <v>1</v>
      </c>
      <c r="B43" s="150" t="s">
        <v>97</v>
      </c>
      <c r="C43" s="18">
        <f>IFERROR((('Municipal Forecasts'!K43/'Municipal Forecasts'!D43)^(1/35))-1,0)</f>
        <v>4.9786461380301184E-3</v>
      </c>
      <c r="D43" s="3">
        <f>IFERROR((('Municipal Forecasts'!S43/'Municipal Forecasts'!L43)^(1/35))-1,0)</f>
        <v>4.3317532858333507E-3</v>
      </c>
      <c r="E43" s="4">
        <f>IFERROR((('Municipal Forecasts'!AA43/'Municipal Forecasts'!T43)^(1/35))-1,0)</f>
        <v>4.5118007515823066E-3</v>
      </c>
      <c r="F43" s="111">
        <f>'Municipal Forecasts'!K43-'Municipal Forecasts'!D43</f>
        <v>933.3894383742545</v>
      </c>
      <c r="G43" s="5">
        <f>'Municipal Forecasts'!S43-'Municipal Forecasts'!L43</f>
        <v>712.15978805273153</v>
      </c>
      <c r="H43" s="127">
        <f>'Municipal Forecasts'!AA43-'Municipal Forecasts'!T43</f>
        <v>2219.0448996495434</v>
      </c>
    </row>
    <row r="44" spans="1:8" x14ac:dyDescent="0.3">
      <c r="A44" s="155" t="s">
        <v>1</v>
      </c>
      <c r="B44" s="150" t="s">
        <v>99</v>
      </c>
      <c r="C44" s="18">
        <f>IFERROR((('Municipal Forecasts'!K44/'Municipal Forecasts'!D44)^(1/35))-1,0)</f>
        <v>5.5342903074004912E-3</v>
      </c>
      <c r="D44" s="3">
        <f>IFERROR((('Municipal Forecasts'!S44/'Municipal Forecasts'!L44)^(1/35))-1,0)</f>
        <v>4.8711446308697948E-3</v>
      </c>
      <c r="E44" s="4">
        <f>IFERROR((('Municipal Forecasts'!AA44/'Municipal Forecasts'!T44)^(1/35))-1,0)</f>
        <v>5.0186902814952639E-3</v>
      </c>
      <c r="F44" s="111">
        <f>'Municipal Forecasts'!K44-'Municipal Forecasts'!D44</f>
        <v>338.0103063716349</v>
      </c>
      <c r="G44" s="5">
        <f>'Municipal Forecasts'!S44-'Municipal Forecasts'!L44</f>
        <v>361.21116795237572</v>
      </c>
      <c r="H44" s="127">
        <f>'Municipal Forecasts'!AA44-'Municipal Forecasts'!T44</f>
        <v>1126.2546445125872</v>
      </c>
    </row>
    <row r="45" spans="1:8" x14ac:dyDescent="0.3">
      <c r="A45" s="155" t="s">
        <v>1</v>
      </c>
      <c r="B45" s="150" t="s">
        <v>101</v>
      </c>
      <c r="C45" s="18">
        <f>IFERROR((('Municipal Forecasts'!K45/'Municipal Forecasts'!D45)^(1/35))-1,0)</f>
        <v>3.3591800632988278E-3</v>
      </c>
      <c r="D45" s="3">
        <f>IFERROR((('Municipal Forecasts'!S45/'Municipal Forecasts'!L45)^(1/35))-1,0)</f>
        <v>3.0790370504416575E-3</v>
      </c>
      <c r="E45" s="4">
        <f>IFERROR((('Municipal Forecasts'!AA45/'Municipal Forecasts'!T45)^(1/35))-1,0)</f>
        <v>2.688244258418182E-3</v>
      </c>
      <c r="F45" s="111">
        <f>'Municipal Forecasts'!K45-'Municipal Forecasts'!D45</f>
        <v>449.80348283710464</v>
      </c>
      <c r="G45" s="5">
        <f>'Municipal Forecasts'!S45-'Municipal Forecasts'!L45</f>
        <v>312.45666327207937</v>
      </c>
      <c r="H45" s="127">
        <f>'Municipal Forecasts'!AA45-'Municipal Forecasts'!T45</f>
        <v>796.48737123833598</v>
      </c>
    </row>
    <row r="46" spans="1:8" x14ac:dyDescent="0.3">
      <c r="A46" s="155" t="s">
        <v>1</v>
      </c>
      <c r="B46" s="150" t="s">
        <v>103</v>
      </c>
      <c r="C46" s="18">
        <f>IFERROR((('Municipal Forecasts'!K46/'Municipal Forecasts'!D46)^(1/35))-1,0)</f>
        <v>9.8735491486598992E-3</v>
      </c>
      <c r="D46" s="3">
        <f>IFERROR((('Municipal Forecasts'!S46/'Municipal Forecasts'!L46)^(1/35))-1,0)</f>
        <v>4.4215768556608026E-3</v>
      </c>
      <c r="E46" s="4">
        <f>IFERROR((('Municipal Forecasts'!AA46/'Municipal Forecasts'!T46)^(1/35))-1,0)</f>
        <v>4.8620340163527676E-3</v>
      </c>
      <c r="F46" s="111">
        <f>'Municipal Forecasts'!K46-'Municipal Forecasts'!D46</f>
        <v>1244.9732326743297</v>
      </c>
      <c r="G46" s="5">
        <f>'Municipal Forecasts'!S46-'Municipal Forecasts'!L46</f>
        <v>1163.9925862493346</v>
      </c>
      <c r="H46" s="127">
        <f>'Municipal Forecasts'!AA46-'Municipal Forecasts'!T46</f>
        <v>3687.4284622517007</v>
      </c>
    </row>
    <row r="47" spans="1:8" x14ac:dyDescent="0.3">
      <c r="A47" s="155" t="s">
        <v>1</v>
      </c>
      <c r="B47" s="150" t="s">
        <v>105</v>
      </c>
      <c r="C47" s="18">
        <f>IFERROR((('Municipal Forecasts'!K47/'Municipal Forecasts'!D47)^(1/35))-1,0)</f>
        <v>1.6997234684483775E-3</v>
      </c>
      <c r="D47" s="3">
        <f>IFERROR((('Municipal Forecasts'!S47/'Municipal Forecasts'!L47)^(1/35))-1,0)</f>
        <v>4.8965282300845736E-3</v>
      </c>
      <c r="E47" s="4">
        <f>IFERROR((('Municipal Forecasts'!AA47/'Municipal Forecasts'!T47)^(1/35))-1,0)</f>
        <v>5.0466872631582671E-3</v>
      </c>
      <c r="F47" s="111">
        <f>'Municipal Forecasts'!K47-'Municipal Forecasts'!D47</f>
        <v>2457.5640026334149</v>
      </c>
      <c r="G47" s="5">
        <f>'Municipal Forecasts'!S47-'Municipal Forecasts'!L47</f>
        <v>1620.1647978489873</v>
      </c>
      <c r="H47" s="127">
        <f>'Municipal Forecasts'!AA47-'Municipal Forecasts'!T47</f>
        <v>5180.0302064363859</v>
      </c>
    </row>
    <row r="48" spans="1:8" x14ac:dyDescent="0.3">
      <c r="A48" s="155" t="s">
        <v>1</v>
      </c>
      <c r="B48" s="150" t="s">
        <v>107</v>
      </c>
      <c r="C48" s="18">
        <f>IFERROR((('Municipal Forecasts'!K48/'Municipal Forecasts'!D48)^(1/35))-1,0)</f>
        <v>5.6067840335660701E-3</v>
      </c>
      <c r="D48" s="3">
        <f>IFERROR((('Municipal Forecasts'!S48/'Municipal Forecasts'!L48)^(1/35))-1,0)</f>
        <v>5.123105985681331E-3</v>
      </c>
      <c r="E48" s="4">
        <f>IFERROR((('Municipal Forecasts'!AA48/'Municipal Forecasts'!T48)^(1/35))-1,0)</f>
        <v>5.6266770336625971E-3</v>
      </c>
      <c r="F48" s="111">
        <f>'Municipal Forecasts'!K48-'Municipal Forecasts'!D48</f>
        <v>761.71823647067049</v>
      </c>
      <c r="G48" s="5">
        <f>'Municipal Forecasts'!S48-'Municipal Forecasts'!L48</f>
        <v>649.75208493430591</v>
      </c>
      <c r="H48" s="127">
        <f>'Municipal Forecasts'!AA48-'Municipal Forecasts'!T48</f>
        <v>1922.1033303952172</v>
      </c>
    </row>
    <row r="49" spans="1:8" x14ac:dyDescent="0.3">
      <c r="A49" s="155" t="s">
        <v>1</v>
      </c>
      <c r="B49" s="150" t="s">
        <v>109</v>
      </c>
      <c r="C49" s="18">
        <f>IFERROR((('Municipal Forecasts'!K49/'Municipal Forecasts'!D49)^(1/35))-1,0)</f>
        <v>2.704402988877419E-3</v>
      </c>
      <c r="D49" s="3">
        <f>IFERROR((('Municipal Forecasts'!S49/'Municipal Forecasts'!L49)^(1/35))-1,0)</f>
        <v>4.1293154874426641E-3</v>
      </c>
      <c r="E49" s="4">
        <f>IFERROR((('Municipal Forecasts'!AA49/'Municipal Forecasts'!T49)^(1/35))-1,0)</f>
        <v>4.3224915736492786E-3</v>
      </c>
      <c r="F49" s="111">
        <f>'Municipal Forecasts'!K49-'Municipal Forecasts'!D49</f>
        <v>1009.8742690804738</v>
      </c>
      <c r="G49" s="5">
        <f>'Municipal Forecasts'!S49-'Municipal Forecasts'!L49</f>
        <v>835.15023173728514</v>
      </c>
      <c r="H49" s="127">
        <f>'Municipal Forecasts'!AA49-'Municipal Forecasts'!T49</f>
        <v>2398.9125892802294</v>
      </c>
    </row>
    <row r="50" spans="1:8" x14ac:dyDescent="0.3">
      <c r="A50" s="155" t="s">
        <v>1</v>
      </c>
      <c r="B50" s="150" t="s">
        <v>111</v>
      </c>
      <c r="C50" s="18">
        <f>IFERROR((('Municipal Forecasts'!K50/'Municipal Forecasts'!D50)^(1/35))-1,0)</f>
        <v>3.967570856014957E-3</v>
      </c>
      <c r="D50" s="3">
        <f>IFERROR((('Municipal Forecasts'!S50/'Municipal Forecasts'!L50)^(1/35))-1,0)</f>
        <v>4.2266442623999367E-3</v>
      </c>
      <c r="E50" s="4">
        <f>IFERROR((('Municipal Forecasts'!AA50/'Municipal Forecasts'!T50)^(1/35))-1,0)</f>
        <v>4.6199729212716978E-3</v>
      </c>
      <c r="F50" s="111">
        <f>'Municipal Forecasts'!K50-'Municipal Forecasts'!D50</f>
        <v>694.98888606309629</v>
      </c>
      <c r="G50" s="5">
        <f>'Municipal Forecasts'!S50-'Municipal Forecasts'!L50</f>
        <v>622.33635258259437</v>
      </c>
      <c r="H50" s="127">
        <f>'Municipal Forecasts'!AA50-'Municipal Forecasts'!T50</f>
        <v>1960.3101139718146</v>
      </c>
    </row>
    <row r="51" spans="1:8" x14ac:dyDescent="0.3">
      <c r="A51" s="155" t="s">
        <v>1</v>
      </c>
      <c r="B51" s="150" t="s">
        <v>113</v>
      </c>
      <c r="C51" s="18">
        <f>IFERROR((('Municipal Forecasts'!K51/'Municipal Forecasts'!D51)^(1/35))-1,0)</f>
        <v>1.1817959213986873E-2</v>
      </c>
      <c r="D51" s="3">
        <f>IFERROR((('Municipal Forecasts'!S51/'Municipal Forecasts'!L51)^(1/35))-1,0)</f>
        <v>1.0260666929652107E-2</v>
      </c>
      <c r="E51" s="4">
        <f>IFERROR((('Municipal Forecasts'!AA51/'Municipal Forecasts'!T51)^(1/35))-1,0)</f>
        <v>8.2323665303671856E-3</v>
      </c>
      <c r="F51" s="111">
        <f>'Municipal Forecasts'!K51-'Municipal Forecasts'!D51</f>
        <v>1889.6230406201394</v>
      </c>
      <c r="G51" s="5">
        <f>'Municipal Forecasts'!S51-'Municipal Forecasts'!L51</f>
        <v>2086.1287375565435</v>
      </c>
      <c r="H51" s="127">
        <f>'Municipal Forecasts'!AA51-'Municipal Forecasts'!T51</f>
        <v>4291.5270635158777</v>
      </c>
    </row>
    <row r="52" spans="1:8" x14ac:dyDescent="0.3">
      <c r="A52" s="155" t="s">
        <v>1</v>
      </c>
      <c r="B52" s="150" t="s">
        <v>115</v>
      </c>
      <c r="C52" s="18">
        <f>IFERROR((('Municipal Forecasts'!K52/'Municipal Forecasts'!D52)^(1/35))-1,0)</f>
        <v>3.7288194885678472E-3</v>
      </c>
      <c r="D52" s="3">
        <f>IFERROR((('Municipal Forecasts'!S52/'Municipal Forecasts'!L52)^(1/35))-1,0)</f>
        <v>4.9739148961225332E-3</v>
      </c>
      <c r="E52" s="4">
        <f>IFERROR((('Municipal Forecasts'!AA52/'Municipal Forecasts'!T52)^(1/35))-1,0)</f>
        <v>4.6035885275610422E-3</v>
      </c>
      <c r="F52" s="111">
        <f>'Municipal Forecasts'!K52-'Municipal Forecasts'!D52</f>
        <v>1588.4554857071726</v>
      </c>
      <c r="G52" s="5">
        <f>'Municipal Forecasts'!S52-'Municipal Forecasts'!L52</f>
        <v>1611.3278848645441</v>
      </c>
      <c r="H52" s="127">
        <f>'Municipal Forecasts'!AA52-'Municipal Forecasts'!T52</f>
        <v>4433.4360891349534</v>
      </c>
    </row>
    <row r="53" spans="1:8" x14ac:dyDescent="0.3">
      <c r="A53" s="155" t="s">
        <v>1</v>
      </c>
      <c r="B53" s="150" t="s">
        <v>117</v>
      </c>
      <c r="C53" s="18">
        <f>IFERROR((('Municipal Forecasts'!K53/'Municipal Forecasts'!D53)^(1/35))-1,0)</f>
        <v>5.4090173652980855E-3</v>
      </c>
      <c r="D53" s="3">
        <f>IFERROR((('Municipal Forecasts'!S53/'Municipal Forecasts'!L53)^(1/35))-1,0)</f>
        <v>4.3196567233607652E-3</v>
      </c>
      <c r="E53" s="4">
        <f>IFERROR((('Municipal Forecasts'!AA53/'Municipal Forecasts'!T53)^(1/35))-1,0)</f>
        <v>4.715130935492251E-3</v>
      </c>
      <c r="F53" s="111">
        <f>'Municipal Forecasts'!K53-'Municipal Forecasts'!D53</f>
        <v>764.04496089655595</v>
      </c>
      <c r="G53" s="5">
        <f>'Municipal Forecasts'!S53-'Municipal Forecasts'!L53</f>
        <v>675.92686351356133</v>
      </c>
      <c r="H53" s="127">
        <f>'Municipal Forecasts'!AA53-'Municipal Forecasts'!T53</f>
        <v>2064.586189921074</v>
      </c>
    </row>
    <row r="54" spans="1:8" x14ac:dyDescent="0.3">
      <c r="A54" s="155" t="s">
        <v>1</v>
      </c>
      <c r="B54" s="150" t="s">
        <v>119</v>
      </c>
      <c r="C54" s="18">
        <f>IFERROR((('Municipal Forecasts'!K54/'Municipal Forecasts'!D54)^(1/35))-1,0)</f>
        <v>5.0238734122702855E-3</v>
      </c>
      <c r="D54" s="3">
        <f>IFERROR((('Municipal Forecasts'!S54/'Municipal Forecasts'!L54)^(1/35))-1,0)</f>
        <v>2.9250161181604284E-3</v>
      </c>
      <c r="E54" s="4">
        <f>IFERROR((('Municipal Forecasts'!AA54/'Municipal Forecasts'!T54)^(1/35))-1,0)</f>
        <v>2.7569446734501124E-3</v>
      </c>
      <c r="F54" s="111">
        <f>'Municipal Forecasts'!K54-'Municipal Forecasts'!D54</f>
        <v>542.10770666740336</v>
      </c>
      <c r="G54" s="5">
        <f>'Municipal Forecasts'!S54-'Municipal Forecasts'!L54</f>
        <v>368.92428390875011</v>
      </c>
      <c r="H54" s="127">
        <f>'Municipal Forecasts'!AA54-'Municipal Forecasts'!T54</f>
        <v>985.49889812754373</v>
      </c>
    </row>
    <row r="55" spans="1:8" x14ac:dyDescent="0.3">
      <c r="A55" s="155" t="s">
        <v>1</v>
      </c>
      <c r="B55" s="150" t="s">
        <v>121</v>
      </c>
      <c r="C55" s="18">
        <f>IFERROR((('Municipal Forecasts'!K55/'Municipal Forecasts'!D55)^(1/35))-1,0)</f>
        <v>2.0563584800725732E-3</v>
      </c>
      <c r="D55" s="3">
        <f>IFERROR((('Municipal Forecasts'!S55/'Municipal Forecasts'!L55)^(1/35))-1,0)</f>
        <v>4.010965735765204E-3</v>
      </c>
      <c r="E55" s="4">
        <f>IFERROR((('Municipal Forecasts'!AA55/'Municipal Forecasts'!T55)^(1/35))-1,0)</f>
        <v>4.4401291287710087E-3</v>
      </c>
      <c r="F55" s="111">
        <f>'Municipal Forecasts'!K55-'Municipal Forecasts'!D55</f>
        <v>338.33953666840171</v>
      </c>
      <c r="G55" s="5">
        <f>'Municipal Forecasts'!S55-'Municipal Forecasts'!L55</f>
        <v>314.54391502469571</v>
      </c>
      <c r="H55" s="127">
        <f>'Municipal Forecasts'!AA55-'Municipal Forecasts'!T55</f>
        <v>941.58903765177547</v>
      </c>
    </row>
    <row r="56" spans="1:8" x14ac:dyDescent="0.3">
      <c r="A56" s="155" t="s">
        <v>1</v>
      </c>
      <c r="B56" s="150" t="s">
        <v>123</v>
      </c>
      <c r="C56" s="18">
        <f>IFERROR((('Municipal Forecasts'!K56/'Municipal Forecasts'!D56)^(1/35))-1,0)</f>
        <v>1.857623317048418E-3</v>
      </c>
      <c r="D56" s="3">
        <f>IFERROR((('Municipal Forecasts'!S56/'Municipal Forecasts'!L56)^(1/35))-1,0)</f>
        <v>1.5756483754604478E-2</v>
      </c>
      <c r="E56" s="4">
        <f>IFERROR((('Municipal Forecasts'!AA56/'Municipal Forecasts'!T56)^(1/35))-1,0)</f>
        <v>7.9368380717941278E-3</v>
      </c>
      <c r="F56" s="111">
        <f>'Municipal Forecasts'!K56-'Municipal Forecasts'!D56</f>
        <v>103.20160832942975</v>
      </c>
      <c r="G56" s="5">
        <f>'Municipal Forecasts'!S56-'Municipal Forecasts'!L56</f>
        <v>55.116939164745887</v>
      </c>
      <c r="H56" s="127">
        <f>'Municipal Forecasts'!AA56-'Municipal Forecasts'!T56</f>
        <v>174.10674366904232</v>
      </c>
    </row>
    <row r="57" spans="1:8" x14ac:dyDescent="0.3">
      <c r="A57" s="155" t="s">
        <v>1</v>
      </c>
      <c r="B57" s="150" t="s">
        <v>125</v>
      </c>
      <c r="C57" s="18">
        <f>IFERROR((('Municipal Forecasts'!K57/'Municipal Forecasts'!D57)^(1/35))-1,0)</f>
        <v>5.6794635675205818E-3</v>
      </c>
      <c r="D57" s="3">
        <f>IFERROR((('Municipal Forecasts'!S57/'Municipal Forecasts'!L57)^(1/35))-1,0)</f>
        <v>4.2902226542864685E-3</v>
      </c>
      <c r="E57" s="4">
        <f>IFERROR((('Municipal Forecasts'!AA57/'Municipal Forecasts'!T57)^(1/35))-1,0)</f>
        <v>4.5343589594541989E-3</v>
      </c>
      <c r="F57" s="111">
        <f>'Municipal Forecasts'!K57-'Municipal Forecasts'!D57</f>
        <v>1490.7889060472444</v>
      </c>
      <c r="G57" s="5">
        <f>'Municipal Forecasts'!S57-'Municipal Forecasts'!L57</f>
        <v>1127.1154939906937</v>
      </c>
      <c r="H57" s="127">
        <f>'Municipal Forecasts'!AA57-'Municipal Forecasts'!T57</f>
        <v>3151.2955571512357</v>
      </c>
    </row>
    <row r="58" spans="1:8" x14ac:dyDescent="0.3">
      <c r="A58" s="155" t="s">
        <v>1</v>
      </c>
      <c r="B58" s="150" t="s">
        <v>127</v>
      </c>
      <c r="C58" s="18">
        <f>IFERROR((('Municipal Forecasts'!K58/'Municipal Forecasts'!D58)^(1/35))-1,0)</f>
        <v>2.5271869279086534E-3</v>
      </c>
      <c r="D58" s="3">
        <f>IFERROR((('Municipal Forecasts'!S58/'Municipal Forecasts'!L58)^(1/35))-1,0)</f>
        <v>3.8349008018503383E-3</v>
      </c>
      <c r="E58" s="4">
        <f>IFERROR((('Municipal Forecasts'!AA58/'Municipal Forecasts'!T58)^(1/35))-1,0)</f>
        <v>4.2294820861474847E-3</v>
      </c>
      <c r="F58" s="111">
        <f>'Municipal Forecasts'!K58-'Municipal Forecasts'!D58</f>
        <v>808.06541757925697</v>
      </c>
      <c r="G58" s="5">
        <f>'Municipal Forecasts'!S58-'Municipal Forecasts'!L58</f>
        <v>762.05372880076902</v>
      </c>
      <c r="H58" s="127">
        <f>'Municipal Forecasts'!AA58-'Municipal Forecasts'!T58</f>
        <v>2215.259799596919</v>
      </c>
    </row>
    <row r="59" spans="1:8" x14ac:dyDescent="0.3">
      <c r="A59" s="155" t="s">
        <v>1</v>
      </c>
      <c r="B59" s="150" t="s">
        <v>129</v>
      </c>
      <c r="C59" s="18">
        <f>IFERROR((('Municipal Forecasts'!K59/'Municipal Forecasts'!D59)^(1/35))-1,0)</f>
        <v>1.7983905341416584E-3</v>
      </c>
      <c r="D59" s="3">
        <f>IFERROR((('Municipal Forecasts'!S59/'Municipal Forecasts'!L59)^(1/35))-1,0)</f>
        <v>4.834924566949006E-3</v>
      </c>
      <c r="E59" s="4">
        <f>IFERROR((('Municipal Forecasts'!AA59/'Municipal Forecasts'!T59)^(1/35))-1,0)</f>
        <v>4.9325734245864172E-3</v>
      </c>
      <c r="F59" s="111">
        <f>'Municipal Forecasts'!K59-'Municipal Forecasts'!D59</f>
        <v>314.87353365217859</v>
      </c>
      <c r="G59" s="5">
        <f>'Municipal Forecasts'!S59-'Municipal Forecasts'!L59</f>
        <v>226.98531419444998</v>
      </c>
      <c r="H59" s="127">
        <f>'Municipal Forecasts'!AA59-'Municipal Forecasts'!T59</f>
        <v>610.88285890611542</v>
      </c>
    </row>
    <row r="60" spans="1:8" x14ac:dyDescent="0.3">
      <c r="A60" s="155" t="s">
        <v>1</v>
      </c>
      <c r="B60" s="150" t="s">
        <v>131</v>
      </c>
      <c r="C60" s="18">
        <f>IFERROR((('Municipal Forecasts'!K60/'Municipal Forecasts'!D60)^(1/35))-1,0)</f>
        <v>2.1647290705446576E-3</v>
      </c>
      <c r="D60" s="3">
        <f>IFERROR((('Municipal Forecasts'!S60/'Municipal Forecasts'!L60)^(1/35))-1,0)</f>
        <v>9.9022000252164677E-3</v>
      </c>
      <c r="E60" s="4">
        <f>IFERROR((('Municipal Forecasts'!AA60/'Municipal Forecasts'!T60)^(1/35))-1,0)</f>
        <v>1.0050193774967742E-2</v>
      </c>
      <c r="F60" s="111">
        <f>'Municipal Forecasts'!K60-'Municipal Forecasts'!D60</f>
        <v>472.94275991503855</v>
      </c>
      <c r="G60" s="5">
        <f>'Municipal Forecasts'!S60-'Municipal Forecasts'!L60</f>
        <v>356.96700705685168</v>
      </c>
      <c r="H60" s="127">
        <f>'Municipal Forecasts'!AA60-'Municipal Forecasts'!T60</f>
        <v>1041.8909391962447</v>
      </c>
    </row>
    <row r="61" spans="1:8" x14ac:dyDescent="0.3">
      <c r="A61" s="155" t="s">
        <v>1</v>
      </c>
      <c r="B61" s="150" t="s">
        <v>133</v>
      </c>
      <c r="C61" s="18">
        <f>IFERROR((('Municipal Forecasts'!K61/'Municipal Forecasts'!D61)^(1/35))-1,0)</f>
        <v>3.9064470008214336E-3</v>
      </c>
      <c r="D61" s="3">
        <f>IFERROR((('Municipal Forecasts'!S61/'Municipal Forecasts'!L61)^(1/35))-1,0)</f>
        <v>3.8792027725060851E-3</v>
      </c>
      <c r="E61" s="4">
        <f>IFERROR((('Municipal Forecasts'!AA61/'Municipal Forecasts'!T61)^(1/35))-1,0)</f>
        <v>4.2717836859591518E-3</v>
      </c>
      <c r="F61" s="111">
        <f>'Municipal Forecasts'!K61-'Municipal Forecasts'!D61</f>
        <v>2152.8224351333211</v>
      </c>
      <c r="G61" s="5">
        <f>'Municipal Forecasts'!S61-'Municipal Forecasts'!L61</f>
        <v>1959.2954182398043</v>
      </c>
      <c r="H61" s="127">
        <f>'Municipal Forecasts'!AA61-'Municipal Forecasts'!T61</f>
        <v>6498.2179770491202</v>
      </c>
    </row>
    <row r="62" spans="1:8" x14ac:dyDescent="0.3">
      <c r="A62" s="155" t="s">
        <v>1</v>
      </c>
      <c r="B62" s="150" t="s">
        <v>135</v>
      </c>
      <c r="C62" s="18">
        <f>IFERROR((('Municipal Forecasts'!K62/'Municipal Forecasts'!D62)^(1/35))-1,0)</f>
        <v>4.0321655806354606E-3</v>
      </c>
      <c r="D62" s="3">
        <f>IFERROR((('Municipal Forecasts'!S62/'Municipal Forecasts'!L62)^(1/35))-1,0)</f>
        <v>2.6621907802413247E-3</v>
      </c>
      <c r="E62" s="4">
        <f>IFERROR((('Municipal Forecasts'!AA62/'Municipal Forecasts'!T62)^(1/35))-1,0)</f>
        <v>2.7982561019921359E-3</v>
      </c>
      <c r="F62" s="111">
        <f>'Municipal Forecasts'!K62-'Municipal Forecasts'!D62</f>
        <v>552.34070065612423</v>
      </c>
      <c r="G62" s="5">
        <f>'Municipal Forecasts'!S62-'Municipal Forecasts'!L62</f>
        <v>464.42880344779405</v>
      </c>
      <c r="H62" s="127">
        <f>'Municipal Forecasts'!AA62-'Municipal Forecasts'!T62</f>
        <v>1506.5116587245157</v>
      </c>
    </row>
    <row r="63" spans="1:8" x14ac:dyDescent="0.3">
      <c r="A63" s="155" t="s">
        <v>1</v>
      </c>
      <c r="B63" s="150" t="s">
        <v>137</v>
      </c>
      <c r="C63" s="18">
        <f>IFERROR((('Municipal Forecasts'!K63/'Municipal Forecasts'!D63)^(1/35))-1,0)</f>
        <v>2.0297194841123467E-3</v>
      </c>
      <c r="D63" s="3">
        <f>IFERROR((('Municipal Forecasts'!S63/'Municipal Forecasts'!L63)^(1/35))-1,0)</f>
        <v>0</v>
      </c>
      <c r="E63" s="4">
        <f>IFERROR((('Municipal Forecasts'!AA63/'Municipal Forecasts'!T63)^(1/35))-1,0)</f>
        <v>0</v>
      </c>
      <c r="F63" s="111">
        <f>'Municipal Forecasts'!K63-'Municipal Forecasts'!D63</f>
        <v>462.1553711119177</v>
      </c>
      <c r="G63" s="5">
        <f>'Municipal Forecasts'!S63-'Municipal Forecasts'!L63</f>
        <v>0</v>
      </c>
      <c r="H63" s="127">
        <f>'Municipal Forecasts'!AA63-'Municipal Forecasts'!T63</f>
        <v>0</v>
      </c>
    </row>
    <row r="64" spans="1:8" x14ac:dyDescent="0.3">
      <c r="A64" s="155" t="s">
        <v>1</v>
      </c>
      <c r="B64" s="150" t="s">
        <v>139</v>
      </c>
      <c r="C64" s="18">
        <f>IFERROR((('Municipal Forecasts'!K64/'Municipal Forecasts'!D64)^(1/35))-1,0)</f>
        <v>1.777949677502999E-3</v>
      </c>
      <c r="D64" s="3">
        <f>IFERROR((('Municipal Forecasts'!S64/'Municipal Forecasts'!L64)^(1/35))-1,0)</f>
        <v>3.7511935282494857E-3</v>
      </c>
      <c r="E64" s="4">
        <f>IFERROR((('Municipal Forecasts'!AA64/'Municipal Forecasts'!T64)^(1/35))-1,0)</f>
        <v>3.5289582120214824E-3</v>
      </c>
      <c r="F64" s="111">
        <f>'Municipal Forecasts'!K64-'Municipal Forecasts'!D64</f>
        <v>270.51284771442988</v>
      </c>
      <c r="G64" s="5">
        <f>'Municipal Forecasts'!S64-'Municipal Forecasts'!L64</f>
        <v>371.62243866128711</v>
      </c>
      <c r="H64" s="127">
        <f>'Municipal Forecasts'!AA64-'Municipal Forecasts'!T64</f>
        <v>1097.75202112035</v>
      </c>
    </row>
    <row r="65" spans="1:8" x14ac:dyDescent="0.3">
      <c r="A65" s="155" t="s">
        <v>1</v>
      </c>
      <c r="B65" s="150" t="s">
        <v>141</v>
      </c>
      <c r="C65" s="18">
        <f>IFERROR((('Municipal Forecasts'!K65/'Municipal Forecasts'!D65)^(1/35))-1,0)</f>
        <v>7.3034022932845222E-3</v>
      </c>
      <c r="D65" s="3">
        <f>IFERROR((('Municipal Forecasts'!S65/'Municipal Forecasts'!L65)^(1/35))-1,0)</f>
        <v>4.8897664193989776E-3</v>
      </c>
      <c r="E65" s="4">
        <f>IFERROR((('Municipal Forecasts'!AA65/'Municipal Forecasts'!T65)^(1/35))-1,0)</f>
        <v>5.3587093294173993E-3</v>
      </c>
      <c r="F65" s="111">
        <f>'Municipal Forecasts'!K65-'Municipal Forecasts'!D65</f>
        <v>769.31630288267297</v>
      </c>
      <c r="G65" s="5">
        <f>'Municipal Forecasts'!S65-'Municipal Forecasts'!L65</f>
        <v>641.14159421639351</v>
      </c>
      <c r="H65" s="127">
        <f>'Municipal Forecasts'!AA65-'Municipal Forecasts'!T65</f>
        <v>2020.7165571227288</v>
      </c>
    </row>
    <row r="66" spans="1:8" x14ac:dyDescent="0.3">
      <c r="A66" s="155" t="s">
        <v>1</v>
      </c>
      <c r="B66" s="150" t="s">
        <v>143</v>
      </c>
      <c r="C66" s="18">
        <f>IFERROR((('Municipal Forecasts'!K66/'Municipal Forecasts'!D66)^(1/35))-1,0)</f>
        <v>9.8392026341627137E-3</v>
      </c>
      <c r="D66" s="3">
        <f>IFERROR((('Municipal Forecasts'!S66/'Municipal Forecasts'!L66)^(1/35))-1,0)</f>
        <v>5.310688996278401E-3</v>
      </c>
      <c r="E66" s="4">
        <f>IFERROR((('Municipal Forecasts'!AA66/'Municipal Forecasts'!T66)^(1/35))-1,0)</f>
        <v>5.5706849863186303E-3</v>
      </c>
      <c r="F66" s="111">
        <f>'Municipal Forecasts'!K66-'Municipal Forecasts'!D66</f>
        <v>1078.9927650669019</v>
      </c>
      <c r="G66" s="5">
        <f>'Municipal Forecasts'!S66-'Municipal Forecasts'!L66</f>
        <v>948.59866318991862</v>
      </c>
      <c r="H66" s="127">
        <f>'Municipal Forecasts'!AA66-'Municipal Forecasts'!T66</f>
        <v>2475.7744425832334</v>
      </c>
    </row>
    <row r="67" spans="1:8" x14ac:dyDescent="0.3">
      <c r="A67" s="155" t="s">
        <v>1</v>
      </c>
      <c r="B67" s="150" t="s">
        <v>145</v>
      </c>
      <c r="C67" s="18">
        <f>IFERROR((('Municipal Forecasts'!K67/'Municipal Forecasts'!D67)^(1/35))-1,0)</f>
        <v>1.103616602853208E-2</v>
      </c>
      <c r="D67" s="3">
        <f>IFERROR((('Municipal Forecasts'!S67/'Municipal Forecasts'!L67)^(1/35))-1,0)</f>
        <v>1.807526016871952E-3</v>
      </c>
      <c r="E67" s="4">
        <f>IFERROR((('Municipal Forecasts'!AA67/'Municipal Forecasts'!T67)^(1/35))-1,0)</f>
        <v>1.2636476882432746E-3</v>
      </c>
      <c r="F67" s="111">
        <f>'Municipal Forecasts'!K67-'Municipal Forecasts'!D67</f>
        <v>424.81554335268993</v>
      </c>
      <c r="G67" s="5">
        <f>'Municipal Forecasts'!S67-'Municipal Forecasts'!L67</f>
        <v>214.25851061807271</v>
      </c>
      <c r="H67" s="127">
        <f>'Municipal Forecasts'!AA67-'Municipal Forecasts'!T67</f>
        <v>419.82126804296604</v>
      </c>
    </row>
    <row r="68" spans="1:8" x14ac:dyDescent="0.3">
      <c r="A68" s="155" t="s">
        <v>1</v>
      </c>
      <c r="B68" s="150" t="s">
        <v>147</v>
      </c>
      <c r="C68" s="18">
        <f>IFERROR((('Municipal Forecasts'!K68/'Municipal Forecasts'!D68)^(1/35))-1,0)</f>
        <v>5.2954953358421708E-3</v>
      </c>
      <c r="D68" s="3">
        <f>IFERROR((('Municipal Forecasts'!S68/'Municipal Forecasts'!L68)^(1/35))-1,0)</f>
        <v>4.0712479861539919E-3</v>
      </c>
      <c r="E68" s="4">
        <f>IFERROR((('Municipal Forecasts'!AA68/'Municipal Forecasts'!T68)^(1/35))-1,0)</f>
        <v>4.4928041381140371E-3</v>
      </c>
      <c r="F68" s="111">
        <f>'Municipal Forecasts'!K68-'Municipal Forecasts'!D68</f>
        <v>758.46827660836789</v>
      </c>
      <c r="G68" s="5">
        <f>'Municipal Forecasts'!S68-'Municipal Forecasts'!L68</f>
        <v>680.26901799078223</v>
      </c>
      <c r="H68" s="127">
        <f>'Municipal Forecasts'!AA68-'Municipal Forecasts'!T68</f>
        <v>1883.0820525799209</v>
      </c>
    </row>
    <row r="69" spans="1:8" x14ac:dyDescent="0.3">
      <c r="A69" s="155" t="s">
        <v>1</v>
      </c>
      <c r="B69" s="150" t="s">
        <v>149</v>
      </c>
      <c r="C69" s="18">
        <f>IFERROR((('Municipal Forecasts'!K69/'Municipal Forecasts'!D69)^(1/35))-1,0)</f>
        <v>2.047751264887987E-3</v>
      </c>
      <c r="D69" s="3">
        <f>IFERROR((('Municipal Forecasts'!S69/'Municipal Forecasts'!L69)^(1/35))-1,0)</f>
        <v>5.071546457282583E-3</v>
      </c>
      <c r="E69" s="4">
        <f>IFERROR((('Municipal Forecasts'!AA69/'Municipal Forecasts'!T69)^(1/35))-1,0)</f>
        <v>5.3364180677157869E-3</v>
      </c>
      <c r="F69" s="111">
        <f>'Municipal Forecasts'!K69-'Municipal Forecasts'!D69</f>
        <v>407.87007042355162</v>
      </c>
      <c r="G69" s="5">
        <f>'Municipal Forecasts'!S69-'Municipal Forecasts'!L69</f>
        <v>375.70138407254967</v>
      </c>
      <c r="H69" s="127">
        <f>'Municipal Forecasts'!AA69-'Municipal Forecasts'!T69</f>
        <v>1204.4580640577515</v>
      </c>
    </row>
    <row r="70" spans="1:8" x14ac:dyDescent="0.3">
      <c r="A70" s="155" t="s">
        <v>1</v>
      </c>
      <c r="B70" s="150" t="s">
        <v>151</v>
      </c>
      <c r="C70" s="18">
        <f>IFERROR((('Municipal Forecasts'!K70/'Municipal Forecasts'!D70)^(1/35))-1,0)</f>
        <v>5.0049462348502605E-3</v>
      </c>
      <c r="D70" s="3">
        <f>IFERROR((('Municipal Forecasts'!S70/'Municipal Forecasts'!L70)^(1/35))-1,0)</f>
        <v>4.1246082933388273E-3</v>
      </c>
      <c r="E70" s="4">
        <f>IFERROR((('Municipal Forecasts'!AA70/'Municipal Forecasts'!T70)^(1/35))-1,0)</f>
        <v>3.857110068094638E-3</v>
      </c>
      <c r="F70" s="111">
        <f>'Municipal Forecasts'!K70-'Municipal Forecasts'!D70</f>
        <v>347.33381361314719</v>
      </c>
      <c r="G70" s="5">
        <f>'Municipal Forecasts'!S70-'Municipal Forecasts'!L70</f>
        <v>534.75764992215045</v>
      </c>
      <c r="H70" s="127">
        <f>'Municipal Forecasts'!AA70-'Municipal Forecasts'!T70</f>
        <v>1343.4844687686509</v>
      </c>
    </row>
    <row r="71" spans="1:8" ht="15" thickBot="1" x14ac:dyDescent="0.35">
      <c r="A71" s="156" t="s">
        <v>1</v>
      </c>
      <c r="B71" s="151" t="s">
        <v>153</v>
      </c>
      <c r="C71" s="18">
        <f>IFERROR((('Municipal Forecasts'!K71/'Municipal Forecasts'!D71)^(1/35))-1,0)</f>
        <v>5.0693084921085152E-3</v>
      </c>
      <c r="D71" s="3">
        <f>IFERROR((('Municipal Forecasts'!S71/'Municipal Forecasts'!L71)^(1/35))-1,0)</f>
        <v>3.5875501164828183E-3</v>
      </c>
      <c r="E71" s="4">
        <f>IFERROR((('Municipal Forecasts'!AA71/'Municipal Forecasts'!T71)^(1/35))-1,0)</f>
        <v>3.6294511930030637E-3</v>
      </c>
      <c r="F71" s="111">
        <f>'Municipal Forecasts'!K71-'Municipal Forecasts'!D71</f>
        <v>999.97509771241403</v>
      </c>
      <c r="G71" s="5">
        <f>'Municipal Forecasts'!S71-'Municipal Forecasts'!L71</f>
        <v>758.21367790741806</v>
      </c>
      <c r="H71" s="127">
        <f>'Municipal Forecasts'!AA71-'Municipal Forecasts'!T71</f>
        <v>2300.9196433207871</v>
      </c>
    </row>
    <row r="72" spans="1:8" ht="15" thickTop="1" x14ac:dyDescent="0.3">
      <c r="A72" s="154" t="s">
        <v>2</v>
      </c>
      <c r="B72" s="149" t="s">
        <v>218</v>
      </c>
      <c r="C72" s="18">
        <f>IFERROR((('Municipal Forecasts'!K72/'Municipal Forecasts'!D72)^(1/35))-1,0)</f>
        <v>5.6929106869458845E-3</v>
      </c>
      <c r="D72" s="3">
        <f>IFERROR((('Municipal Forecasts'!S72/'Municipal Forecasts'!L72)^(1/35))-1,0)</f>
        <v>4.6091850826330827E-3</v>
      </c>
      <c r="E72" s="4">
        <f>IFERROR((('Municipal Forecasts'!AA72/'Municipal Forecasts'!T72)^(1/35))-1,0)</f>
        <v>4.1383514221360329E-3</v>
      </c>
      <c r="F72" s="111">
        <f>'Municipal Forecasts'!K72-'Municipal Forecasts'!D72</f>
        <v>2034.8745115001293</v>
      </c>
      <c r="G72" s="5">
        <f>'Municipal Forecasts'!S72-'Municipal Forecasts'!L72</f>
        <v>2394.7301069172699</v>
      </c>
      <c r="H72" s="127">
        <f>'Municipal Forecasts'!AA72-'Municipal Forecasts'!T72</f>
        <v>5606.0594732305181</v>
      </c>
    </row>
    <row r="73" spans="1:8" x14ac:dyDescent="0.3">
      <c r="A73" s="155" t="s">
        <v>2</v>
      </c>
      <c r="B73" s="150" t="s">
        <v>220</v>
      </c>
      <c r="C73" s="18">
        <f>IFERROR((('Municipal Forecasts'!K73/'Municipal Forecasts'!D73)^(1/35))-1,0)</f>
        <v>6.5196478720681572E-3</v>
      </c>
      <c r="D73" s="3">
        <f>IFERROR((('Municipal Forecasts'!S73/'Municipal Forecasts'!L73)^(1/35))-1,0)</f>
        <v>5.0115433085196059E-3</v>
      </c>
      <c r="E73" s="4">
        <f>IFERROR((('Municipal Forecasts'!AA73/'Municipal Forecasts'!T73)^(1/35))-1,0)</f>
        <v>4.452958773686122E-3</v>
      </c>
      <c r="F73" s="111">
        <f>'Municipal Forecasts'!K73-'Municipal Forecasts'!D73</f>
        <v>3280.8238201696659</v>
      </c>
      <c r="G73" s="5">
        <f>'Municipal Forecasts'!S73-'Municipal Forecasts'!L73</f>
        <v>3599.2627138497737</v>
      </c>
      <c r="H73" s="127">
        <f>'Municipal Forecasts'!AA73-'Municipal Forecasts'!T73</f>
        <v>7998.9365510107891</v>
      </c>
    </row>
    <row r="74" spans="1:8" x14ac:dyDescent="0.3">
      <c r="A74" s="155" t="s">
        <v>2</v>
      </c>
      <c r="B74" s="150" t="s">
        <v>222</v>
      </c>
      <c r="C74" s="18">
        <f>IFERROR((('Municipal Forecasts'!K74/'Municipal Forecasts'!D74)^(1/35))-1,0)</f>
        <v>4.8678878494101685E-3</v>
      </c>
      <c r="D74" s="3">
        <f>IFERROR((('Municipal Forecasts'!S74/'Municipal Forecasts'!L74)^(1/35))-1,0)</f>
        <v>4.3184421361559533E-3</v>
      </c>
      <c r="E74" s="4">
        <f>IFERROR((('Municipal Forecasts'!AA74/'Municipal Forecasts'!T74)^(1/35))-1,0)</f>
        <v>3.9420955135422986E-3</v>
      </c>
      <c r="F74" s="111">
        <f>'Municipal Forecasts'!K74-'Municipal Forecasts'!D74</f>
        <v>443.42217973028983</v>
      </c>
      <c r="G74" s="5">
        <f>'Municipal Forecasts'!S74-'Municipal Forecasts'!L74</f>
        <v>559.79976869697384</v>
      </c>
      <c r="H74" s="127">
        <f>'Municipal Forecasts'!AA74-'Municipal Forecasts'!T74</f>
        <v>1158.4783140471354</v>
      </c>
    </row>
    <row r="75" spans="1:8" x14ac:dyDescent="0.3">
      <c r="A75" s="155" t="s">
        <v>2</v>
      </c>
      <c r="B75" s="150" t="s">
        <v>223</v>
      </c>
      <c r="C75" s="18">
        <f>IFERROR((('Municipal Forecasts'!K75/'Municipal Forecasts'!D75)^(1/35))-1,0)</f>
        <v>4.3754217995202183E-3</v>
      </c>
      <c r="D75" s="3">
        <f>IFERROR((('Municipal Forecasts'!S75/'Municipal Forecasts'!L75)^(1/35))-1,0)</f>
        <v>5.0558005217797852E-3</v>
      </c>
      <c r="E75" s="4">
        <f>IFERROR((('Municipal Forecasts'!AA75/'Municipal Forecasts'!T75)^(1/35))-1,0)</f>
        <v>4.6461245110636096E-3</v>
      </c>
      <c r="F75" s="111">
        <f>'Municipal Forecasts'!K75-'Municipal Forecasts'!D75</f>
        <v>832.71325277362121</v>
      </c>
      <c r="G75" s="5">
        <f>'Municipal Forecasts'!S75-'Municipal Forecasts'!L75</f>
        <v>893.8869683453795</v>
      </c>
      <c r="H75" s="127">
        <f>'Municipal Forecasts'!AA75-'Municipal Forecasts'!T75</f>
        <v>2195.2041237168924</v>
      </c>
    </row>
    <row r="76" spans="1:8" x14ac:dyDescent="0.3">
      <c r="A76" s="155" t="s">
        <v>2</v>
      </c>
      <c r="B76" s="150" t="s">
        <v>225</v>
      </c>
      <c r="C76" s="18">
        <f>IFERROR((('Municipal Forecasts'!K76/'Municipal Forecasts'!D76)^(1/35))-1,0)</f>
        <v>7.6678480232927893E-3</v>
      </c>
      <c r="D76" s="3">
        <f>IFERROR((('Municipal Forecasts'!S76/'Municipal Forecasts'!L76)^(1/35))-1,0)</f>
        <v>5.3122738661477431E-3</v>
      </c>
      <c r="E76" s="4">
        <f>IFERROR((('Municipal Forecasts'!AA76/'Municipal Forecasts'!T76)^(1/35))-1,0)</f>
        <v>4.7245552550247982E-3</v>
      </c>
      <c r="F76" s="111">
        <f>'Municipal Forecasts'!K76-'Municipal Forecasts'!D76</f>
        <v>2124.2260672282091</v>
      </c>
      <c r="G76" s="5">
        <f>'Municipal Forecasts'!S76-'Municipal Forecasts'!L76</f>
        <v>2336.5996174624124</v>
      </c>
      <c r="H76" s="127">
        <f>'Municipal Forecasts'!AA76-'Municipal Forecasts'!T76</f>
        <v>5425.6069163962966</v>
      </c>
    </row>
    <row r="77" spans="1:8" x14ac:dyDescent="0.3">
      <c r="A77" s="155" t="s">
        <v>2</v>
      </c>
      <c r="B77" s="150" t="s">
        <v>227</v>
      </c>
      <c r="C77" s="18">
        <f>IFERROR((('Municipal Forecasts'!K77/'Municipal Forecasts'!D77)^(1/35))-1,0)</f>
        <v>6.0323742573251682E-3</v>
      </c>
      <c r="D77" s="3">
        <f>IFERROR((('Municipal Forecasts'!S77/'Municipal Forecasts'!L77)^(1/35))-1,0)</f>
        <v>3.6172805629020033E-3</v>
      </c>
      <c r="E77" s="4">
        <f>IFERROR((('Municipal Forecasts'!AA77/'Municipal Forecasts'!T77)^(1/35))-1,0)</f>
        <v>2.9005903083483275E-3</v>
      </c>
      <c r="F77" s="111">
        <f>'Municipal Forecasts'!K77-'Municipal Forecasts'!D77</f>
        <v>3500.380925256457</v>
      </c>
      <c r="G77" s="5">
        <f>'Municipal Forecasts'!S77-'Municipal Forecasts'!L77</f>
        <v>3441.5947445099882</v>
      </c>
      <c r="H77" s="127">
        <f>'Municipal Forecasts'!AA77-'Municipal Forecasts'!T77</f>
        <v>6888.596050257358</v>
      </c>
    </row>
    <row r="78" spans="1:8" x14ac:dyDescent="0.3">
      <c r="A78" s="155" t="s">
        <v>2</v>
      </c>
      <c r="B78" s="150" t="s">
        <v>229</v>
      </c>
      <c r="C78" s="18">
        <f>IFERROR((('Municipal Forecasts'!K78/'Municipal Forecasts'!D78)^(1/35))-1,0)</f>
        <v>1.7664325012949567E-2</v>
      </c>
      <c r="D78" s="3">
        <f>IFERROR((('Municipal Forecasts'!S78/'Municipal Forecasts'!L78)^(1/35))-1,0)</f>
        <v>9.0361740174351723E-3</v>
      </c>
      <c r="E78" s="4">
        <f>IFERROR((('Municipal Forecasts'!AA78/'Municipal Forecasts'!T78)^(1/35))-1,0)</f>
        <v>8.1836538065482856E-3</v>
      </c>
      <c r="F78" s="111">
        <f>'Municipal Forecasts'!K78-'Municipal Forecasts'!D78</f>
        <v>234.57218481224339</v>
      </c>
      <c r="G78" s="5">
        <f>'Municipal Forecasts'!S78-'Municipal Forecasts'!L78</f>
        <v>275.79810415028385</v>
      </c>
      <c r="H78" s="127">
        <f>'Municipal Forecasts'!AA78-'Municipal Forecasts'!T78</f>
        <v>701.58613212477803</v>
      </c>
    </row>
    <row r="79" spans="1:8" x14ac:dyDescent="0.3">
      <c r="A79" s="155" t="s">
        <v>2</v>
      </c>
      <c r="B79" s="150" t="s">
        <v>231</v>
      </c>
      <c r="C79" s="18">
        <f>IFERROR((('Municipal Forecasts'!K79/'Municipal Forecasts'!D79)^(1/35))-1,0)</f>
        <v>1.7721049284649126E-3</v>
      </c>
      <c r="D79" s="3">
        <f>IFERROR((('Municipal Forecasts'!S79/'Municipal Forecasts'!L79)^(1/35))-1,0)</f>
        <v>4.7609186897252798E-3</v>
      </c>
      <c r="E79" s="4">
        <f>IFERROR((('Municipal Forecasts'!AA79/'Municipal Forecasts'!T79)^(1/35))-1,0)</f>
        <v>4.3741177974487844E-3</v>
      </c>
      <c r="F79" s="111">
        <f>'Municipal Forecasts'!K79-'Municipal Forecasts'!D79</f>
        <v>1515.1076847871482</v>
      </c>
      <c r="G79" s="5">
        <f>'Municipal Forecasts'!S79-'Municipal Forecasts'!L79</f>
        <v>489.72517732261304</v>
      </c>
      <c r="H79" s="127">
        <f>'Municipal Forecasts'!AA79-'Municipal Forecasts'!T79</f>
        <v>1238.1816858206284</v>
      </c>
    </row>
    <row r="80" spans="1:8" x14ac:dyDescent="0.3">
      <c r="A80" s="155" t="s">
        <v>2</v>
      </c>
      <c r="B80" s="150" t="s">
        <v>233</v>
      </c>
      <c r="C80" s="18">
        <f>IFERROR((('Municipal Forecasts'!K80/'Municipal Forecasts'!D80)^(1/35))-1,0)</f>
        <v>7.3246203507999486E-3</v>
      </c>
      <c r="D80" s="3">
        <f>IFERROR((('Municipal Forecasts'!S80/'Municipal Forecasts'!L80)^(1/35))-1,0)</f>
        <v>4.5073469586558446E-3</v>
      </c>
      <c r="E80" s="4">
        <f>IFERROR((('Municipal Forecasts'!AA80/'Municipal Forecasts'!T80)^(1/35))-1,0)</f>
        <v>4.1138215347449325E-3</v>
      </c>
      <c r="F80" s="111">
        <f>'Municipal Forecasts'!K80-'Municipal Forecasts'!D80</f>
        <v>315.935305720516</v>
      </c>
      <c r="G80" s="5">
        <f>'Municipal Forecasts'!S80-'Municipal Forecasts'!L80</f>
        <v>432.10815632033882</v>
      </c>
      <c r="H80" s="127">
        <f>'Municipal Forecasts'!AA80-'Municipal Forecasts'!T80</f>
        <v>1167.452149529372</v>
      </c>
    </row>
    <row r="81" spans="1:8" x14ac:dyDescent="0.3">
      <c r="A81" s="155" t="s">
        <v>2</v>
      </c>
      <c r="B81" s="150" t="s">
        <v>235</v>
      </c>
      <c r="C81" s="18">
        <f>IFERROR((('Municipal Forecasts'!K81/'Municipal Forecasts'!D81)^(1/35))-1,0)</f>
        <v>6.9565028740838919E-3</v>
      </c>
      <c r="D81" s="3">
        <f>IFERROR((('Municipal Forecasts'!S81/'Municipal Forecasts'!L81)^(1/35))-1,0)</f>
        <v>3.233513890555928E-3</v>
      </c>
      <c r="E81" s="4">
        <f>IFERROR((('Municipal Forecasts'!AA81/'Municipal Forecasts'!T81)^(1/35))-1,0)</f>
        <v>2.5953050358347163E-3</v>
      </c>
      <c r="F81" s="111">
        <f>'Municipal Forecasts'!K81-'Municipal Forecasts'!D81</f>
        <v>2429.6419682849282</v>
      </c>
      <c r="G81" s="5">
        <f>'Municipal Forecasts'!S81-'Municipal Forecasts'!L81</f>
        <v>2466.3417831660299</v>
      </c>
      <c r="H81" s="127">
        <f>'Municipal Forecasts'!AA81-'Municipal Forecasts'!T81</f>
        <v>5147.6734281339086</v>
      </c>
    </row>
    <row r="82" spans="1:8" x14ac:dyDescent="0.3">
      <c r="A82" s="155" t="s">
        <v>2</v>
      </c>
      <c r="B82" s="150" t="s">
        <v>237</v>
      </c>
      <c r="C82" s="18">
        <f>IFERROR((('Municipal Forecasts'!K82/'Municipal Forecasts'!D82)^(1/35))-1,0)</f>
        <v>2.6795662261154263E-3</v>
      </c>
      <c r="D82" s="3">
        <f>IFERROR((('Municipal Forecasts'!S82/'Municipal Forecasts'!L82)^(1/35))-1,0)</f>
        <v>4.5799803923043392E-3</v>
      </c>
      <c r="E82" s="4">
        <f>IFERROR((('Municipal Forecasts'!AA82/'Municipal Forecasts'!T82)^(1/35))-1,0)</f>
        <v>4.1397548927881722E-3</v>
      </c>
      <c r="F82" s="111">
        <f>'Municipal Forecasts'!K82-'Municipal Forecasts'!D82</f>
        <v>2192.4456069118969</v>
      </c>
      <c r="G82" s="5">
        <f>'Municipal Forecasts'!S82-'Municipal Forecasts'!L82</f>
        <v>1773.7739911636672</v>
      </c>
      <c r="H82" s="127">
        <f>'Municipal Forecasts'!AA82-'Municipal Forecasts'!T82</f>
        <v>4589.0671739445606</v>
      </c>
    </row>
    <row r="83" spans="1:8" x14ac:dyDescent="0.3">
      <c r="A83" s="155" t="s">
        <v>2</v>
      </c>
      <c r="B83" s="150" t="s">
        <v>239</v>
      </c>
      <c r="C83" s="18">
        <f>IFERROR((('Municipal Forecasts'!K83/'Municipal Forecasts'!D83)^(1/35))-1,0)</f>
        <v>6.2107499291859103E-3</v>
      </c>
      <c r="D83" s="3">
        <f>IFERROR((('Municipal Forecasts'!S83/'Municipal Forecasts'!L83)^(1/35))-1,0)</f>
        <v>4.9161117266698362E-3</v>
      </c>
      <c r="E83" s="4">
        <f>IFERROR((('Municipal Forecasts'!AA83/'Municipal Forecasts'!T83)^(1/35))-1,0)</f>
        <v>4.2307794760680917E-3</v>
      </c>
      <c r="F83" s="111">
        <f>'Municipal Forecasts'!K83-'Municipal Forecasts'!D83</f>
        <v>1501.0621032392028</v>
      </c>
      <c r="G83" s="5">
        <f>'Municipal Forecasts'!S83-'Municipal Forecasts'!L83</f>
        <v>1579.6403883063176</v>
      </c>
      <c r="H83" s="127">
        <f>'Municipal Forecasts'!AA83-'Municipal Forecasts'!T83</f>
        <v>3816.1998555212995</v>
      </c>
    </row>
    <row r="84" spans="1:8" x14ac:dyDescent="0.3">
      <c r="A84" s="155" t="s">
        <v>2</v>
      </c>
      <c r="B84" s="150" t="s">
        <v>241</v>
      </c>
      <c r="C84" s="18">
        <f>IFERROR((('Municipal Forecasts'!K84/'Municipal Forecasts'!D84)^(1/35))-1,0)</f>
        <v>2.6194192704369623E-3</v>
      </c>
      <c r="D84" s="3">
        <f>IFERROR((('Municipal Forecasts'!S84/'Municipal Forecasts'!L84)^(1/35))-1,0)</f>
        <v>4.4177524130259993E-3</v>
      </c>
      <c r="E84" s="4">
        <f>IFERROR((('Municipal Forecasts'!AA84/'Municipal Forecasts'!T84)^(1/35))-1,0)</f>
        <v>3.7980262895032091E-3</v>
      </c>
      <c r="F84" s="111">
        <f>'Municipal Forecasts'!K84-'Municipal Forecasts'!D84</f>
        <v>1607.2150035517298</v>
      </c>
      <c r="G84" s="5">
        <f>'Municipal Forecasts'!S84-'Municipal Forecasts'!L84</f>
        <v>1163.5484476587962</v>
      </c>
      <c r="H84" s="127">
        <f>'Municipal Forecasts'!AA84-'Municipal Forecasts'!T84</f>
        <v>2870.1174535907376</v>
      </c>
    </row>
    <row r="85" spans="1:8" x14ac:dyDescent="0.3">
      <c r="A85" s="155" t="s">
        <v>2</v>
      </c>
      <c r="B85" s="150" t="s">
        <v>243</v>
      </c>
      <c r="C85" s="18">
        <f>IFERROR((('Municipal Forecasts'!K85/'Municipal Forecasts'!D85)^(1/35))-1,0)</f>
        <v>4.6007129033367455E-3</v>
      </c>
      <c r="D85" s="3">
        <f>IFERROR((('Municipal Forecasts'!S85/'Municipal Forecasts'!L85)^(1/35))-1,0)</f>
        <v>5.4565492269134097E-3</v>
      </c>
      <c r="E85" s="4">
        <f>IFERROR((('Municipal Forecasts'!AA85/'Municipal Forecasts'!T85)^(1/35))-1,0)</f>
        <v>4.8010471850397085E-3</v>
      </c>
      <c r="F85" s="111">
        <f>'Municipal Forecasts'!K85-'Municipal Forecasts'!D85</f>
        <v>3627.4805974088777</v>
      </c>
      <c r="G85" s="5">
        <f>'Municipal Forecasts'!S85-'Municipal Forecasts'!L85</f>
        <v>3241.0102915225798</v>
      </c>
      <c r="H85" s="127">
        <f>'Municipal Forecasts'!AA85-'Municipal Forecasts'!T85</f>
        <v>6908.0932917720056</v>
      </c>
    </row>
    <row r="86" spans="1:8" x14ac:dyDescent="0.3">
      <c r="A86" s="155" t="s">
        <v>2</v>
      </c>
      <c r="B86" s="150" t="s">
        <v>245</v>
      </c>
      <c r="C86" s="18">
        <f>IFERROR((('Municipal Forecasts'!K86/'Municipal Forecasts'!D86)^(1/35))-1,0)</f>
        <v>4.579631547740215E-3</v>
      </c>
      <c r="D86" s="3">
        <f>IFERROR((('Municipal Forecasts'!S86/'Municipal Forecasts'!L86)^(1/35))-1,0)</f>
        <v>5.5847726734932213E-3</v>
      </c>
      <c r="E86" s="4">
        <f>IFERROR((('Municipal Forecasts'!AA86/'Municipal Forecasts'!T86)^(1/35))-1,0)</f>
        <v>4.8549741232599697E-3</v>
      </c>
      <c r="F86" s="111">
        <f>'Municipal Forecasts'!K86-'Municipal Forecasts'!D86</f>
        <v>27077.005679834372</v>
      </c>
      <c r="G86" s="5">
        <f>'Municipal Forecasts'!S86-'Municipal Forecasts'!L86</f>
        <v>21068.495621272858</v>
      </c>
      <c r="H86" s="127">
        <f>'Municipal Forecasts'!AA86-'Municipal Forecasts'!T86</f>
        <v>52199.260539297306</v>
      </c>
    </row>
    <row r="87" spans="1:8" x14ac:dyDescent="0.3">
      <c r="A87" s="155" t="s">
        <v>2</v>
      </c>
      <c r="B87" s="150" t="s">
        <v>247</v>
      </c>
      <c r="C87" s="18">
        <f>IFERROR((('Municipal Forecasts'!K87/'Municipal Forecasts'!D87)^(1/35))-1,0)</f>
        <v>1.8402413679119656E-2</v>
      </c>
      <c r="D87" s="3">
        <f>IFERROR((('Municipal Forecasts'!S87/'Municipal Forecasts'!L87)^(1/35))-1,0)</f>
        <v>4.4769407441109799E-3</v>
      </c>
      <c r="E87" s="4">
        <f>IFERROR((('Municipal Forecasts'!AA87/'Municipal Forecasts'!T87)^(1/35))-1,0)</f>
        <v>4.0085437842467542E-3</v>
      </c>
      <c r="F87" s="111">
        <f>'Municipal Forecasts'!K87-'Municipal Forecasts'!D87</f>
        <v>270.52818836754193</v>
      </c>
      <c r="G87" s="5">
        <f>'Municipal Forecasts'!S87-'Municipal Forecasts'!L87</f>
        <v>362.43853587374679</v>
      </c>
      <c r="H87" s="127">
        <f>'Municipal Forecasts'!AA87-'Municipal Forecasts'!T87</f>
        <v>932.81263884132204</v>
      </c>
    </row>
    <row r="88" spans="1:8" x14ac:dyDescent="0.3">
      <c r="A88" s="155" t="s">
        <v>2</v>
      </c>
      <c r="B88" s="150" t="s">
        <v>249</v>
      </c>
      <c r="C88" s="18">
        <f>IFERROR((('Municipal Forecasts'!K88/'Municipal Forecasts'!D88)^(1/35))-1,0)</f>
        <v>9.6651565258425443E-3</v>
      </c>
      <c r="D88" s="3">
        <f>IFERROR((('Municipal Forecasts'!S88/'Municipal Forecasts'!L88)^(1/35))-1,0)</f>
        <v>5.5718700676361532E-3</v>
      </c>
      <c r="E88" s="4">
        <f>IFERROR((('Municipal Forecasts'!AA88/'Municipal Forecasts'!T88)^(1/35))-1,0)</f>
        <v>4.8545169122951037E-3</v>
      </c>
      <c r="F88" s="111">
        <f>'Municipal Forecasts'!K88-'Municipal Forecasts'!D88</f>
        <v>4270.7470531906893</v>
      </c>
      <c r="G88" s="5">
        <f>'Municipal Forecasts'!S88-'Municipal Forecasts'!L88</f>
        <v>2486.5299503660717</v>
      </c>
      <c r="H88" s="127">
        <f>'Municipal Forecasts'!AA88-'Municipal Forecasts'!T88</f>
        <v>5261.6826979936486</v>
      </c>
    </row>
    <row r="89" spans="1:8" x14ac:dyDescent="0.3">
      <c r="A89" s="155" t="s">
        <v>2</v>
      </c>
      <c r="B89" s="150" t="s">
        <v>251</v>
      </c>
      <c r="C89" s="18">
        <f>IFERROR((('Municipal Forecasts'!K89/'Municipal Forecasts'!D89)^(1/35))-1,0)</f>
        <v>1.934942136377682E-3</v>
      </c>
      <c r="D89" s="3">
        <f>IFERROR((('Municipal Forecasts'!S89/'Municipal Forecasts'!L89)^(1/35))-1,0)</f>
        <v>4.5960365108439483E-3</v>
      </c>
      <c r="E89" s="4">
        <f>IFERROR((('Municipal Forecasts'!AA89/'Municipal Forecasts'!T89)^(1/35))-1,0)</f>
        <v>4.2160325149691591E-3</v>
      </c>
      <c r="F89" s="111">
        <f>'Municipal Forecasts'!K89-'Municipal Forecasts'!D89</f>
        <v>878.81134516303246</v>
      </c>
      <c r="G89" s="5">
        <f>'Municipal Forecasts'!S89-'Municipal Forecasts'!L89</f>
        <v>417.94268965324363</v>
      </c>
      <c r="H89" s="127">
        <f>'Municipal Forecasts'!AA89-'Municipal Forecasts'!T89</f>
        <v>927.32855564503825</v>
      </c>
    </row>
    <row r="90" spans="1:8" x14ac:dyDescent="0.3">
      <c r="A90" s="155" t="s">
        <v>2</v>
      </c>
      <c r="B90" s="150" t="s">
        <v>253</v>
      </c>
      <c r="C90" s="18">
        <f>IFERROR((('Municipal Forecasts'!K90/'Municipal Forecasts'!D90)^(1/35))-1,0)</f>
        <v>4.202200437585013E-3</v>
      </c>
      <c r="D90" s="3">
        <f>IFERROR((('Municipal Forecasts'!S90/'Municipal Forecasts'!L90)^(1/35))-1,0)</f>
        <v>5.0618561506927673E-3</v>
      </c>
      <c r="E90" s="4">
        <f>IFERROR((('Municipal Forecasts'!AA90/'Municipal Forecasts'!T90)^(1/35))-1,0)</f>
        <v>4.1989330639951028E-3</v>
      </c>
      <c r="F90" s="111">
        <f>'Municipal Forecasts'!K90-'Municipal Forecasts'!D90</f>
        <v>1200.2704588016304</v>
      </c>
      <c r="G90" s="5">
        <f>'Municipal Forecasts'!S90-'Municipal Forecasts'!L90</f>
        <v>1091.5558818597219</v>
      </c>
      <c r="H90" s="127">
        <f>'Municipal Forecasts'!AA90-'Municipal Forecasts'!T90</f>
        <v>2570.297359551656</v>
      </c>
    </row>
    <row r="91" spans="1:8" x14ac:dyDescent="0.3">
      <c r="A91" s="155" t="s">
        <v>2</v>
      </c>
      <c r="B91" s="150" t="s">
        <v>255</v>
      </c>
      <c r="C91" s="18">
        <f>IFERROR((('Municipal Forecasts'!K91/'Municipal Forecasts'!D91)^(1/35))-1,0)</f>
        <v>5.1175507176677293E-3</v>
      </c>
      <c r="D91" s="3">
        <f>IFERROR((('Municipal Forecasts'!S91/'Municipal Forecasts'!L91)^(1/35))-1,0)</f>
        <v>4.9240518126791866E-3</v>
      </c>
      <c r="E91" s="4">
        <f>IFERROR((('Municipal Forecasts'!AA91/'Municipal Forecasts'!T91)^(1/35))-1,0)</f>
        <v>4.4985128139849451E-3</v>
      </c>
      <c r="F91" s="111">
        <f>'Municipal Forecasts'!K91-'Municipal Forecasts'!D91</f>
        <v>868.02866555057335</v>
      </c>
      <c r="G91" s="5">
        <f>'Municipal Forecasts'!S91-'Municipal Forecasts'!L91</f>
        <v>1020.6931679930321</v>
      </c>
      <c r="H91" s="127">
        <f>'Municipal Forecasts'!AA91-'Municipal Forecasts'!T91</f>
        <v>2274.9880235448509</v>
      </c>
    </row>
    <row r="92" spans="1:8" x14ac:dyDescent="0.3">
      <c r="A92" s="155" t="s">
        <v>2</v>
      </c>
      <c r="B92" s="150" t="s">
        <v>257</v>
      </c>
      <c r="C92" s="18">
        <f>IFERROR((('Municipal Forecasts'!K92/'Municipal Forecasts'!D92)^(1/35))-1,0)</f>
        <v>2.4311810474362261E-3</v>
      </c>
      <c r="D92" s="3">
        <f>IFERROR((('Municipal Forecasts'!S92/'Municipal Forecasts'!L92)^(1/35))-1,0)</f>
        <v>3.6767709014988714E-3</v>
      </c>
      <c r="E92" s="4">
        <f>IFERROR((('Municipal Forecasts'!AA92/'Municipal Forecasts'!T92)^(1/35))-1,0)</f>
        <v>3.0453285978642164E-3</v>
      </c>
      <c r="F92" s="111">
        <f>'Municipal Forecasts'!K92-'Municipal Forecasts'!D92</f>
        <v>888.71655512307734</v>
      </c>
      <c r="G92" s="5">
        <f>'Municipal Forecasts'!S92-'Municipal Forecasts'!L92</f>
        <v>549.08617560462244</v>
      </c>
      <c r="H92" s="127">
        <f>'Municipal Forecasts'!AA92-'Municipal Forecasts'!T92</f>
        <v>1213.5152307027856</v>
      </c>
    </row>
    <row r="93" spans="1:8" ht="15" thickBot="1" x14ac:dyDescent="0.35">
      <c r="A93" s="156" t="s">
        <v>2</v>
      </c>
      <c r="B93" s="151" t="s">
        <v>259</v>
      </c>
      <c r="C93" s="18">
        <f>IFERROR((('Municipal Forecasts'!K93/'Municipal Forecasts'!D93)^(1/35))-1,0)</f>
        <v>4.891031342243668E-3</v>
      </c>
      <c r="D93" s="3">
        <f>IFERROR((('Municipal Forecasts'!S93/'Municipal Forecasts'!L93)^(1/35))-1,0)</f>
        <v>4.8205661507922937E-3</v>
      </c>
      <c r="E93" s="4">
        <f>IFERROR((('Municipal Forecasts'!AA93/'Municipal Forecasts'!T93)^(1/35))-1,0)</f>
        <v>4.3622856108118668E-3</v>
      </c>
      <c r="F93" s="111">
        <f>'Municipal Forecasts'!K93-'Municipal Forecasts'!D93</f>
        <v>2889.4142415554306</v>
      </c>
      <c r="G93" s="5">
        <f>'Municipal Forecasts'!S93-'Municipal Forecasts'!L93</f>
        <v>3150.9069234864728</v>
      </c>
      <c r="H93" s="127">
        <f>'Municipal Forecasts'!AA93-'Municipal Forecasts'!T93</f>
        <v>7634.3866252240114</v>
      </c>
    </row>
    <row r="94" spans="1:8" ht="15" thickTop="1" x14ac:dyDescent="0.3">
      <c r="A94" s="154" t="s">
        <v>3</v>
      </c>
      <c r="B94" s="149" t="s">
        <v>261</v>
      </c>
      <c r="C94" s="18">
        <f>IFERROR((('Municipal Forecasts'!K94/'Municipal Forecasts'!D94)^(1/35))-1,0)</f>
        <v>8.1610841464632156E-3</v>
      </c>
      <c r="D94" s="3">
        <f>IFERROR((('Municipal Forecasts'!S94/'Municipal Forecasts'!L94)^(1/35))-1,0)</f>
        <v>4.0036948454749144E-3</v>
      </c>
      <c r="E94" s="4">
        <f>IFERROR((('Municipal Forecasts'!AA94/'Municipal Forecasts'!T94)^(1/35))-1,0)</f>
        <v>3.8280661500020852E-3</v>
      </c>
      <c r="F94" s="111">
        <f>'Municipal Forecasts'!K94-'Municipal Forecasts'!D94</f>
        <v>5694.3648161022174</v>
      </c>
      <c r="G94" s="5">
        <f>'Municipal Forecasts'!S94-'Municipal Forecasts'!L94</f>
        <v>3991.9178903138818</v>
      </c>
      <c r="H94" s="127">
        <f>'Municipal Forecasts'!AA94-'Municipal Forecasts'!T94</f>
        <v>9356.5457573899112</v>
      </c>
    </row>
    <row r="95" spans="1:8" x14ac:dyDescent="0.3">
      <c r="A95" s="155" t="s">
        <v>3</v>
      </c>
      <c r="B95" s="150" t="s">
        <v>263</v>
      </c>
      <c r="C95" s="18">
        <f>IFERROR((('Municipal Forecasts'!K95/'Municipal Forecasts'!D95)^(1/35))-1,0)</f>
        <v>1.3931568659345972E-2</v>
      </c>
      <c r="D95" s="3">
        <f>IFERROR((('Municipal Forecasts'!S95/'Municipal Forecasts'!L95)^(1/35))-1,0)</f>
        <v>7.9043271675478533E-3</v>
      </c>
      <c r="E95" s="4">
        <f>IFERROR((('Municipal Forecasts'!AA95/'Municipal Forecasts'!T95)^(1/35))-1,0)</f>
        <v>7.5983291853203294E-3</v>
      </c>
      <c r="F95" s="111">
        <f>'Municipal Forecasts'!K95-'Municipal Forecasts'!D95</f>
        <v>322.19623658918897</v>
      </c>
      <c r="G95" s="5">
        <f>'Municipal Forecasts'!S95-'Municipal Forecasts'!L95</f>
        <v>282.03397165003184</v>
      </c>
      <c r="H95" s="127">
        <f>'Municipal Forecasts'!AA95-'Municipal Forecasts'!T95</f>
        <v>841.02023401633051</v>
      </c>
    </row>
    <row r="96" spans="1:8" x14ac:dyDescent="0.3">
      <c r="A96" s="155" t="s">
        <v>3</v>
      </c>
      <c r="B96" s="150" t="s">
        <v>265</v>
      </c>
      <c r="C96" s="18">
        <f>IFERROR((('Municipal Forecasts'!K96/'Municipal Forecasts'!D96)^(1/35))-1,0)</f>
        <v>6.0819430892276038E-3</v>
      </c>
      <c r="D96" s="3">
        <f>IFERROR((('Municipal Forecasts'!S96/'Municipal Forecasts'!L96)^(1/35))-1,0)</f>
        <v>8.7176306793268488E-4</v>
      </c>
      <c r="E96" s="4">
        <f>IFERROR((('Municipal Forecasts'!AA96/'Municipal Forecasts'!T96)^(1/35))-1,0)</f>
        <v>6.8348360905012839E-4</v>
      </c>
      <c r="F96" s="111">
        <f>'Municipal Forecasts'!K96-'Municipal Forecasts'!D96</f>
        <v>342.97434438759046</v>
      </c>
      <c r="G96" s="5">
        <f>'Municipal Forecasts'!S96-'Municipal Forecasts'!L96</f>
        <v>143.62076461053584</v>
      </c>
      <c r="H96" s="127">
        <f>'Municipal Forecasts'!AA96-'Municipal Forecasts'!T96</f>
        <v>276.04706555655503</v>
      </c>
    </row>
    <row r="97" spans="1:8" x14ac:dyDescent="0.3">
      <c r="A97" s="155" t="s">
        <v>3</v>
      </c>
      <c r="B97" s="150" t="s">
        <v>267</v>
      </c>
      <c r="C97" s="18">
        <f>IFERROR((('Municipal Forecasts'!K97/'Municipal Forecasts'!D97)^(1/35))-1,0)</f>
        <v>2.5728928508550908E-2</v>
      </c>
      <c r="D97" s="3">
        <f>IFERROR((('Municipal Forecasts'!S97/'Municipal Forecasts'!L97)^(1/35))-1,0)</f>
        <v>2.2031023887938428E-2</v>
      </c>
      <c r="E97" s="4">
        <f>IFERROR((('Municipal Forecasts'!AA97/'Municipal Forecasts'!T97)^(1/35))-1,0)</f>
        <v>2.1257171069685166E-2</v>
      </c>
      <c r="F97" s="111">
        <f>'Municipal Forecasts'!K97-'Municipal Forecasts'!D97</f>
        <v>7982.546120502122</v>
      </c>
      <c r="G97" s="5">
        <f>'Municipal Forecasts'!S97-'Municipal Forecasts'!L97</f>
        <v>6221.7778158920109</v>
      </c>
      <c r="H97" s="127">
        <f>'Municipal Forecasts'!AA97-'Municipal Forecasts'!T97</f>
        <v>16437.225929638</v>
      </c>
    </row>
    <row r="98" spans="1:8" x14ac:dyDescent="0.3">
      <c r="A98" s="155" t="s">
        <v>3</v>
      </c>
      <c r="B98" s="150" t="s">
        <v>269</v>
      </c>
      <c r="C98" s="18">
        <f>IFERROR((('Municipal Forecasts'!K98/'Municipal Forecasts'!D98)^(1/35))-1,0)</f>
        <v>5.6001383699564311E-3</v>
      </c>
      <c r="D98" s="3">
        <f>IFERROR((('Municipal Forecasts'!S98/'Municipal Forecasts'!L98)^(1/35))-1,0)</f>
        <v>2.8393129998045552E-3</v>
      </c>
      <c r="E98" s="4">
        <f>IFERROR((('Municipal Forecasts'!AA98/'Municipal Forecasts'!T98)^(1/35))-1,0)</f>
        <v>2.8653653759840303E-3</v>
      </c>
      <c r="F98" s="111">
        <f>'Municipal Forecasts'!K98-'Municipal Forecasts'!D98</f>
        <v>4882.9867552904107</v>
      </c>
      <c r="G98" s="5">
        <f>'Municipal Forecasts'!S98-'Municipal Forecasts'!L98</f>
        <v>2799.7714302975073</v>
      </c>
      <c r="H98" s="127">
        <f>'Municipal Forecasts'!AA98-'Municipal Forecasts'!T98</f>
        <v>5553.9000087544846</v>
      </c>
    </row>
    <row r="99" spans="1:8" x14ac:dyDescent="0.3">
      <c r="A99" s="155" t="s">
        <v>3</v>
      </c>
      <c r="B99" s="150" t="s">
        <v>271</v>
      </c>
      <c r="C99" s="18">
        <f>IFERROR((('Municipal Forecasts'!K99/'Municipal Forecasts'!D99)^(1/35))-1,0)</f>
        <v>7.8982878382358734E-3</v>
      </c>
      <c r="D99" s="3">
        <f>IFERROR((('Municipal Forecasts'!S99/'Municipal Forecasts'!L99)^(1/35))-1,0)</f>
        <v>1.26475919881468E-2</v>
      </c>
      <c r="E99" s="4">
        <f>IFERROR((('Municipal Forecasts'!AA99/'Municipal Forecasts'!T99)^(1/35))-1,0)</f>
        <v>1.1492488900178177E-2</v>
      </c>
      <c r="F99" s="111">
        <f>'Municipal Forecasts'!K99-'Municipal Forecasts'!D99</f>
        <v>39749.591980946963</v>
      </c>
      <c r="G99" s="5">
        <f>'Municipal Forecasts'!S99-'Municipal Forecasts'!L99</f>
        <v>57111.530780746296</v>
      </c>
      <c r="H99" s="127">
        <f>'Municipal Forecasts'!AA99-'Municipal Forecasts'!T99</f>
        <v>127603.59570578387</v>
      </c>
    </row>
    <row r="100" spans="1:8" x14ac:dyDescent="0.3">
      <c r="A100" s="155" t="s">
        <v>3</v>
      </c>
      <c r="B100" s="150" t="s">
        <v>273</v>
      </c>
      <c r="C100" s="18">
        <f>IFERROR((('Municipal Forecasts'!K100/'Municipal Forecasts'!D100)^(1/35))-1,0)</f>
        <v>6.7522684881606843E-3</v>
      </c>
      <c r="D100" s="3">
        <f>IFERROR((('Municipal Forecasts'!S100/'Municipal Forecasts'!L100)^(1/35))-1,0)</f>
        <v>3.9993774034430274E-3</v>
      </c>
      <c r="E100" s="4">
        <f>IFERROR((('Municipal Forecasts'!AA100/'Municipal Forecasts'!T100)^(1/35))-1,0)</f>
        <v>3.8778819143421295E-3</v>
      </c>
      <c r="F100" s="111">
        <f>'Municipal Forecasts'!K100-'Municipal Forecasts'!D100</f>
        <v>4030.0015371362879</v>
      </c>
      <c r="G100" s="5">
        <f>'Municipal Forecasts'!S100-'Municipal Forecasts'!L100</f>
        <v>2100.0767505571785</v>
      </c>
      <c r="H100" s="127">
        <f>'Municipal Forecasts'!AA100-'Municipal Forecasts'!T100</f>
        <v>6028.7654179145175</v>
      </c>
    </row>
    <row r="101" spans="1:8" x14ac:dyDescent="0.3">
      <c r="A101" s="155" t="s">
        <v>3</v>
      </c>
      <c r="B101" s="150" t="s">
        <v>275</v>
      </c>
      <c r="C101" s="18">
        <f>IFERROR((('Municipal Forecasts'!K101/'Municipal Forecasts'!D101)^(1/35))-1,0)</f>
        <v>6.3240510071642664E-3</v>
      </c>
      <c r="D101" s="3">
        <f>IFERROR((('Municipal Forecasts'!S101/'Municipal Forecasts'!L101)^(1/35))-1,0)</f>
        <v>3.9700281297401219E-3</v>
      </c>
      <c r="E101" s="4">
        <f>IFERROR((('Municipal Forecasts'!AA101/'Municipal Forecasts'!T101)^(1/35))-1,0)</f>
        <v>3.825800540462776E-3</v>
      </c>
      <c r="F101" s="111">
        <f>'Municipal Forecasts'!K101-'Municipal Forecasts'!D101</f>
        <v>5475.884324729479</v>
      </c>
      <c r="G101" s="5">
        <f>'Municipal Forecasts'!S101-'Municipal Forecasts'!L101</f>
        <v>3418.6842762980777</v>
      </c>
      <c r="H101" s="127">
        <f>'Municipal Forecasts'!AA101-'Municipal Forecasts'!T101</f>
        <v>8890.0002167103812</v>
      </c>
    </row>
    <row r="102" spans="1:8" x14ac:dyDescent="0.3">
      <c r="A102" s="155" t="s">
        <v>3</v>
      </c>
      <c r="B102" s="150" t="s">
        <v>277</v>
      </c>
      <c r="C102" s="18">
        <f>IFERROR((('Municipal Forecasts'!K102/'Municipal Forecasts'!D102)^(1/35))-1,0)</f>
        <v>2.7868060553255525E-3</v>
      </c>
      <c r="D102" s="3">
        <f>IFERROR((('Municipal Forecasts'!S102/'Municipal Forecasts'!L102)^(1/35))-1,0)</f>
        <v>4.8959712766782904E-3</v>
      </c>
      <c r="E102" s="4">
        <f>IFERROR((('Municipal Forecasts'!AA102/'Municipal Forecasts'!T102)^(1/35))-1,0)</f>
        <v>4.6195921403082707E-3</v>
      </c>
      <c r="F102" s="111">
        <f>'Municipal Forecasts'!K102-'Municipal Forecasts'!D102</f>
        <v>4223.2106896251062</v>
      </c>
      <c r="G102" s="5">
        <f>'Municipal Forecasts'!S102-'Municipal Forecasts'!L102</f>
        <v>1327.6984728212419</v>
      </c>
      <c r="H102" s="127">
        <f>'Municipal Forecasts'!AA102-'Municipal Forecasts'!T102</f>
        <v>3166.4041427651573</v>
      </c>
    </row>
    <row r="103" spans="1:8" x14ac:dyDescent="0.3">
      <c r="A103" s="155" t="s">
        <v>3</v>
      </c>
      <c r="B103" s="150" t="s">
        <v>279</v>
      </c>
      <c r="C103" s="18">
        <f>IFERROR((('Municipal Forecasts'!K103/'Municipal Forecasts'!D103)^(1/35))-1,0)</f>
        <v>7.7283299237282943E-3</v>
      </c>
      <c r="D103" s="3">
        <f>IFERROR((('Municipal Forecasts'!S103/'Municipal Forecasts'!L103)^(1/35))-1,0)</f>
        <v>2.5228680703930362E-3</v>
      </c>
      <c r="E103" s="4">
        <f>IFERROR((('Municipal Forecasts'!AA103/'Municipal Forecasts'!T103)^(1/35))-1,0)</f>
        <v>2.3861411821477496E-3</v>
      </c>
      <c r="F103" s="111">
        <f>'Municipal Forecasts'!K103-'Municipal Forecasts'!D103</f>
        <v>4184.9291518037298</v>
      </c>
      <c r="G103" s="5">
        <f>'Municipal Forecasts'!S103-'Municipal Forecasts'!L103</f>
        <v>2196.3002958397374</v>
      </c>
      <c r="H103" s="127">
        <f>'Municipal Forecasts'!AA103-'Municipal Forecasts'!T103</f>
        <v>5930.2253922558739</v>
      </c>
    </row>
    <row r="104" spans="1:8" x14ac:dyDescent="0.3">
      <c r="A104" s="155" t="s">
        <v>3</v>
      </c>
      <c r="B104" s="150" t="s">
        <v>281</v>
      </c>
      <c r="C104" s="18">
        <f>IFERROR((('Municipal Forecasts'!K104/'Municipal Forecasts'!D104)^(1/35))-1,0)</f>
        <v>1.3139565223250438E-2</v>
      </c>
      <c r="D104" s="3">
        <f>IFERROR((('Municipal Forecasts'!S104/'Municipal Forecasts'!L104)^(1/35))-1,0)</f>
        <v>4.4976352979282375E-3</v>
      </c>
      <c r="E104" s="4">
        <f>IFERROR((('Municipal Forecasts'!AA104/'Municipal Forecasts'!T104)^(1/35))-1,0)</f>
        <v>4.274907123458016E-3</v>
      </c>
      <c r="F104" s="111">
        <f>'Municipal Forecasts'!K104-'Municipal Forecasts'!D104</f>
        <v>4584.9839667872911</v>
      </c>
      <c r="G104" s="5">
        <f>'Municipal Forecasts'!S104-'Municipal Forecasts'!L104</f>
        <v>1075.9622920488528</v>
      </c>
      <c r="H104" s="127">
        <f>'Municipal Forecasts'!AA104-'Municipal Forecasts'!T104</f>
        <v>2199.82863772571</v>
      </c>
    </row>
    <row r="105" spans="1:8" x14ac:dyDescent="0.3">
      <c r="A105" s="157" t="s">
        <v>3</v>
      </c>
      <c r="B105" s="152" t="s">
        <v>283</v>
      </c>
      <c r="C105" s="18">
        <f>IFERROR((('Municipal Forecasts'!K105/'Municipal Forecasts'!D105)^(1/35))-1,0)</f>
        <v>9.1747104692008197E-3</v>
      </c>
      <c r="D105" s="3">
        <f>IFERROR((('Municipal Forecasts'!S105/'Municipal Forecasts'!L105)^(1/35))-1,0)</f>
        <v>4.5555615397643301E-3</v>
      </c>
      <c r="E105" s="4">
        <f>IFERROR((('Municipal Forecasts'!AA105/'Municipal Forecasts'!T105)^(1/35))-1,0)</f>
        <v>4.1132156375298656E-3</v>
      </c>
      <c r="F105" s="111">
        <f>'Municipal Forecasts'!K105-'Municipal Forecasts'!D105</f>
        <v>3419.1594385882763</v>
      </c>
      <c r="G105" s="5">
        <f>'Municipal Forecasts'!S105-'Municipal Forecasts'!L105</f>
        <v>3454.2010883139301</v>
      </c>
      <c r="H105" s="127">
        <f>'Municipal Forecasts'!AA105-'Municipal Forecasts'!T105</f>
        <v>8044.4467644763718</v>
      </c>
    </row>
    <row r="106" spans="1:8" x14ac:dyDescent="0.3">
      <c r="A106" s="154" t="s">
        <v>4</v>
      </c>
      <c r="B106" s="149" t="s">
        <v>285</v>
      </c>
      <c r="C106" s="18">
        <f>IFERROR((('Municipal Forecasts'!K106/'Municipal Forecasts'!D106)^(1/35))-1,0)</f>
        <v>4.0896314505241005E-3</v>
      </c>
      <c r="D106" s="3">
        <f>IFERROR((('Municipal Forecasts'!S106/'Municipal Forecasts'!L106)^(1/35))-1,0)</f>
        <v>3.1129122330360026E-3</v>
      </c>
      <c r="E106" s="4">
        <f>IFERROR((('Municipal Forecasts'!AA106/'Municipal Forecasts'!T106)^(1/35))-1,0)</f>
        <v>2.1097811087464891E-3</v>
      </c>
      <c r="F106" s="111">
        <f>'Municipal Forecasts'!K106-'Municipal Forecasts'!D106</f>
        <v>144.83618168053931</v>
      </c>
      <c r="G106" s="5">
        <f>'Municipal Forecasts'!S106-'Municipal Forecasts'!L106</f>
        <v>203.55826053964893</v>
      </c>
      <c r="H106" s="127">
        <f>'Municipal Forecasts'!AA106-'Municipal Forecasts'!T106</f>
        <v>371.21265251710156</v>
      </c>
    </row>
    <row r="107" spans="1:8" x14ac:dyDescent="0.3">
      <c r="A107" s="155" t="s">
        <v>4</v>
      </c>
      <c r="B107" s="150" t="s">
        <v>287</v>
      </c>
      <c r="C107" s="18">
        <f>IFERROR((('Municipal Forecasts'!K107/'Municipal Forecasts'!D107)^(1/35))-1,0)</f>
        <v>1.2664726009035121E-3</v>
      </c>
      <c r="D107" s="3">
        <f>IFERROR((('Municipal Forecasts'!S107/'Municipal Forecasts'!L107)^(1/35))-1,0)</f>
        <v>3.0905570466650545E-3</v>
      </c>
      <c r="E107" s="4">
        <f>IFERROR((('Municipal Forecasts'!AA107/'Municipal Forecasts'!T107)^(1/35))-1,0)</f>
        <v>2.0912426233117287E-3</v>
      </c>
      <c r="F107" s="111">
        <f>'Municipal Forecasts'!K107-'Municipal Forecasts'!D107</f>
        <v>102.75977319653566</v>
      </c>
      <c r="G107" s="5">
        <f>'Municipal Forecasts'!S107-'Municipal Forecasts'!L107</f>
        <v>154.44413560077419</v>
      </c>
      <c r="H107" s="127">
        <f>'Municipal Forecasts'!AA107-'Municipal Forecasts'!T107</f>
        <v>296.42370709516172</v>
      </c>
    </row>
    <row r="108" spans="1:8" x14ac:dyDescent="0.3">
      <c r="A108" s="155" t="s">
        <v>4</v>
      </c>
      <c r="B108" s="150" t="s">
        <v>289</v>
      </c>
      <c r="C108" s="18">
        <f>IFERROR((('Municipal Forecasts'!K108/'Municipal Forecasts'!D108)^(1/35))-1,0)</f>
        <v>6.2167699264148446E-4</v>
      </c>
      <c r="D108" s="3">
        <f>IFERROR((('Municipal Forecasts'!S108/'Municipal Forecasts'!L108)^(1/35))-1,0)</f>
        <v>1.318332631454977E-3</v>
      </c>
      <c r="E108" s="4">
        <f>IFERROR((('Municipal Forecasts'!AA108/'Municipal Forecasts'!T108)^(1/35))-1,0)</f>
        <v>9.2035456039374353E-4</v>
      </c>
      <c r="F108" s="111">
        <f>'Municipal Forecasts'!K108-'Municipal Forecasts'!D108</f>
        <v>8.7532679083403764</v>
      </c>
      <c r="G108" s="5">
        <f>'Municipal Forecasts'!S108-'Municipal Forecasts'!L108</f>
        <v>16.023680759618458</v>
      </c>
      <c r="H108" s="127">
        <f>'Municipal Forecasts'!AA108-'Municipal Forecasts'!T108</f>
        <v>28.005347967195917</v>
      </c>
    </row>
    <row r="109" spans="1:8" x14ac:dyDescent="0.3">
      <c r="A109" s="155" t="s">
        <v>4</v>
      </c>
      <c r="B109" s="150" t="s">
        <v>291</v>
      </c>
      <c r="C109" s="18">
        <f>IFERROR((('Municipal Forecasts'!K109/'Municipal Forecasts'!D109)^(1/35))-1,0)</f>
        <v>1.5648075158740671E-3</v>
      </c>
      <c r="D109" s="3">
        <f>IFERROR((('Municipal Forecasts'!S109/'Municipal Forecasts'!L109)^(1/35))-1,0)</f>
        <v>1.1799404797017132E-3</v>
      </c>
      <c r="E109" s="4">
        <f>IFERROR((('Municipal Forecasts'!AA109/'Municipal Forecasts'!T109)^(1/35))-1,0)</f>
        <v>8.2875855143971222E-4</v>
      </c>
      <c r="F109" s="111">
        <f>'Municipal Forecasts'!K109-'Municipal Forecasts'!D109</f>
        <v>11.282778386381324</v>
      </c>
      <c r="G109" s="5">
        <f>'Municipal Forecasts'!S109-'Municipal Forecasts'!L109</f>
        <v>16.727675108441986</v>
      </c>
      <c r="H109" s="127">
        <f>'Municipal Forecasts'!AA109-'Municipal Forecasts'!T109</f>
        <v>31.171958058201426</v>
      </c>
    </row>
    <row r="110" spans="1:8" x14ac:dyDescent="0.3">
      <c r="A110" s="155" t="s">
        <v>4</v>
      </c>
      <c r="B110" s="150" t="s">
        <v>293</v>
      </c>
      <c r="C110" s="18">
        <f>IFERROR((('Municipal Forecasts'!K110/'Municipal Forecasts'!D110)^(1/35))-1,0)</f>
        <v>2.4813840200321735E-4</v>
      </c>
      <c r="D110" s="3">
        <f>IFERROR((('Municipal Forecasts'!S110/'Municipal Forecasts'!L110)^(1/35))-1,0)</f>
        <v>1.1689379843191627E-3</v>
      </c>
      <c r="E110" s="4">
        <f>IFERROR((('Municipal Forecasts'!AA110/'Municipal Forecasts'!T110)^(1/35))-1,0)</f>
        <v>8.1270339266570346E-4</v>
      </c>
      <c r="F110" s="111">
        <f>'Municipal Forecasts'!K110-'Municipal Forecasts'!D110</f>
        <v>25.437553051479881</v>
      </c>
      <c r="G110" s="5">
        <f>'Municipal Forecasts'!S110-'Municipal Forecasts'!L110</f>
        <v>44.449206595334545</v>
      </c>
      <c r="H110" s="127">
        <f>'Municipal Forecasts'!AA110-'Municipal Forecasts'!T110</f>
        <v>77.25233670206444</v>
      </c>
    </row>
    <row r="111" spans="1:8" x14ac:dyDescent="0.3">
      <c r="A111" s="155" t="s">
        <v>4</v>
      </c>
      <c r="B111" s="150" t="s">
        <v>295</v>
      </c>
      <c r="C111" s="18">
        <f>IFERROR((('Municipal Forecasts'!K111/'Municipal Forecasts'!D111)^(1/35))-1,0)</f>
        <v>8.2739496761718989E-4</v>
      </c>
      <c r="D111" s="3">
        <f>IFERROR((('Municipal Forecasts'!S111/'Municipal Forecasts'!L111)^(1/35))-1,0)</f>
        <v>1.4243143505530131E-3</v>
      </c>
      <c r="E111" s="4">
        <f>IFERROR((('Municipal Forecasts'!AA111/'Municipal Forecasts'!T111)^(1/35))-1,0)</f>
        <v>1.0164753492736267E-3</v>
      </c>
      <c r="F111" s="111">
        <f>'Municipal Forecasts'!K111-'Municipal Forecasts'!D111</f>
        <v>141.41723568163434</v>
      </c>
      <c r="G111" s="5">
        <f>'Municipal Forecasts'!S111-'Municipal Forecasts'!L111</f>
        <v>235.08620386882376</v>
      </c>
      <c r="H111" s="127">
        <f>'Municipal Forecasts'!AA111-'Municipal Forecasts'!T111</f>
        <v>480.11605804834835</v>
      </c>
    </row>
    <row r="112" spans="1:8" x14ac:dyDescent="0.3">
      <c r="A112" s="155" t="s">
        <v>4</v>
      </c>
      <c r="B112" s="150" t="s">
        <v>297</v>
      </c>
      <c r="C112" s="18">
        <f>IFERROR((('Municipal Forecasts'!K112/'Municipal Forecasts'!D112)^(1/35))-1,0)</f>
        <v>8.4503782189393473E-3</v>
      </c>
      <c r="D112" s="3">
        <f>IFERROR((('Municipal Forecasts'!S112/'Municipal Forecasts'!L112)^(1/35))-1,0)</f>
        <v>4.7021444272261625E-3</v>
      </c>
      <c r="E112" s="4">
        <f>IFERROR((('Municipal Forecasts'!AA112/'Municipal Forecasts'!T112)^(1/35))-1,0)</f>
        <v>3.1102575988544157E-3</v>
      </c>
      <c r="F112" s="111">
        <f>'Municipal Forecasts'!K112-'Municipal Forecasts'!D112</f>
        <v>244.39745671220965</v>
      </c>
      <c r="G112" s="5">
        <f>'Municipal Forecasts'!S112-'Municipal Forecasts'!L112</f>
        <v>321.46040036132831</v>
      </c>
      <c r="H112" s="127">
        <f>'Municipal Forecasts'!AA112-'Municipal Forecasts'!T112</f>
        <v>514.24116352966121</v>
      </c>
    </row>
    <row r="113" spans="1:8" x14ac:dyDescent="0.3">
      <c r="A113" s="155" t="s">
        <v>4</v>
      </c>
      <c r="B113" s="150" t="s">
        <v>299</v>
      </c>
      <c r="C113" s="18">
        <f>IFERROR((('Municipal Forecasts'!K113/'Municipal Forecasts'!D113)^(1/35))-1,0)</f>
        <v>4.8657298804553051E-3</v>
      </c>
      <c r="D113" s="3">
        <f>IFERROR((('Municipal Forecasts'!S113/'Municipal Forecasts'!L113)^(1/35))-1,0)</f>
        <v>4.7368723299694437E-3</v>
      </c>
      <c r="E113" s="4">
        <f>IFERROR((('Municipal Forecasts'!AA113/'Municipal Forecasts'!T113)^(1/35))-1,0)</f>
        <v>3.1333076655697401E-3</v>
      </c>
      <c r="F113" s="111">
        <f>'Municipal Forecasts'!K113-'Municipal Forecasts'!D113</f>
        <v>205.87792903034324</v>
      </c>
      <c r="G113" s="5">
        <f>'Municipal Forecasts'!S113-'Municipal Forecasts'!L113</f>
        <v>275.09953196010997</v>
      </c>
      <c r="H113" s="127">
        <f>'Municipal Forecasts'!AA113-'Municipal Forecasts'!T113</f>
        <v>455.98362939027447</v>
      </c>
    </row>
    <row r="114" spans="1:8" x14ac:dyDescent="0.3">
      <c r="A114" s="155" t="s">
        <v>4</v>
      </c>
      <c r="B114" s="150" t="s">
        <v>301</v>
      </c>
      <c r="C114" s="18">
        <f>IFERROR((('Municipal Forecasts'!K114/'Municipal Forecasts'!D114)^(1/35))-1,0)</f>
        <v>6.1092760600844898E-5</v>
      </c>
      <c r="D114" s="3">
        <f>IFERROR((('Municipal Forecasts'!S114/'Municipal Forecasts'!L114)^(1/35))-1,0)</f>
        <v>7.7721768797767155E-4</v>
      </c>
      <c r="E114" s="4">
        <f>IFERROR((('Municipal Forecasts'!AA114/'Municipal Forecasts'!T114)^(1/35))-1,0)</f>
        <v>5.3642813748000506E-4</v>
      </c>
      <c r="F114" s="111">
        <f>'Municipal Forecasts'!K114-'Municipal Forecasts'!D114</f>
        <v>18.46918784556874</v>
      </c>
      <c r="G114" s="5">
        <f>'Municipal Forecasts'!S114-'Municipal Forecasts'!L114</f>
        <v>50.409308284557483</v>
      </c>
      <c r="H114" s="127">
        <f>'Municipal Forecasts'!AA114-'Municipal Forecasts'!T114</f>
        <v>85.546941145040364</v>
      </c>
    </row>
    <row r="115" spans="1:8" x14ac:dyDescent="0.3">
      <c r="A115" s="155" t="s">
        <v>4</v>
      </c>
      <c r="B115" s="150" t="s">
        <v>303</v>
      </c>
      <c r="C115" s="18">
        <f>IFERROR((('Municipal Forecasts'!K115/'Municipal Forecasts'!D115)^(1/35))-1,0)</f>
        <v>2.5443569677592315E-3</v>
      </c>
      <c r="D115" s="3">
        <f>IFERROR((('Municipal Forecasts'!S115/'Municipal Forecasts'!L115)^(1/35))-1,0)</f>
        <v>4.5161794008519163E-3</v>
      </c>
      <c r="E115" s="4">
        <f>IFERROR((('Municipal Forecasts'!AA115/'Municipal Forecasts'!T115)^(1/35))-1,0)</f>
        <v>2.9602737855358718E-3</v>
      </c>
      <c r="F115" s="111">
        <f>'Municipal Forecasts'!K115-'Municipal Forecasts'!D115</f>
        <v>136.61460635664594</v>
      </c>
      <c r="G115" s="5">
        <f>'Municipal Forecasts'!S115-'Municipal Forecasts'!L115</f>
        <v>198.15306459815929</v>
      </c>
      <c r="H115" s="127">
        <f>'Municipal Forecasts'!AA115-'Municipal Forecasts'!T115</f>
        <v>353.75864539202257</v>
      </c>
    </row>
    <row r="116" spans="1:8" x14ac:dyDescent="0.3">
      <c r="A116" s="155" t="s">
        <v>4</v>
      </c>
      <c r="B116" s="150" t="s">
        <v>305</v>
      </c>
      <c r="C116" s="18">
        <f>IFERROR((('Municipal Forecasts'!K116/'Municipal Forecasts'!D116)^(1/35))-1,0)</f>
        <v>6.1753696809740966E-4</v>
      </c>
      <c r="D116" s="3">
        <f>IFERROR((('Municipal Forecasts'!S116/'Municipal Forecasts'!L116)^(1/35))-1,0)</f>
        <v>9.2691336108763345E-4</v>
      </c>
      <c r="E116" s="4">
        <f>IFERROR((('Municipal Forecasts'!AA116/'Municipal Forecasts'!T116)^(1/35))-1,0)</f>
        <v>6.3282187028557146E-4</v>
      </c>
      <c r="F116" s="111">
        <f>'Municipal Forecasts'!K116-'Municipal Forecasts'!D116</f>
        <v>10.427130632472142</v>
      </c>
      <c r="G116" s="5">
        <f>'Municipal Forecasts'!S116-'Municipal Forecasts'!L116</f>
        <v>19.887122053386634</v>
      </c>
      <c r="H116" s="127">
        <f>'Municipal Forecasts'!AA116-'Municipal Forecasts'!T116</f>
        <v>30.540085225861958</v>
      </c>
    </row>
    <row r="117" spans="1:8" x14ac:dyDescent="0.3">
      <c r="A117" s="155" t="s">
        <v>4</v>
      </c>
      <c r="B117" s="150" t="s">
        <v>307</v>
      </c>
      <c r="C117" s="18">
        <f>IFERROR((('Municipal Forecasts'!K117/'Municipal Forecasts'!D117)^(1/35))-1,0)</f>
        <v>4.9241139660516353E-3</v>
      </c>
      <c r="D117" s="3">
        <f>IFERROR((('Municipal Forecasts'!S117/'Municipal Forecasts'!L117)^(1/35))-1,0)</f>
        <v>9.3799158440677211E-4</v>
      </c>
      <c r="E117" s="4">
        <f>IFERROR((('Municipal Forecasts'!AA117/'Municipal Forecasts'!T117)^(1/35))-1,0)</f>
        <v>6.5509321137002807E-4</v>
      </c>
      <c r="F117" s="111">
        <f>'Municipal Forecasts'!K117-'Municipal Forecasts'!D117</f>
        <v>15.646676287643416</v>
      </c>
      <c r="G117" s="5">
        <f>'Municipal Forecasts'!S117-'Municipal Forecasts'!L117</f>
        <v>25.813308536880641</v>
      </c>
      <c r="H117" s="127">
        <f>'Municipal Forecasts'!AA117-'Municipal Forecasts'!T117</f>
        <v>38.9383549255856</v>
      </c>
    </row>
    <row r="118" spans="1:8" x14ac:dyDescent="0.3">
      <c r="A118" s="155" t="s">
        <v>4</v>
      </c>
      <c r="B118" s="150" t="s">
        <v>309</v>
      </c>
      <c r="C118" s="18">
        <f>IFERROR((('Municipal Forecasts'!K118/'Municipal Forecasts'!D118)^(1/35))-1,0)</f>
        <v>1.7486023378137094E-3</v>
      </c>
      <c r="D118" s="3">
        <f>IFERROR((('Municipal Forecasts'!S118/'Municipal Forecasts'!L118)^(1/35))-1,0)</f>
        <v>1.2571474577753872E-3</v>
      </c>
      <c r="E118" s="4">
        <f>IFERROR((('Municipal Forecasts'!AA118/'Municipal Forecasts'!T118)^(1/35))-1,0)</f>
        <v>8.8765306232119201E-4</v>
      </c>
      <c r="F118" s="111">
        <f>'Municipal Forecasts'!K118-'Municipal Forecasts'!D118</f>
        <v>16.355854787958151</v>
      </c>
      <c r="G118" s="5">
        <f>'Municipal Forecasts'!S118-'Municipal Forecasts'!L118</f>
        <v>25.817478576609119</v>
      </c>
      <c r="H118" s="127">
        <f>'Municipal Forecasts'!AA118-'Municipal Forecasts'!T118</f>
        <v>43.518723276155015</v>
      </c>
    </row>
    <row r="119" spans="1:8" x14ac:dyDescent="0.3">
      <c r="A119" s="155" t="s">
        <v>4</v>
      </c>
      <c r="B119" s="150" t="s">
        <v>311</v>
      </c>
      <c r="C119" s="18">
        <f>IFERROR((('Municipal Forecasts'!K119/'Municipal Forecasts'!D119)^(1/35))-1,0)</f>
        <v>5.5640622819708163E-4</v>
      </c>
      <c r="D119" s="3">
        <f>IFERROR((('Municipal Forecasts'!S119/'Municipal Forecasts'!L119)^(1/35))-1,0)</f>
        <v>7.5478398175610195E-4</v>
      </c>
      <c r="E119" s="4">
        <f>IFERROR((('Municipal Forecasts'!AA119/'Municipal Forecasts'!T119)^(1/35))-1,0)</f>
        <v>5.0847196001346795E-4</v>
      </c>
      <c r="F119" s="111">
        <f>'Municipal Forecasts'!K119-'Municipal Forecasts'!D119</f>
        <v>17.819563944276865</v>
      </c>
      <c r="G119" s="5">
        <f>'Municipal Forecasts'!S119-'Municipal Forecasts'!L119</f>
        <v>38.421447747139382</v>
      </c>
      <c r="H119" s="127">
        <f>'Municipal Forecasts'!AA119-'Municipal Forecasts'!T119</f>
        <v>65.075326102408781</v>
      </c>
    </row>
    <row r="120" spans="1:8" x14ac:dyDescent="0.3">
      <c r="A120" s="155" t="s">
        <v>4</v>
      </c>
      <c r="B120" s="150" t="s">
        <v>313</v>
      </c>
      <c r="C120" s="18">
        <f>IFERROR((('Municipal Forecasts'!K120/'Municipal Forecasts'!D120)^(1/35))-1,0)</f>
        <v>4.0332361150137164E-3</v>
      </c>
      <c r="D120" s="3">
        <f>IFERROR((('Municipal Forecasts'!S120/'Municipal Forecasts'!L120)^(1/35))-1,0)</f>
        <v>2.4573432773955517E-3</v>
      </c>
      <c r="E120" s="4">
        <f>IFERROR((('Municipal Forecasts'!AA120/'Municipal Forecasts'!T120)^(1/35))-1,0)</f>
        <v>1.6857639978942185E-3</v>
      </c>
      <c r="F120" s="111">
        <f>'Municipal Forecasts'!K120-'Municipal Forecasts'!D120</f>
        <v>127.14223065104204</v>
      </c>
      <c r="G120" s="5">
        <f>'Municipal Forecasts'!S120-'Municipal Forecasts'!L120</f>
        <v>178.22497682769904</v>
      </c>
      <c r="H120" s="127">
        <f>'Municipal Forecasts'!AA120-'Municipal Forecasts'!T120</f>
        <v>315.85136993993547</v>
      </c>
    </row>
    <row r="121" spans="1:8" x14ac:dyDescent="0.3">
      <c r="A121" s="155" t="s">
        <v>4</v>
      </c>
      <c r="B121" s="150" t="s">
        <v>315</v>
      </c>
      <c r="C121" s="18">
        <f>IFERROR((('Municipal Forecasts'!K121/'Municipal Forecasts'!D121)^(1/35))-1,0)</f>
        <v>5.7985511840115134E-3</v>
      </c>
      <c r="D121" s="3">
        <f>IFERROR((('Municipal Forecasts'!S121/'Municipal Forecasts'!L121)^(1/35))-1,0)</f>
        <v>5.0828950249706129E-3</v>
      </c>
      <c r="E121" s="4">
        <f>IFERROR((('Municipal Forecasts'!AA121/'Municipal Forecasts'!T121)^(1/35))-1,0)</f>
        <v>3.3157660004823342E-3</v>
      </c>
      <c r="F121" s="111">
        <f>'Municipal Forecasts'!K121-'Municipal Forecasts'!D121</f>
        <v>209.56962041546728</v>
      </c>
      <c r="G121" s="5">
        <f>'Municipal Forecasts'!S121-'Municipal Forecasts'!L121</f>
        <v>286.95751275216639</v>
      </c>
      <c r="H121" s="127">
        <f>'Municipal Forecasts'!AA121-'Municipal Forecasts'!T121</f>
        <v>480.88504809127335</v>
      </c>
    </row>
    <row r="122" spans="1:8" x14ac:dyDescent="0.3">
      <c r="A122" s="155" t="s">
        <v>4</v>
      </c>
      <c r="B122" s="150" t="s">
        <v>317</v>
      </c>
      <c r="C122" s="18">
        <f>IFERROR((('Municipal Forecasts'!K122/'Municipal Forecasts'!D122)^(1/35))-1,0)</f>
        <v>3.5075156792263584E-4</v>
      </c>
      <c r="D122" s="3">
        <f>IFERROR((('Municipal Forecasts'!S122/'Municipal Forecasts'!L122)^(1/35))-1,0)</f>
        <v>5.987355195096189E-4</v>
      </c>
      <c r="E122" s="4">
        <f>IFERROR((('Municipal Forecasts'!AA122/'Municipal Forecasts'!T122)^(1/35))-1,0)</f>
        <v>4.267676579063906E-4</v>
      </c>
      <c r="F122" s="111">
        <f>'Municipal Forecasts'!K122-'Municipal Forecasts'!D122</f>
        <v>17.475335905453221</v>
      </c>
      <c r="G122" s="5">
        <f>'Municipal Forecasts'!S122-'Municipal Forecasts'!L122</f>
        <v>41.765422662895844</v>
      </c>
      <c r="H122" s="127">
        <f>'Municipal Forecasts'!AA122-'Municipal Forecasts'!T122</f>
        <v>57.921011446705506</v>
      </c>
    </row>
    <row r="123" spans="1:8" x14ac:dyDescent="0.3">
      <c r="A123" s="155" t="s">
        <v>4</v>
      </c>
      <c r="B123" s="150" t="s">
        <v>319</v>
      </c>
      <c r="C123" s="18">
        <f>IFERROR((('Municipal Forecasts'!K123/'Municipal Forecasts'!D123)^(1/35))-1,0)</f>
        <v>4.5290790682472881E-4</v>
      </c>
      <c r="D123" s="3">
        <f>IFERROR((('Municipal Forecasts'!S123/'Municipal Forecasts'!L123)^(1/35))-1,0)</f>
        <v>2.2792085057234956E-3</v>
      </c>
      <c r="E123" s="4">
        <f>IFERROR((('Municipal Forecasts'!AA123/'Municipal Forecasts'!T123)^(1/35))-1,0)</f>
        <v>1.3925768338216571E-3</v>
      </c>
      <c r="F123" s="111">
        <f>'Municipal Forecasts'!K123-'Municipal Forecasts'!D123</f>
        <v>27.65724115761077</v>
      </c>
      <c r="G123" s="5">
        <f>'Municipal Forecasts'!S123-'Municipal Forecasts'!L123</f>
        <v>54.622380013105499</v>
      </c>
      <c r="H123" s="127">
        <f>'Municipal Forecasts'!AA123-'Municipal Forecasts'!T123</f>
        <v>76.344724860399538</v>
      </c>
    </row>
    <row r="124" spans="1:8" x14ac:dyDescent="0.3">
      <c r="A124" s="155" t="s">
        <v>4</v>
      </c>
      <c r="B124" s="150" t="s">
        <v>321</v>
      </c>
      <c r="C124" s="18">
        <f>IFERROR((('Municipal Forecasts'!K124/'Municipal Forecasts'!D124)^(1/35))-1,0)</f>
        <v>2.6513961876613035E-3</v>
      </c>
      <c r="D124" s="3">
        <f>IFERROR((('Municipal Forecasts'!S124/'Municipal Forecasts'!L124)^(1/35))-1,0)</f>
        <v>2.2647679150427091E-3</v>
      </c>
      <c r="E124" s="4">
        <f>IFERROR((('Municipal Forecasts'!AA124/'Municipal Forecasts'!T124)^(1/35))-1,0)</f>
        <v>1.5472500069577677E-3</v>
      </c>
      <c r="F124" s="111">
        <f>'Municipal Forecasts'!K124-'Municipal Forecasts'!D124</f>
        <v>132.0055280057245</v>
      </c>
      <c r="G124" s="5">
        <f>'Municipal Forecasts'!S124-'Municipal Forecasts'!L124</f>
        <v>190.61317282060554</v>
      </c>
      <c r="H124" s="127">
        <f>'Municipal Forecasts'!AA124-'Municipal Forecasts'!T124</f>
        <v>359.76836550457847</v>
      </c>
    </row>
    <row r="125" spans="1:8" x14ac:dyDescent="0.3">
      <c r="A125" s="155" t="s">
        <v>4</v>
      </c>
      <c r="B125" s="150" t="s">
        <v>323</v>
      </c>
      <c r="C125" s="18">
        <f>IFERROR((('Municipal Forecasts'!K125/'Municipal Forecasts'!D125)^(1/35))-1,0)</f>
        <v>1.1530506675028196E-3</v>
      </c>
      <c r="D125" s="3">
        <f>IFERROR((('Municipal Forecasts'!S125/'Municipal Forecasts'!L125)^(1/35))-1,0)</f>
        <v>9.355185331725302E-4</v>
      </c>
      <c r="E125" s="4">
        <f>IFERROR((('Municipal Forecasts'!AA125/'Municipal Forecasts'!T125)^(1/35))-1,0)</f>
        <v>6.5724072237194342E-4</v>
      </c>
      <c r="F125" s="111">
        <f>'Municipal Forecasts'!K125-'Municipal Forecasts'!D125</f>
        <v>10.140132869916442</v>
      </c>
      <c r="G125" s="5">
        <f>'Municipal Forecasts'!S125-'Municipal Forecasts'!L125</f>
        <v>17.430943920767959</v>
      </c>
      <c r="H125" s="127">
        <f>'Municipal Forecasts'!AA125-'Municipal Forecasts'!T125</f>
        <v>28.244114644063302</v>
      </c>
    </row>
    <row r="126" spans="1:8" x14ac:dyDescent="0.3">
      <c r="A126" s="155" t="s">
        <v>4</v>
      </c>
      <c r="B126" s="150" t="s">
        <v>325</v>
      </c>
      <c r="C126" s="18">
        <f>IFERROR((('Municipal Forecasts'!K126/'Municipal Forecasts'!D126)^(1/35))-1,0)</f>
        <v>4.8545254698906248E-4</v>
      </c>
      <c r="D126" s="3">
        <f>IFERROR((('Municipal Forecasts'!S126/'Municipal Forecasts'!L126)^(1/35))-1,0)</f>
        <v>1.1314306490184389E-3</v>
      </c>
      <c r="E126" s="4">
        <f>IFERROR((('Municipal Forecasts'!AA126/'Municipal Forecasts'!T126)^(1/35))-1,0)</f>
        <v>8.0160628970582515E-4</v>
      </c>
      <c r="F126" s="111">
        <f>'Municipal Forecasts'!K126-'Municipal Forecasts'!D126</f>
        <v>157.7908576823047</v>
      </c>
      <c r="G126" s="5">
        <f>'Municipal Forecasts'!S126-'Municipal Forecasts'!L126</f>
        <v>327.69245729004251</v>
      </c>
      <c r="H126" s="127">
        <f>'Municipal Forecasts'!AA126-'Municipal Forecasts'!T126</f>
        <v>621.00730089159333</v>
      </c>
    </row>
    <row r="127" spans="1:8" x14ac:dyDescent="0.3">
      <c r="A127" s="155" t="s">
        <v>4</v>
      </c>
      <c r="B127" s="150" t="s">
        <v>327</v>
      </c>
      <c r="C127" s="18">
        <f>IFERROR((('Municipal Forecasts'!K127/'Municipal Forecasts'!D127)^(1/35))-1,0)</f>
        <v>3.3700374549072709E-3</v>
      </c>
      <c r="D127" s="3">
        <f>IFERROR((('Municipal Forecasts'!S127/'Municipal Forecasts'!L127)^(1/35))-1,0)</f>
        <v>1.943297715283121E-3</v>
      </c>
      <c r="E127" s="4">
        <f>IFERROR((('Municipal Forecasts'!AA127/'Municipal Forecasts'!T127)^(1/35))-1,0)</f>
        <v>1.3251854498412818E-3</v>
      </c>
      <c r="F127" s="111">
        <f>'Municipal Forecasts'!K127-'Municipal Forecasts'!D127</f>
        <v>963.12274416369473</v>
      </c>
      <c r="G127" s="5">
        <f>'Municipal Forecasts'!S127-'Municipal Forecasts'!L127</f>
        <v>429.28837714993733</v>
      </c>
      <c r="H127" s="127">
        <f>'Municipal Forecasts'!AA127-'Municipal Forecasts'!T127</f>
        <v>770.48381849202633</v>
      </c>
    </row>
    <row r="128" spans="1:8" x14ac:dyDescent="0.3">
      <c r="A128" s="155" t="s">
        <v>4</v>
      </c>
      <c r="B128" s="150" t="s">
        <v>329</v>
      </c>
      <c r="C128" s="18">
        <f>IFERROR((('Municipal Forecasts'!K128/'Municipal Forecasts'!D128)^(1/35))-1,0)</f>
        <v>1.2764844650670071E-3</v>
      </c>
      <c r="D128" s="3">
        <f>IFERROR((('Municipal Forecasts'!S128/'Municipal Forecasts'!L128)^(1/35))-1,0)</f>
        <v>1.3163402430660387E-3</v>
      </c>
      <c r="E128" s="4">
        <f>IFERROR((('Municipal Forecasts'!AA128/'Municipal Forecasts'!T128)^(1/35))-1,0)</f>
        <v>9.1878778547460627E-4</v>
      </c>
      <c r="F128" s="111">
        <f>'Municipal Forecasts'!K128-'Municipal Forecasts'!D128</f>
        <v>6.8484052859612348</v>
      </c>
      <c r="G128" s="5">
        <f>'Municipal Forecasts'!S128-'Municipal Forecasts'!L128</f>
        <v>11.251465150673965</v>
      </c>
      <c r="H128" s="127">
        <f>'Municipal Forecasts'!AA128-'Municipal Forecasts'!T128</f>
        <v>17.31002453661597</v>
      </c>
    </row>
    <row r="129" spans="1:8" x14ac:dyDescent="0.3">
      <c r="A129" s="155" t="s">
        <v>4</v>
      </c>
      <c r="B129" s="150" t="s">
        <v>331</v>
      </c>
      <c r="C129" s="18">
        <f>IFERROR((('Municipal Forecasts'!K129/'Municipal Forecasts'!D129)^(1/35))-1,0)</f>
        <v>1.9571480233102623E-3</v>
      </c>
      <c r="D129" s="3">
        <f>IFERROR((('Municipal Forecasts'!S129/'Municipal Forecasts'!L129)^(1/35))-1,0)</f>
        <v>3.0235781697902642E-3</v>
      </c>
      <c r="E129" s="4">
        <f>IFERROR((('Municipal Forecasts'!AA129/'Municipal Forecasts'!T129)^(1/35))-1,0)</f>
        <v>2.0465821350474922E-3</v>
      </c>
      <c r="F129" s="111">
        <f>'Municipal Forecasts'!K129-'Municipal Forecasts'!D129</f>
        <v>164.68393547825963</v>
      </c>
      <c r="G129" s="5">
        <f>'Municipal Forecasts'!S129-'Municipal Forecasts'!L129</f>
        <v>245.81044120176193</v>
      </c>
      <c r="H129" s="127">
        <f>'Municipal Forecasts'!AA129-'Municipal Forecasts'!T129</f>
        <v>436.60303493825359</v>
      </c>
    </row>
    <row r="130" spans="1:8" x14ac:dyDescent="0.3">
      <c r="A130" s="155" t="s">
        <v>4</v>
      </c>
      <c r="B130" s="150" t="s">
        <v>333</v>
      </c>
      <c r="C130" s="18">
        <f>IFERROR((('Municipal Forecasts'!K130/'Municipal Forecasts'!D130)^(1/35))-1,0)</f>
        <v>2.0453468695331711E-3</v>
      </c>
      <c r="D130" s="3">
        <f>IFERROR((('Municipal Forecasts'!S130/'Municipal Forecasts'!L130)^(1/35))-1,0)</f>
        <v>1.8017211707359593E-3</v>
      </c>
      <c r="E130" s="4">
        <f>IFERROR((('Municipal Forecasts'!AA130/'Municipal Forecasts'!T130)^(1/35))-1,0)</f>
        <v>1.2687060775951053E-3</v>
      </c>
      <c r="F130" s="111">
        <f>'Municipal Forecasts'!K130-'Municipal Forecasts'!D130</f>
        <v>80.364745021316367</v>
      </c>
      <c r="G130" s="5">
        <f>'Municipal Forecasts'!S130-'Municipal Forecasts'!L130</f>
        <v>114.79571865541197</v>
      </c>
      <c r="H130" s="127">
        <f>'Municipal Forecasts'!AA130-'Municipal Forecasts'!T130</f>
        <v>263.81971415864609</v>
      </c>
    </row>
    <row r="131" spans="1:8" x14ac:dyDescent="0.3">
      <c r="A131" s="157" t="s">
        <v>4</v>
      </c>
      <c r="B131" s="152" t="s">
        <v>335</v>
      </c>
      <c r="C131" s="18">
        <f>IFERROR((('Municipal Forecasts'!K131/'Municipal Forecasts'!D131)^(1/35))-1,0)</f>
        <v>3.838970658717189E-3</v>
      </c>
      <c r="D131" s="3">
        <f>IFERROR((('Municipal Forecasts'!S131/'Municipal Forecasts'!L131)^(1/35))-1,0)</f>
        <v>4.2618013624484696E-3</v>
      </c>
      <c r="E131" s="4">
        <f>IFERROR((('Municipal Forecasts'!AA131/'Municipal Forecasts'!T131)^(1/35))-1,0)</f>
        <v>2.866657484264179E-3</v>
      </c>
      <c r="F131" s="111">
        <f>'Municipal Forecasts'!K131-'Municipal Forecasts'!D131</f>
        <v>131.96029603404725</v>
      </c>
      <c r="G131" s="5">
        <f>'Municipal Forecasts'!S131-'Municipal Forecasts'!L131</f>
        <v>178.39858297936689</v>
      </c>
      <c r="H131" s="127">
        <f>'Municipal Forecasts'!AA131-'Municipal Forecasts'!T131</f>
        <v>308.01268600550793</v>
      </c>
    </row>
    <row r="132" spans="1:8" x14ac:dyDescent="0.3">
      <c r="A132" s="154" t="s">
        <v>5</v>
      </c>
      <c r="B132" s="149" t="s">
        <v>337</v>
      </c>
      <c r="C132" s="18">
        <f>IFERROR((('Municipal Forecasts'!K132/'Municipal Forecasts'!D132)^(1/35))-1,0)</f>
        <v>3.4825235085451656E-3</v>
      </c>
      <c r="D132" s="3">
        <f>IFERROR((('Municipal Forecasts'!S132/'Municipal Forecasts'!L132)^(1/35))-1,0)</f>
        <v>2.6576424509181518E-3</v>
      </c>
      <c r="E132" s="4">
        <f>IFERROR((('Municipal Forecasts'!AA132/'Municipal Forecasts'!T132)^(1/35))-1,0)</f>
        <v>2.3809861590586845E-3</v>
      </c>
      <c r="F132" s="111">
        <f>'Municipal Forecasts'!K132-'Municipal Forecasts'!D132</f>
        <v>970.48808139321682</v>
      </c>
      <c r="G132" s="5">
        <f>'Municipal Forecasts'!S132-'Municipal Forecasts'!L132</f>
        <v>752.80593546561522</v>
      </c>
      <c r="H132" s="127">
        <f>'Municipal Forecasts'!AA132-'Municipal Forecasts'!T132</f>
        <v>2029.965153988469</v>
      </c>
    </row>
    <row r="133" spans="1:8" x14ac:dyDescent="0.3">
      <c r="A133" s="155" t="s">
        <v>5</v>
      </c>
      <c r="B133" s="150" t="s">
        <v>339</v>
      </c>
      <c r="C133" s="18">
        <f>IFERROR((('Municipal Forecasts'!K133/'Municipal Forecasts'!D133)^(1/35))-1,0)</f>
        <v>7.0799954467539727E-3</v>
      </c>
      <c r="D133" s="3">
        <f>IFERROR((('Municipal Forecasts'!S133/'Municipal Forecasts'!L133)^(1/35))-1,0)</f>
        <v>5.8042287443436091E-3</v>
      </c>
      <c r="E133" s="4">
        <f>IFERROR((('Municipal Forecasts'!AA133/'Municipal Forecasts'!T133)^(1/35))-1,0)</f>
        <v>4.6569270869978308E-3</v>
      </c>
      <c r="F133" s="111">
        <f>'Municipal Forecasts'!K133-'Municipal Forecasts'!D133</f>
        <v>2167.943876106232</v>
      </c>
      <c r="G133" s="5">
        <f>'Municipal Forecasts'!S133-'Municipal Forecasts'!L133</f>
        <v>307.26009854930817</v>
      </c>
      <c r="H133" s="127">
        <f>'Municipal Forecasts'!AA133-'Municipal Forecasts'!T133</f>
        <v>713.78106442795342</v>
      </c>
    </row>
    <row r="134" spans="1:8" x14ac:dyDescent="0.3">
      <c r="A134" s="155" t="s">
        <v>5</v>
      </c>
      <c r="B134" s="150" t="s">
        <v>341</v>
      </c>
      <c r="C134" s="18">
        <f>IFERROR((('Municipal Forecasts'!K134/'Municipal Forecasts'!D134)^(1/35))-1,0)</f>
        <v>7.6770200257814114E-3</v>
      </c>
      <c r="D134" s="3">
        <f>IFERROR((('Municipal Forecasts'!S134/'Municipal Forecasts'!L134)^(1/35))-1,0)</f>
        <v>4.6896319650573393E-3</v>
      </c>
      <c r="E134" s="4">
        <f>IFERROR((('Municipal Forecasts'!AA134/'Municipal Forecasts'!T134)^(1/35))-1,0)</f>
        <v>4.4270613373931234E-3</v>
      </c>
      <c r="F134" s="111">
        <f>'Municipal Forecasts'!K134-'Municipal Forecasts'!D134</f>
        <v>294.92224558510475</v>
      </c>
      <c r="G134" s="5">
        <f>'Municipal Forecasts'!S134-'Municipal Forecasts'!L134</f>
        <v>458.9382316941701</v>
      </c>
      <c r="H134" s="127">
        <f>'Municipal Forecasts'!AA134-'Municipal Forecasts'!T134</f>
        <v>1224.3062783180712</v>
      </c>
    </row>
    <row r="135" spans="1:8" x14ac:dyDescent="0.3">
      <c r="A135" s="155" t="s">
        <v>5</v>
      </c>
      <c r="B135" s="150" t="s">
        <v>343</v>
      </c>
      <c r="C135" s="18">
        <f>IFERROR((('Municipal Forecasts'!K135/'Municipal Forecasts'!D135)^(1/35))-1,0)</f>
        <v>2.4741435863795402E-3</v>
      </c>
      <c r="D135" s="3">
        <f>IFERROR((('Municipal Forecasts'!S135/'Municipal Forecasts'!L135)^(1/35))-1,0)</f>
        <v>4.3076663023227102E-3</v>
      </c>
      <c r="E135" s="4">
        <f>IFERROR((('Municipal Forecasts'!AA135/'Municipal Forecasts'!T135)^(1/35))-1,0)</f>
        <v>3.9322669208512462E-3</v>
      </c>
      <c r="F135" s="111">
        <f>'Municipal Forecasts'!K135-'Municipal Forecasts'!D135</f>
        <v>2076.5148645560148</v>
      </c>
      <c r="G135" s="5">
        <f>'Municipal Forecasts'!S135-'Municipal Forecasts'!L135</f>
        <v>2745.2691129499472</v>
      </c>
      <c r="H135" s="127">
        <f>'Municipal Forecasts'!AA135-'Municipal Forecasts'!T135</f>
        <v>7084.7988886867752</v>
      </c>
    </row>
    <row r="136" spans="1:8" x14ac:dyDescent="0.3">
      <c r="A136" s="155" t="s">
        <v>5</v>
      </c>
      <c r="B136" s="150" t="s">
        <v>345</v>
      </c>
      <c r="C136" s="18">
        <f>IFERROR((('Municipal Forecasts'!K136/'Municipal Forecasts'!D136)^(1/35))-1,0)</f>
        <v>2.2684700791364421E-3</v>
      </c>
      <c r="D136" s="3">
        <f>IFERROR((('Municipal Forecasts'!S136/'Municipal Forecasts'!L136)^(1/35))-1,0)</f>
        <v>2.353613121119702E-3</v>
      </c>
      <c r="E136" s="4">
        <f>IFERROR((('Municipal Forecasts'!AA136/'Municipal Forecasts'!T136)^(1/35))-1,0)</f>
        <v>2.1375558219083324E-3</v>
      </c>
      <c r="F136" s="111">
        <f>'Municipal Forecasts'!K136-'Municipal Forecasts'!D136</f>
        <v>5847.9802642413415</v>
      </c>
      <c r="G136" s="5">
        <f>'Municipal Forecasts'!S136-'Municipal Forecasts'!L136</f>
        <v>3015.6324139402277</v>
      </c>
      <c r="H136" s="127">
        <f>'Municipal Forecasts'!AA136-'Municipal Forecasts'!T136</f>
        <v>7835.0436789060914</v>
      </c>
    </row>
    <row r="137" spans="1:8" x14ac:dyDescent="0.3">
      <c r="A137" s="155" t="s">
        <v>5</v>
      </c>
      <c r="B137" s="150" t="s">
        <v>347</v>
      </c>
      <c r="C137" s="18">
        <f>IFERROR((('Municipal Forecasts'!K137/'Municipal Forecasts'!D137)^(1/35))-1,0)</f>
        <v>1.4170262311380633E-2</v>
      </c>
      <c r="D137" s="3">
        <f>IFERROR((('Municipal Forecasts'!S137/'Municipal Forecasts'!L137)^(1/35))-1,0)</f>
        <v>2.2306189202700999E-3</v>
      </c>
      <c r="E137" s="4">
        <f>IFERROR((('Municipal Forecasts'!AA137/'Municipal Forecasts'!T137)^(1/35))-1,0)</f>
        <v>2.0168945042824404E-3</v>
      </c>
      <c r="F137" s="111">
        <f>'Municipal Forecasts'!K137-'Municipal Forecasts'!D137</f>
        <v>135.57798810895849</v>
      </c>
      <c r="G137" s="5">
        <f>'Municipal Forecasts'!S137-'Municipal Forecasts'!L137</f>
        <v>72.784403347824082</v>
      </c>
      <c r="H137" s="127">
        <f>'Municipal Forecasts'!AA137-'Municipal Forecasts'!T137</f>
        <v>162.49301297827878</v>
      </c>
    </row>
    <row r="138" spans="1:8" x14ac:dyDescent="0.3">
      <c r="A138" s="155" t="s">
        <v>5</v>
      </c>
      <c r="B138" s="150" t="s">
        <v>349</v>
      </c>
      <c r="C138" s="18">
        <f>IFERROR((('Municipal Forecasts'!K138/'Municipal Forecasts'!D138)^(1/35))-1,0)</f>
        <v>6.4984429046812675E-3</v>
      </c>
      <c r="D138" s="3">
        <f>IFERROR((('Municipal Forecasts'!S138/'Municipal Forecasts'!L138)^(1/35))-1,0)</f>
        <v>2.3256251055865373E-3</v>
      </c>
      <c r="E138" s="4">
        <f>IFERROR((('Municipal Forecasts'!AA138/'Municipal Forecasts'!T138)^(1/35))-1,0)</f>
        <v>2.0143407225139409E-3</v>
      </c>
      <c r="F138" s="111">
        <f>'Municipal Forecasts'!K138-'Municipal Forecasts'!D138</f>
        <v>643.35967755830507</v>
      </c>
      <c r="G138" s="5">
        <f>'Municipal Forecasts'!S138-'Municipal Forecasts'!L138</f>
        <v>500.20577350236817</v>
      </c>
      <c r="H138" s="127">
        <f>'Municipal Forecasts'!AA138-'Municipal Forecasts'!T138</f>
        <v>1031.2149595175797</v>
      </c>
    </row>
    <row r="139" spans="1:8" x14ac:dyDescent="0.3">
      <c r="A139" s="155" t="s">
        <v>5</v>
      </c>
      <c r="B139" s="150" t="s">
        <v>351</v>
      </c>
      <c r="C139" s="18">
        <f>IFERROR((('Municipal Forecasts'!K139/'Municipal Forecasts'!D139)^(1/35))-1,0)</f>
        <v>2.1151898410827208E-3</v>
      </c>
      <c r="D139" s="3">
        <f>IFERROR((('Municipal Forecasts'!S139/'Municipal Forecasts'!L139)^(1/35))-1,0)</f>
        <v>1.8470440289644063E-3</v>
      </c>
      <c r="E139" s="4">
        <f>IFERROR((('Municipal Forecasts'!AA139/'Municipal Forecasts'!T139)^(1/35))-1,0)</f>
        <v>1.6802671618865173E-3</v>
      </c>
      <c r="F139" s="111">
        <f>'Municipal Forecasts'!K139-'Municipal Forecasts'!D139</f>
        <v>250.78243175817215</v>
      </c>
      <c r="G139" s="5">
        <f>'Municipal Forecasts'!S139-'Municipal Forecasts'!L139</f>
        <v>145.66931981959851</v>
      </c>
      <c r="H139" s="127">
        <f>'Municipal Forecasts'!AA139-'Municipal Forecasts'!T139</f>
        <v>361.49990970772342</v>
      </c>
    </row>
    <row r="140" spans="1:8" x14ac:dyDescent="0.3">
      <c r="A140" s="155" t="s">
        <v>5</v>
      </c>
      <c r="B140" s="150" t="s">
        <v>353</v>
      </c>
      <c r="C140" s="18">
        <f>IFERROR((('Municipal Forecasts'!K140/'Municipal Forecasts'!D140)^(1/35))-1,0)</f>
        <v>4.2224727936175377E-3</v>
      </c>
      <c r="D140" s="3">
        <f>IFERROR((('Municipal Forecasts'!S140/'Municipal Forecasts'!L140)^(1/35))-1,0)</f>
        <v>4.4565426247145101E-3</v>
      </c>
      <c r="E140" s="4">
        <f>IFERROR((('Municipal Forecasts'!AA140/'Municipal Forecasts'!T140)^(1/35))-1,0)</f>
        <v>4.617845901765838E-3</v>
      </c>
      <c r="F140" s="111">
        <f>'Municipal Forecasts'!K140-'Municipal Forecasts'!D140</f>
        <v>905.17839546760661</v>
      </c>
      <c r="G140" s="5">
        <f>'Municipal Forecasts'!S140-'Municipal Forecasts'!L140</f>
        <v>889.3900764088703</v>
      </c>
      <c r="H140" s="127">
        <f>'Municipal Forecasts'!AA140-'Municipal Forecasts'!T140</f>
        <v>2423.9875460254189</v>
      </c>
    </row>
    <row r="141" spans="1:8" x14ac:dyDescent="0.3">
      <c r="A141" s="155" t="s">
        <v>5</v>
      </c>
      <c r="B141" s="150" t="s">
        <v>355</v>
      </c>
      <c r="C141" s="18">
        <f>IFERROR((('Municipal Forecasts'!K141/'Municipal Forecasts'!D141)^(1/35))-1,0)</f>
        <v>2.9971578755831896E-3</v>
      </c>
      <c r="D141" s="3">
        <f>IFERROR((('Municipal Forecasts'!S141/'Municipal Forecasts'!L141)^(1/35))-1,0)</f>
        <v>1.9500170882109646E-3</v>
      </c>
      <c r="E141" s="4">
        <f>IFERROR((('Municipal Forecasts'!AA141/'Municipal Forecasts'!T141)^(1/35))-1,0)</f>
        <v>1.7721689160130616E-3</v>
      </c>
      <c r="F141" s="111">
        <f>'Municipal Forecasts'!K141-'Municipal Forecasts'!D141</f>
        <v>557.66955367859919</v>
      </c>
      <c r="G141" s="5">
        <f>'Municipal Forecasts'!S141-'Municipal Forecasts'!L141</f>
        <v>353.52075754880116</v>
      </c>
      <c r="H141" s="127">
        <f>'Municipal Forecasts'!AA141-'Municipal Forecasts'!T141</f>
        <v>881.01362859244546</v>
      </c>
    </row>
    <row r="142" spans="1:8" x14ac:dyDescent="0.3">
      <c r="A142" s="155" t="s">
        <v>5</v>
      </c>
      <c r="B142" s="150" t="s">
        <v>357</v>
      </c>
      <c r="C142" s="18">
        <f>IFERROR((('Municipal Forecasts'!K142/'Municipal Forecasts'!D142)^(1/35))-1,0)</f>
        <v>4.7425611628493236E-3</v>
      </c>
      <c r="D142" s="3">
        <f>IFERROR((('Municipal Forecasts'!S142/'Municipal Forecasts'!L142)^(1/35))-1,0)</f>
        <v>1.7311167521678605E-3</v>
      </c>
      <c r="E142" s="4">
        <f>IFERROR((('Municipal Forecasts'!AA142/'Municipal Forecasts'!T142)^(1/35))-1,0)</f>
        <v>1.5683343117056658E-3</v>
      </c>
      <c r="F142" s="111">
        <f>'Municipal Forecasts'!K142-'Municipal Forecasts'!D142</f>
        <v>255.9749229374147</v>
      </c>
      <c r="G142" s="5">
        <f>'Municipal Forecasts'!S142-'Municipal Forecasts'!L142</f>
        <v>163.04224111649364</v>
      </c>
      <c r="H142" s="127">
        <f>'Municipal Forecasts'!AA142-'Municipal Forecasts'!T142</f>
        <v>392.18569730393665</v>
      </c>
    </row>
    <row r="143" spans="1:8" x14ac:dyDescent="0.3">
      <c r="A143" s="155" t="s">
        <v>5</v>
      </c>
      <c r="B143" s="150" t="s">
        <v>359</v>
      </c>
      <c r="C143" s="18">
        <f>IFERROR((('Municipal Forecasts'!K143/'Municipal Forecasts'!D143)^(1/35))-1,0)</f>
        <v>8.1588773533316505E-3</v>
      </c>
      <c r="D143" s="3">
        <f>IFERROR((('Municipal Forecasts'!S143/'Municipal Forecasts'!L143)^(1/35))-1,0)</f>
        <v>5.4185489788127761E-3</v>
      </c>
      <c r="E143" s="4">
        <f>IFERROR((('Municipal Forecasts'!AA143/'Municipal Forecasts'!T143)^(1/35))-1,0)</f>
        <v>5.5878448500901179E-3</v>
      </c>
      <c r="F143" s="111">
        <f>'Municipal Forecasts'!K143-'Municipal Forecasts'!D143</f>
        <v>2846.4582019256923</v>
      </c>
      <c r="G143" s="5">
        <f>'Municipal Forecasts'!S143-'Municipal Forecasts'!L143</f>
        <v>3620.4109239807221</v>
      </c>
      <c r="H143" s="127">
        <f>'Municipal Forecasts'!AA143-'Municipal Forecasts'!T143</f>
        <v>9067.295075571812</v>
      </c>
    </row>
    <row r="144" spans="1:8" x14ac:dyDescent="0.3">
      <c r="A144" s="155" t="s">
        <v>5</v>
      </c>
      <c r="B144" s="150" t="s">
        <v>361</v>
      </c>
      <c r="C144" s="18">
        <f>IFERROR((('Municipal Forecasts'!K144/'Municipal Forecasts'!D144)^(1/35))-1,0)</f>
        <v>2.6616869913336227E-3</v>
      </c>
      <c r="D144" s="3">
        <f>IFERROR((('Municipal Forecasts'!S144/'Municipal Forecasts'!L144)^(1/35))-1,0)</f>
        <v>5.8130786827796932E-3</v>
      </c>
      <c r="E144" s="4">
        <f>IFERROR((('Municipal Forecasts'!AA144/'Municipal Forecasts'!T144)^(1/35))-1,0)</f>
        <v>4.9856754228956301E-3</v>
      </c>
      <c r="F144" s="111">
        <f>'Municipal Forecasts'!K144-'Municipal Forecasts'!D144</f>
        <v>3732.6914915506277</v>
      </c>
      <c r="G144" s="5">
        <f>'Municipal Forecasts'!S144-'Municipal Forecasts'!L144</f>
        <v>3316.9457986329071</v>
      </c>
      <c r="H144" s="127">
        <f>'Municipal Forecasts'!AA144-'Municipal Forecasts'!T144</f>
        <v>11071.779617312779</v>
      </c>
    </row>
    <row r="145" spans="1:8" x14ac:dyDescent="0.3">
      <c r="A145" s="155" t="s">
        <v>5</v>
      </c>
      <c r="B145" s="150" t="s">
        <v>363</v>
      </c>
      <c r="C145" s="18">
        <f>IFERROR((('Municipal Forecasts'!K145/'Municipal Forecasts'!D145)^(1/35))-1,0)</f>
        <v>3.1253505099559931E-3</v>
      </c>
      <c r="D145" s="3">
        <f>IFERROR((('Municipal Forecasts'!S145/'Municipal Forecasts'!L145)^(1/35))-1,0)</f>
        <v>4.6048713509831973E-3</v>
      </c>
      <c r="E145" s="4">
        <f>IFERROR((('Municipal Forecasts'!AA145/'Municipal Forecasts'!T145)^(1/35))-1,0)</f>
        <v>4.2101921594068781E-3</v>
      </c>
      <c r="F145" s="111">
        <f>'Municipal Forecasts'!K145-'Municipal Forecasts'!D145</f>
        <v>2627.5441079697412</v>
      </c>
      <c r="G145" s="5">
        <f>'Municipal Forecasts'!S145-'Municipal Forecasts'!L145</f>
        <v>2577.325747992918</v>
      </c>
      <c r="H145" s="127">
        <f>'Municipal Forecasts'!AA145-'Municipal Forecasts'!T145</f>
        <v>6597.697115869516</v>
      </c>
    </row>
    <row r="146" spans="1:8" x14ac:dyDescent="0.3">
      <c r="A146" s="155" t="s">
        <v>5</v>
      </c>
      <c r="B146" s="150" t="s">
        <v>365</v>
      </c>
      <c r="C146" s="18">
        <f>IFERROR((('Municipal Forecasts'!K146/'Municipal Forecasts'!D146)^(1/35))-1,0)</f>
        <v>7.9400758805170391E-3</v>
      </c>
      <c r="D146" s="3">
        <f>IFERROR((('Municipal Forecasts'!S146/'Municipal Forecasts'!L146)^(1/35))-1,0)</f>
        <v>4.679639815589054E-3</v>
      </c>
      <c r="E146" s="4">
        <f>IFERROR((('Municipal Forecasts'!AA146/'Municipal Forecasts'!T146)^(1/35))-1,0)</f>
        <v>4.0313176169843867E-3</v>
      </c>
      <c r="F146" s="111">
        <f>'Municipal Forecasts'!K146-'Municipal Forecasts'!D146</f>
        <v>3576.6279710379386</v>
      </c>
      <c r="G146" s="5">
        <f>'Municipal Forecasts'!S146-'Municipal Forecasts'!L146</f>
        <v>4280.0285367651377</v>
      </c>
      <c r="H146" s="127">
        <f>'Municipal Forecasts'!AA146-'Municipal Forecasts'!T146</f>
        <v>10128.331113087959</v>
      </c>
    </row>
    <row r="147" spans="1:8" x14ac:dyDescent="0.3">
      <c r="A147" s="155" t="s">
        <v>5</v>
      </c>
      <c r="B147" s="150" t="s">
        <v>367</v>
      </c>
      <c r="C147" s="18">
        <f>IFERROR((('Municipal Forecasts'!K147/'Municipal Forecasts'!D147)^(1/35))-1,0)</f>
        <v>4.6791332248792283E-3</v>
      </c>
      <c r="D147" s="3">
        <f>IFERROR((('Municipal Forecasts'!S147/'Municipal Forecasts'!L147)^(1/35))-1,0)</f>
        <v>2.3171886696842225E-3</v>
      </c>
      <c r="E147" s="4">
        <f>IFERROR((('Municipal Forecasts'!AA147/'Municipal Forecasts'!T147)^(1/35))-1,0)</f>
        <v>2.0984051918684354E-3</v>
      </c>
      <c r="F147" s="111">
        <f>'Municipal Forecasts'!K147-'Municipal Forecasts'!D147</f>
        <v>2376.8099688058919</v>
      </c>
      <c r="G147" s="5">
        <f>'Municipal Forecasts'!S147-'Municipal Forecasts'!L147</f>
        <v>1307.916540029375</v>
      </c>
      <c r="H147" s="127">
        <f>'Municipal Forecasts'!AA147-'Municipal Forecasts'!T147</f>
        <v>3920.2569444880864</v>
      </c>
    </row>
    <row r="148" spans="1:8" x14ac:dyDescent="0.3">
      <c r="A148" s="155" t="s">
        <v>5</v>
      </c>
      <c r="B148" s="150" t="s">
        <v>369</v>
      </c>
      <c r="C148" s="18">
        <f>IFERROR((('Municipal Forecasts'!K148/'Municipal Forecasts'!D148)^(1/35))-1,0)</f>
        <v>1.529151905334869E-3</v>
      </c>
      <c r="D148" s="3">
        <f>IFERROR((('Municipal Forecasts'!S148/'Municipal Forecasts'!L148)^(1/35))-1,0)</f>
        <v>2.9735396567307504E-3</v>
      </c>
      <c r="E148" s="4">
        <f>IFERROR((('Municipal Forecasts'!AA148/'Municipal Forecasts'!T148)^(1/35))-1,0)</f>
        <v>2.3954836920141442E-3</v>
      </c>
      <c r="F148" s="111">
        <f>'Municipal Forecasts'!K148-'Municipal Forecasts'!D148</f>
        <v>2079.3077557398356</v>
      </c>
      <c r="G148" s="5">
        <f>'Municipal Forecasts'!S148-'Municipal Forecasts'!L148</f>
        <v>1993.5220243859076</v>
      </c>
      <c r="H148" s="127">
        <f>'Municipal Forecasts'!AA148-'Municipal Forecasts'!T148</f>
        <v>5157.0548467581975</v>
      </c>
    </row>
    <row r="149" spans="1:8" x14ac:dyDescent="0.3">
      <c r="A149" s="155" t="s">
        <v>5</v>
      </c>
      <c r="B149" s="150" t="s">
        <v>371</v>
      </c>
      <c r="C149" s="18">
        <f>IFERROR((('Municipal Forecasts'!K149/'Municipal Forecasts'!D149)^(1/35))-1,0)</f>
        <v>8.2259151695904809E-3</v>
      </c>
      <c r="D149" s="3">
        <f>IFERROR((('Municipal Forecasts'!S149/'Municipal Forecasts'!L149)^(1/35))-1,0)</f>
        <v>7.07460267072757E-3</v>
      </c>
      <c r="E149" s="4">
        <f>IFERROR((('Municipal Forecasts'!AA149/'Municipal Forecasts'!T149)^(1/35))-1,0)</f>
        <v>6.2263888284173063E-3</v>
      </c>
      <c r="F149" s="111">
        <f>'Municipal Forecasts'!K149-'Municipal Forecasts'!D149</f>
        <v>5209.2854304505981</v>
      </c>
      <c r="G149" s="5">
        <f>'Municipal Forecasts'!S149-'Municipal Forecasts'!L149</f>
        <v>2649.8795183844541</v>
      </c>
      <c r="H149" s="127">
        <f>'Municipal Forecasts'!AA149-'Municipal Forecasts'!T149</f>
        <v>5649.0970962278916</v>
      </c>
    </row>
    <row r="150" spans="1:8" x14ac:dyDescent="0.3">
      <c r="A150" s="155" t="s">
        <v>5</v>
      </c>
      <c r="B150" s="150" t="s">
        <v>373</v>
      </c>
      <c r="C150" s="18">
        <f>IFERROR((('Municipal Forecasts'!K150/'Municipal Forecasts'!D150)^(1/35))-1,0)</f>
        <v>1.2475291123926091E-2</v>
      </c>
      <c r="D150" s="3">
        <f>IFERROR((('Municipal Forecasts'!S150/'Municipal Forecasts'!L150)^(1/35))-1,0)</f>
        <v>3.6095766974271193E-3</v>
      </c>
      <c r="E150" s="4">
        <f>IFERROR((('Municipal Forecasts'!AA150/'Municipal Forecasts'!T150)^(1/35))-1,0)</f>
        <v>3.1483837470738241E-3</v>
      </c>
      <c r="F150" s="111">
        <f>'Municipal Forecasts'!K150-'Municipal Forecasts'!D150</f>
        <v>5057.6586311787469</v>
      </c>
      <c r="G150" s="5">
        <f>'Municipal Forecasts'!S150-'Municipal Forecasts'!L150</f>
        <v>2112.527782531417</v>
      </c>
      <c r="H150" s="127">
        <f>'Municipal Forecasts'!AA150-'Municipal Forecasts'!T150</f>
        <v>5038.9982936219021</v>
      </c>
    </row>
    <row r="151" spans="1:8" x14ac:dyDescent="0.3">
      <c r="A151" s="155" t="s">
        <v>5</v>
      </c>
      <c r="B151" s="150" t="s">
        <v>375</v>
      </c>
      <c r="C151" s="18">
        <f>IFERROR((('Municipal Forecasts'!K151/'Municipal Forecasts'!D151)^(1/35))-1,0)</f>
        <v>6.6355490828506891E-3</v>
      </c>
      <c r="D151" s="3">
        <f>IFERROR((('Municipal Forecasts'!S151/'Municipal Forecasts'!L151)^(1/35))-1,0)</f>
        <v>2.2492075245414966E-3</v>
      </c>
      <c r="E151" s="4">
        <f>IFERROR((('Municipal Forecasts'!AA151/'Municipal Forecasts'!T151)^(1/35))-1,0)</f>
        <v>2.0576627813495563E-3</v>
      </c>
      <c r="F151" s="111">
        <f>'Municipal Forecasts'!K151-'Municipal Forecasts'!D151</f>
        <v>478.66831998271209</v>
      </c>
      <c r="G151" s="5">
        <f>'Municipal Forecasts'!S151-'Municipal Forecasts'!L151</f>
        <v>277.37133709517275</v>
      </c>
      <c r="H151" s="127">
        <f>'Municipal Forecasts'!AA151-'Municipal Forecasts'!T151</f>
        <v>655.35561165459512</v>
      </c>
    </row>
    <row r="152" spans="1:8" x14ac:dyDescent="0.3">
      <c r="A152" s="155" t="s">
        <v>5</v>
      </c>
      <c r="B152" s="150" t="s">
        <v>377</v>
      </c>
      <c r="C152" s="18">
        <f>IFERROR((('Municipal Forecasts'!K152/'Municipal Forecasts'!D152)^(1/35))-1,0)</f>
        <v>5.8823871759650093E-3</v>
      </c>
      <c r="D152" s="3">
        <f>IFERROR((('Municipal Forecasts'!S152/'Municipal Forecasts'!L152)^(1/35))-1,0)</f>
        <v>6.0002171314295083E-3</v>
      </c>
      <c r="E152" s="4">
        <f>IFERROR((('Municipal Forecasts'!AA152/'Municipal Forecasts'!T152)^(1/35))-1,0)</f>
        <v>6.3773682174599333E-3</v>
      </c>
      <c r="F152" s="111">
        <f>'Municipal Forecasts'!K152-'Municipal Forecasts'!D152</f>
        <v>5306.6039397858985</v>
      </c>
      <c r="G152" s="5">
        <f>'Municipal Forecasts'!S152-'Municipal Forecasts'!L152</f>
        <v>3635.4434473699712</v>
      </c>
      <c r="H152" s="127">
        <f>'Municipal Forecasts'!AA152-'Municipal Forecasts'!T152</f>
        <v>11350.413268922603</v>
      </c>
    </row>
    <row r="153" spans="1:8" x14ac:dyDescent="0.3">
      <c r="A153" s="155" t="s">
        <v>5</v>
      </c>
      <c r="B153" s="150" t="s">
        <v>379</v>
      </c>
      <c r="C153" s="18">
        <f>IFERROR((('Municipal Forecasts'!K153/'Municipal Forecasts'!D153)^(1/35))-1,0)</f>
        <v>1.1724196977154211E-3</v>
      </c>
      <c r="D153" s="3">
        <f>IFERROR((('Municipal Forecasts'!S153/'Municipal Forecasts'!L153)^(1/35))-1,0)</f>
        <v>5.8372661173005103E-3</v>
      </c>
      <c r="E153" s="4">
        <f>IFERROR((('Municipal Forecasts'!AA153/'Municipal Forecasts'!T153)^(1/35))-1,0)</f>
        <v>5.1916510943310623E-3</v>
      </c>
      <c r="F153" s="111">
        <f>'Municipal Forecasts'!K153-'Municipal Forecasts'!D153</f>
        <v>857.11220041567503</v>
      </c>
      <c r="G153" s="5">
        <f>'Municipal Forecasts'!S153-'Municipal Forecasts'!L153</f>
        <v>1791.2004177039034</v>
      </c>
      <c r="H153" s="127">
        <f>'Municipal Forecasts'!AA153-'Municipal Forecasts'!T153</f>
        <v>4722.3224806423896</v>
      </c>
    </row>
    <row r="154" spans="1:8" x14ac:dyDescent="0.3">
      <c r="A154" s="155" t="s">
        <v>5</v>
      </c>
      <c r="B154" s="150" t="s">
        <v>381</v>
      </c>
      <c r="C154" s="18">
        <f>IFERROR((('Municipal Forecasts'!K154/'Municipal Forecasts'!D154)^(1/35))-1,0)</f>
        <v>5.3110096826676223E-3</v>
      </c>
      <c r="D154" s="3">
        <f>IFERROR((('Municipal Forecasts'!S154/'Municipal Forecasts'!L154)^(1/35))-1,0)</f>
        <v>1.6812258717566753E-3</v>
      </c>
      <c r="E154" s="4">
        <f>IFERROR((('Municipal Forecasts'!AA154/'Municipal Forecasts'!T154)^(1/35))-1,0)</f>
        <v>1.534763525806504E-3</v>
      </c>
      <c r="F154" s="111">
        <f>'Municipal Forecasts'!K154-'Municipal Forecasts'!D154</f>
        <v>534.99712924443156</v>
      </c>
      <c r="G154" s="5">
        <f>'Municipal Forecasts'!S154-'Municipal Forecasts'!L154</f>
        <v>344.05211925697313</v>
      </c>
      <c r="H154" s="127">
        <f>'Municipal Forecasts'!AA154-'Municipal Forecasts'!T154</f>
        <v>891.20678705357932</v>
      </c>
    </row>
    <row r="155" spans="1:8" x14ac:dyDescent="0.3">
      <c r="A155" s="155" t="s">
        <v>5</v>
      </c>
      <c r="B155" s="150" t="s">
        <v>383</v>
      </c>
      <c r="C155" s="18">
        <f>IFERROR((('Municipal Forecasts'!K155/'Municipal Forecasts'!D155)^(1/35))-1,0)</f>
        <v>4.1205429062256549E-3</v>
      </c>
      <c r="D155" s="3">
        <f>IFERROR((('Municipal Forecasts'!S155/'Municipal Forecasts'!L155)^(1/35))-1,0)</f>
        <v>1.8024779158378745E-3</v>
      </c>
      <c r="E155" s="4">
        <f>IFERROR((('Municipal Forecasts'!AA155/'Municipal Forecasts'!T155)^(1/35))-1,0)</f>
        <v>1.6603309224121343E-3</v>
      </c>
      <c r="F155" s="111">
        <f>'Municipal Forecasts'!K155-'Municipal Forecasts'!D155</f>
        <v>328.06411964556992</v>
      </c>
      <c r="G155" s="5">
        <f>'Municipal Forecasts'!S155-'Municipal Forecasts'!L155</f>
        <v>204.56705605622528</v>
      </c>
      <c r="H155" s="127">
        <f>'Municipal Forecasts'!AA155-'Municipal Forecasts'!T155</f>
        <v>498.82893455202429</v>
      </c>
    </row>
    <row r="156" spans="1:8" x14ac:dyDescent="0.3">
      <c r="A156" s="157" t="s">
        <v>5</v>
      </c>
      <c r="B156" s="152" t="s">
        <v>385</v>
      </c>
      <c r="C156" s="18">
        <f>IFERROR((('Municipal Forecasts'!K156/'Municipal Forecasts'!D156)^(1/35))-1,0)</f>
        <v>3.6127159988843527E-3</v>
      </c>
      <c r="D156" s="3">
        <f>IFERROR((('Municipal Forecasts'!S156/'Municipal Forecasts'!L156)^(1/35))-1,0)</f>
        <v>3.3472606746660638E-3</v>
      </c>
      <c r="E156" s="4">
        <f>IFERROR((('Municipal Forecasts'!AA156/'Municipal Forecasts'!T156)^(1/35))-1,0)</f>
        <v>2.8433917435788381E-3</v>
      </c>
      <c r="F156" s="111">
        <f>'Municipal Forecasts'!K156-'Municipal Forecasts'!D156</f>
        <v>7074.589424488513</v>
      </c>
      <c r="G156" s="5">
        <f>'Municipal Forecasts'!S156-'Municipal Forecasts'!L156</f>
        <v>4322.1378094992033</v>
      </c>
      <c r="H156" s="127">
        <f>'Municipal Forecasts'!AA156-'Municipal Forecasts'!T156</f>
        <v>10534.198938026922</v>
      </c>
    </row>
    <row r="157" spans="1:8" x14ac:dyDescent="0.3">
      <c r="A157" s="154" t="s">
        <v>6</v>
      </c>
      <c r="B157" s="149" t="s">
        <v>387</v>
      </c>
      <c r="C157" s="18">
        <f>IFERROR((('Municipal Forecasts'!K157/'Municipal Forecasts'!D157)^(1/35))-1,0)</f>
        <v>4.9324361841842634E-3</v>
      </c>
      <c r="D157" s="3">
        <f>IFERROR((('Municipal Forecasts'!S157/'Municipal Forecasts'!L157)^(1/35))-1,0)</f>
        <v>2.4775633136464581E-3</v>
      </c>
      <c r="E157" s="4">
        <f>IFERROR((('Municipal Forecasts'!AA157/'Municipal Forecasts'!T157)^(1/35))-1,0)</f>
        <v>1.6548870036596774E-3</v>
      </c>
      <c r="F157" s="111">
        <f>'Municipal Forecasts'!K157-'Municipal Forecasts'!D157</f>
        <v>706.95096805296589</v>
      </c>
      <c r="G157" s="5">
        <f>'Municipal Forecasts'!S157-'Municipal Forecasts'!L157</f>
        <v>625.50377326188391</v>
      </c>
      <c r="H157" s="127">
        <f>'Municipal Forecasts'!AA157-'Municipal Forecasts'!T157</f>
        <v>1081.1083594569027</v>
      </c>
    </row>
    <row r="158" spans="1:8" x14ac:dyDescent="0.3">
      <c r="A158" s="155" t="s">
        <v>6</v>
      </c>
      <c r="B158" s="150" t="s">
        <v>389</v>
      </c>
      <c r="C158" s="18">
        <f>IFERROR((('Municipal Forecasts'!K158/'Municipal Forecasts'!D158)^(1/35))-1,0)</f>
        <v>2.4776804047847989E-3</v>
      </c>
      <c r="D158" s="3">
        <f>IFERROR((('Municipal Forecasts'!S158/'Municipal Forecasts'!L158)^(1/35))-1,0)</f>
        <v>3.4700788123098736E-3</v>
      </c>
      <c r="E158" s="4">
        <f>IFERROR((('Municipal Forecasts'!AA158/'Municipal Forecasts'!T158)^(1/35))-1,0)</f>
        <v>2.9296416685120619E-4</v>
      </c>
      <c r="F158" s="111">
        <f>'Municipal Forecasts'!K158-'Municipal Forecasts'!D158</f>
        <v>18.34477299784686</v>
      </c>
      <c r="G158" s="5">
        <f>'Municipal Forecasts'!S158-'Municipal Forecasts'!L158</f>
        <v>28.125777477303672</v>
      </c>
      <c r="H158" s="127">
        <f>'Municipal Forecasts'!AA158-'Municipal Forecasts'!T158</f>
        <v>5.1368985196543804</v>
      </c>
    </row>
    <row r="159" spans="1:8" x14ac:dyDescent="0.3">
      <c r="A159" s="155" t="s">
        <v>6</v>
      </c>
      <c r="B159" s="150" t="s">
        <v>391</v>
      </c>
      <c r="C159" s="18">
        <f>IFERROR((('Municipal Forecasts'!K159/'Municipal Forecasts'!D159)^(1/35))-1,0)</f>
        <v>5.1011393584368125E-3</v>
      </c>
      <c r="D159" s="3">
        <f>IFERROR((('Municipal Forecasts'!S159/'Municipal Forecasts'!L159)^(1/35))-1,0)</f>
        <v>3.7291933992209536E-3</v>
      </c>
      <c r="E159" s="4">
        <f>IFERROR((('Municipal Forecasts'!AA159/'Municipal Forecasts'!T159)^(1/35))-1,0)</f>
        <v>2.5462024434588226E-3</v>
      </c>
      <c r="F159" s="111">
        <f>'Municipal Forecasts'!K159-'Municipal Forecasts'!D159</f>
        <v>128.90409698989345</v>
      </c>
      <c r="G159" s="5">
        <f>'Municipal Forecasts'!S159-'Municipal Forecasts'!L159</f>
        <v>98.500922430223227</v>
      </c>
      <c r="H159" s="127">
        <f>'Municipal Forecasts'!AA159-'Municipal Forecasts'!T159</f>
        <v>169.45838481289138</v>
      </c>
    </row>
    <row r="160" spans="1:8" x14ac:dyDescent="0.3">
      <c r="A160" s="155" t="s">
        <v>6</v>
      </c>
      <c r="B160" s="150" t="s">
        <v>393</v>
      </c>
      <c r="C160" s="18">
        <f>IFERROR((('Municipal Forecasts'!K160/'Municipal Forecasts'!D160)^(1/35))-1,0)</f>
        <v>7.6428545014235461E-3</v>
      </c>
      <c r="D160" s="3">
        <f>IFERROR((('Municipal Forecasts'!S160/'Municipal Forecasts'!L160)^(1/35))-1,0)</f>
        <v>9.345338718586893E-3</v>
      </c>
      <c r="E160" s="4">
        <f>IFERROR((('Municipal Forecasts'!AA160/'Municipal Forecasts'!T160)^(1/35))-1,0)</f>
        <v>6.2019159060318074E-3</v>
      </c>
      <c r="F160" s="111">
        <f>'Municipal Forecasts'!K160-'Municipal Forecasts'!D160</f>
        <v>1213.7823990815796</v>
      </c>
      <c r="G160" s="5">
        <f>'Municipal Forecasts'!S160-'Municipal Forecasts'!L160</f>
        <v>2602.2130479921443</v>
      </c>
      <c r="H160" s="127">
        <f>'Municipal Forecasts'!AA160-'Municipal Forecasts'!T160</f>
        <v>3882.2686980001927</v>
      </c>
    </row>
    <row r="161" spans="1:8" x14ac:dyDescent="0.3">
      <c r="A161" s="155" t="s">
        <v>6</v>
      </c>
      <c r="B161" s="150" t="s">
        <v>395</v>
      </c>
      <c r="C161" s="18">
        <f>IFERROR((('Municipal Forecasts'!K161/'Municipal Forecasts'!D161)^(1/35))-1,0)</f>
        <v>4.2419453436723931E-3</v>
      </c>
      <c r="D161" s="3">
        <f>IFERROR((('Municipal Forecasts'!S161/'Municipal Forecasts'!L161)^(1/35))-1,0)</f>
        <v>2.6066831189317519E-3</v>
      </c>
      <c r="E161" s="4">
        <f>IFERROR((('Municipal Forecasts'!AA161/'Municipal Forecasts'!T161)^(1/35))-1,0)</f>
        <v>1.7986211345257797E-3</v>
      </c>
      <c r="F161" s="111">
        <f>'Municipal Forecasts'!K161-'Municipal Forecasts'!D161</f>
        <v>221.26846942819361</v>
      </c>
      <c r="G161" s="5">
        <f>'Municipal Forecasts'!S161-'Municipal Forecasts'!L161</f>
        <v>179.37607152808482</v>
      </c>
      <c r="H161" s="127">
        <f>'Municipal Forecasts'!AA161-'Municipal Forecasts'!T161</f>
        <v>283.57199002196194</v>
      </c>
    </row>
    <row r="162" spans="1:8" x14ac:dyDescent="0.3">
      <c r="A162" s="155" t="s">
        <v>6</v>
      </c>
      <c r="B162" s="150" t="s">
        <v>397</v>
      </c>
      <c r="C162" s="18">
        <f>IFERROR((('Municipal Forecasts'!K162/'Municipal Forecasts'!D162)^(1/35))-1,0)</f>
        <v>5.8313423404798836E-3</v>
      </c>
      <c r="D162" s="3">
        <f>IFERROR((('Municipal Forecasts'!S162/'Municipal Forecasts'!L162)^(1/35))-1,0)</f>
        <v>2.5987409094616609E-3</v>
      </c>
      <c r="E162" s="4">
        <f>IFERROR((('Municipal Forecasts'!AA162/'Municipal Forecasts'!T162)^(1/35))-1,0)</f>
        <v>1.1538864122495607E-3</v>
      </c>
      <c r="F162" s="111">
        <f>'Municipal Forecasts'!K162-'Municipal Forecasts'!D162</f>
        <v>75.951106118828079</v>
      </c>
      <c r="G162" s="5">
        <f>'Municipal Forecasts'!S162-'Municipal Forecasts'!L162</f>
        <v>86.151538875189658</v>
      </c>
      <c r="H162" s="127">
        <f>'Municipal Forecasts'!AA162-'Municipal Forecasts'!T162</f>
        <v>77.998889424989784</v>
      </c>
    </row>
    <row r="163" spans="1:8" x14ac:dyDescent="0.3">
      <c r="A163" s="155" t="s">
        <v>6</v>
      </c>
      <c r="B163" s="150" t="s">
        <v>399</v>
      </c>
      <c r="C163" s="18">
        <f>IFERROR((('Municipal Forecasts'!K163/'Municipal Forecasts'!D163)^(1/35))-1,0)</f>
        <v>7.3030478280102784E-3</v>
      </c>
      <c r="D163" s="3">
        <f>IFERROR((('Municipal Forecasts'!S163/'Municipal Forecasts'!L163)^(1/35))-1,0)</f>
        <v>3.1465929747982457E-3</v>
      </c>
      <c r="E163" s="4">
        <f>IFERROR((('Municipal Forecasts'!AA163/'Municipal Forecasts'!T163)^(1/35))-1,0)</f>
        <v>2.2047800805775619E-3</v>
      </c>
      <c r="F163" s="111">
        <f>'Municipal Forecasts'!K163-'Municipal Forecasts'!D163</f>
        <v>374.72836234861461</v>
      </c>
      <c r="G163" s="5">
        <f>'Municipal Forecasts'!S163-'Municipal Forecasts'!L163</f>
        <v>314.97582112444024</v>
      </c>
      <c r="H163" s="127">
        <f>'Municipal Forecasts'!AA163-'Municipal Forecasts'!T163</f>
        <v>462.48870516790794</v>
      </c>
    </row>
    <row r="164" spans="1:8" x14ac:dyDescent="0.3">
      <c r="A164" s="155" t="s">
        <v>6</v>
      </c>
      <c r="B164" s="150" t="s">
        <v>401</v>
      </c>
      <c r="C164" s="18">
        <f>IFERROR((('Municipal Forecasts'!K164/'Municipal Forecasts'!D164)^(1/35))-1,0)</f>
        <v>6.5418318123395824E-3</v>
      </c>
      <c r="D164" s="3">
        <f>IFERROR((('Municipal Forecasts'!S164/'Municipal Forecasts'!L164)^(1/35))-1,0)</f>
        <v>2.3662912661035485E-3</v>
      </c>
      <c r="E164" s="4">
        <f>IFERROR((('Municipal Forecasts'!AA164/'Municipal Forecasts'!T164)^(1/35))-1,0)</f>
        <v>1.6194525053245812E-3</v>
      </c>
      <c r="F164" s="111">
        <f>'Municipal Forecasts'!K164-'Municipal Forecasts'!D164</f>
        <v>192.87246163605403</v>
      </c>
      <c r="G164" s="5">
        <f>'Municipal Forecasts'!S164-'Municipal Forecasts'!L164</f>
        <v>182.80635925634579</v>
      </c>
      <c r="H164" s="127">
        <f>'Municipal Forecasts'!AA164-'Municipal Forecasts'!T164</f>
        <v>252.10139344700565</v>
      </c>
    </row>
    <row r="165" spans="1:8" x14ac:dyDescent="0.3">
      <c r="A165" s="155" t="s">
        <v>6</v>
      </c>
      <c r="B165" s="150" t="s">
        <v>403</v>
      </c>
      <c r="C165" s="18">
        <f>IFERROR((('Municipal Forecasts'!K165/'Municipal Forecasts'!D165)^(1/35))-1,0)</f>
        <v>3.1111455569272639E-3</v>
      </c>
      <c r="D165" s="3">
        <f>IFERROR((('Municipal Forecasts'!S165/'Municipal Forecasts'!L165)^(1/35))-1,0)</f>
        <v>2.0534824268332308E-3</v>
      </c>
      <c r="E165" s="4">
        <f>IFERROR((('Municipal Forecasts'!AA165/'Municipal Forecasts'!T165)^(1/35))-1,0)</f>
        <v>1.4029702707749614E-3</v>
      </c>
      <c r="F165" s="111">
        <f>'Municipal Forecasts'!K165-'Municipal Forecasts'!D165</f>
        <v>163.8392618181224</v>
      </c>
      <c r="G165" s="5">
        <f>'Municipal Forecasts'!S165-'Municipal Forecasts'!L165</f>
        <v>135.10492342995258</v>
      </c>
      <c r="H165" s="127">
        <f>'Municipal Forecasts'!AA165-'Municipal Forecasts'!T165</f>
        <v>239.19725321958686</v>
      </c>
    </row>
    <row r="166" spans="1:8" x14ac:dyDescent="0.3">
      <c r="A166" s="155" t="s">
        <v>6</v>
      </c>
      <c r="B166" s="150" t="s">
        <v>405</v>
      </c>
      <c r="C166" s="18">
        <f>IFERROR((('Municipal Forecasts'!K166/'Municipal Forecasts'!D166)^(1/35))-1,0)</f>
        <v>4.793163115609067E-3</v>
      </c>
      <c r="D166" s="3">
        <f>IFERROR((('Municipal Forecasts'!S166/'Municipal Forecasts'!L166)^(1/35))-1,0)</f>
        <v>3.622882682012829E-3</v>
      </c>
      <c r="E166" s="4">
        <f>IFERROR((('Municipal Forecasts'!AA166/'Municipal Forecasts'!T166)^(1/35))-1,0)</f>
        <v>2.2028668892388747E-3</v>
      </c>
      <c r="F166" s="111">
        <f>'Municipal Forecasts'!K166-'Municipal Forecasts'!D166</f>
        <v>524.96641881113601</v>
      </c>
      <c r="G166" s="5">
        <f>'Municipal Forecasts'!S166-'Municipal Forecasts'!L166</f>
        <v>444.61510574808744</v>
      </c>
      <c r="H166" s="127">
        <f>'Municipal Forecasts'!AA166-'Municipal Forecasts'!T166</f>
        <v>812.50834975958423</v>
      </c>
    </row>
    <row r="167" spans="1:8" x14ac:dyDescent="0.3">
      <c r="A167" s="155" t="s">
        <v>6</v>
      </c>
      <c r="B167" s="150" t="s">
        <v>407</v>
      </c>
      <c r="C167" s="18">
        <f>IFERROR((('Municipal Forecasts'!K167/'Municipal Forecasts'!D167)^(1/35))-1,0)</f>
        <v>3.3206594044710158E-3</v>
      </c>
      <c r="D167" s="3">
        <f>IFERROR((('Municipal Forecasts'!S167/'Municipal Forecasts'!L167)^(1/35))-1,0)</f>
        <v>4.6297926009448709E-3</v>
      </c>
      <c r="E167" s="4">
        <f>IFERROR((('Municipal Forecasts'!AA167/'Municipal Forecasts'!T167)^(1/35))-1,0)</f>
        <v>1.1120195705294211E-3</v>
      </c>
      <c r="F167" s="111">
        <f>'Municipal Forecasts'!K167-'Municipal Forecasts'!D167</f>
        <v>67.896828089628343</v>
      </c>
      <c r="G167" s="5">
        <f>'Municipal Forecasts'!S167-'Municipal Forecasts'!L167</f>
        <v>58.755103225154528</v>
      </c>
      <c r="H167" s="127">
        <f>'Municipal Forecasts'!AA167-'Municipal Forecasts'!T167</f>
        <v>29.792945440247422</v>
      </c>
    </row>
    <row r="168" spans="1:8" x14ac:dyDescent="0.3">
      <c r="A168" s="155" t="s">
        <v>6</v>
      </c>
      <c r="B168" s="150" t="s">
        <v>409</v>
      </c>
      <c r="C168" s="18">
        <f>IFERROR((('Municipal Forecasts'!K168/'Municipal Forecasts'!D168)^(1/35))-1,0)</f>
        <v>3.0522829703181209E-3</v>
      </c>
      <c r="D168" s="3">
        <f>IFERROR((('Municipal Forecasts'!S168/'Municipal Forecasts'!L168)^(1/35))-1,0)</f>
        <v>3.8542690763436749E-3</v>
      </c>
      <c r="E168" s="4">
        <f>IFERROR((('Municipal Forecasts'!AA168/'Municipal Forecasts'!T168)^(1/35))-1,0)</f>
        <v>2.6568124735419918E-3</v>
      </c>
      <c r="F168" s="111">
        <f>'Municipal Forecasts'!K168-'Municipal Forecasts'!D168</f>
        <v>1832.1683666208173</v>
      </c>
      <c r="G168" s="5">
        <f>'Municipal Forecasts'!S168-'Municipal Forecasts'!L168</f>
        <v>770.84237748118358</v>
      </c>
      <c r="H168" s="127">
        <f>'Municipal Forecasts'!AA168-'Municipal Forecasts'!T168</f>
        <v>1233.1064523548121</v>
      </c>
    </row>
    <row r="169" spans="1:8" x14ac:dyDescent="0.3">
      <c r="A169" s="155" t="s">
        <v>6</v>
      </c>
      <c r="B169" s="150" t="s">
        <v>411</v>
      </c>
      <c r="C169" s="18">
        <f>IFERROR((('Municipal Forecasts'!K169/'Municipal Forecasts'!D169)^(1/35))-1,0)</f>
        <v>4.854459849216175E-3</v>
      </c>
      <c r="D169" s="3">
        <f>IFERROR((('Municipal Forecasts'!S169/'Municipal Forecasts'!L169)^(1/35))-1,0)</f>
        <v>4.8110352877064333E-3</v>
      </c>
      <c r="E169" s="4">
        <f>IFERROR((('Municipal Forecasts'!AA169/'Municipal Forecasts'!T169)^(1/35))-1,0)</f>
        <v>3.2596094371308837E-3</v>
      </c>
      <c r="F169" s="111">
        <f>'Municipal Forecasts'!K169-'Municipal Forecasts'!D169</f>
        <v>158.83141588396245</v>
      </c>
      <c r="G169" s="5">
        <f>'Municipal Forecasts'!S169-'Municipal Forecasts'!L169</f>
        <v>114.21927786484684</v>
      </c>
      <c r="H169" s="127">
        <f>'Municipal Forecasts'!AA169-'Municipal Forecasts'!T169</f>
        <v>221.8834829938944</v>
      </c>
    </row>
    <row r="170" spans="1:8" x14ac:dyDescent="0.3">
      <c r="A170" s="155" t="s">
        <v>6</v>
      </c>
      <c r="B170" s="150" t="s">
        <v>413</v>
      </c>
      <c r="C170" s="18">
        <f>IFERROR((('Municipal Forecasts'!K170/'Municipal Forecasts'!D170)^(1/35))-1,0)</f>
        <v>3.5103256853878939E-3</v>
      </c>
      <c r="D170" s="3">
        <f>IFERROR((('Municipal Forecasts'!S170/'Municipal Forecasts'!L170)^(1/35))-1,0)</f>
        <v>1.6944562804142027E-3</v>
      </c>
      <c r="E170" s="4">
        <f>IFERROR((('Municipal Forecasts'!AA170/'Municipal Forecasts'!T170)^(1/35))-1,0)</f>
        <v>1.1784187986139116E-3</v>
      </c>
      <c r="F170" s="111">
        <f>'Municipal Forecasts'!K170-'Municipal Forecasts'!D170</f>
        <v>124.85683685487186</v>
      </c>
      <c r="G170" s="5">
        <f>'Municipal Forecasts'!S170-'Municipal Forecasts'!L170</f>
        <v>120.92723438402209</v>
      </c>
      <c r="H170" s="127">
        <f>'Municipal Forecasts'!AA170-'Municipal Forecasts'!T170</f>
        <v>256.61281604385658</v>
      </c>
    </row>
    <row r="171" spans="1:8" x14ac:dyDescent="0.3">
      <c r="A171" s="155" t="s">
        <v>6</v>
      </c>
      <c r="B171" s="150" t="s">
        <v>415</v>
      </c>
      <c r="C171" s="18">
        <f>IFERROR((('Municipal Forecasts'!K171/'Municipal Forecasts'!D171)^(1/35))-1,0)</f>
        <v>2.0794248017901307E-3</v>
      </c>
      <c r="D171" s="3">
        <f>IFERROR((('Municipal Forecasts'!S171/'Municipal Forecasts'!L171)^(1/35))-1,0)</f>
        <v>3.7172892035377547E-3</v>
      </c>
      <c r="E171" s="4">
        <f>IFERROR((('Municipal Forecasts'!AA171/'Municipal Forecasts'!T171)^(1/35))-1,0)</f>
        <v>2.5391565921673021E-3</v>
      </c>
      <c r="F171" s="111">
        <f>'Municipal Forecasts'!K171-'Municipal Forecasts'!D171</f>
        <v>142.93168840952512</v>
      </c>
      <c r="G171" s="5">
        <f>'Municipal Forecasts'!S171-'Municipal Forecasts'!L171</f>
        <v>76.274065177157013</v>
      </c>
      <c r="H171" s="127">
        <f>'Municipal Forecasts'!AA171-'Municipal Forecasts'!T171</f>
        <v>122.86931859808465</v>
      </c>
    </row>
    <row r="172" spans="1:8" x14ac:dyDescent="0.3">
      <c r="A172" s="155" t="s">
        <v>6</v>
      </c>
      <c r="B172" s="150" t="s">
        <v>417</v>
      </c>
      <c r="C172" s="18">
        <f>IFERROR((('Municipal Forecasts'!K172/'Municipal Forecasts'!D172)^(1/35))-1,0)</f>
        <v>5.1280201290571092E-3</v>
      </c>
      <c r="D172" s="3">
        <f>IFERROR((('Municipal Forecasts'!S172/'Municipal Forecasts'!L172)^(1/35))-1,0)</f>
        <v>3.5819108462653571E-3</v>
      </c>
      <c r="E172" s="4">
        <f>IFERROR((('Municipal Forecasts'!AA172/'Municipal Forecasts'!T172)^(1/35))-1,0)</f>
        <v>2.4497892728763127E-3</v>
      </c>
      <c r="F172" s="111">
        <f>'Municipal Forecasts'!K172-'Municipal Forecasts'!D172</f>
        <v>694.23825629922339</v>
      </c>
      <c r="G172" s="5">
        <f>'Municipal Forecasts'!S172-'Municipal Forecasts'!L172</f>
        <v>536.99631782210781</v>
      </c>
      <c r="H172" s="127">
        <f>'Municipal Forecasts'!AA172-'Municipal Forecasts'!T172</f>
        <v>1073.0925517901615</v>
      </c>
    </row>
    <row r="173" spans="1:8" x14ac:dyDescent="0.3">
      <c r="A173" s="155" t="s">
        <v>6</v>
      </c>
      <c r="B173" s="150" t="s">
        <v>419</v>
      </c>
      <c r="C173" s="18">
        <f>IFERROR((('Municipal Forecasts'!K173/'Municipal Forecasts'!D173)^(1/35))-1,0)</f>
        <v>1.7876793148998704E-3</v>
      </c>
      <c r="D173" s="3">
        <f>IFERROR((('Municipal Forecasts'!S173/'Municipal Forecasts'!L173)^(1/35))-1,0)</f>
        <v>2.1461275464538243E-3</v>
      </c>
      <c r="E173" s="4">
        <f>IFERROR((('Municipal Forecasts'!AA173/'Municipal Forecasts'!T173)^(1/35))-1,0)</f>
        <v>1.5198382855212689E-3</v>
      </c>
      <c r="F173" s="111">
        <f>'Municipal Forecasts'!K173-'Municipal Forecasts'!D173</f>
        <v>1784.3506131352333</v>
      </c>
      <c r="G173" s="5">
        <f>'Municipal Forecasts'!S173-'Municipal Forecasts'!L173</f>
        <v>985.43214429409818</v>
      </c>
      <c r="H173" s="127">
        <f>'Municipal Forecasts'!AA173-'Municipal Forecasts'!T173</f>
        <v>1970.9927255325529</v>
      </c>
    </row>
    <row r="174" spans="1:8" x14ac:dyDescent="0.3">
      <c r="A174" s="155" t="s">
        <v>6</v>
      </c>
      <c r="B174" s="150" t="s">
        <v>421</v>
      </c>
      <c r="C174" s="18">
        <f>IFERROR((('Municipal Forecasts'!K174/'Municipal Forecasts'!D174)^(1/35))-1,0)</f>
        <v>2.939896438512557E-3</v>
      </c>
      <c r="D174" s="3">
        <f>IFERROR((('Municipal Forecasts'!S174/'Municipal Forecasts'!L174)^(1/35))-1,0)</f>
        <v>2.1155460266917281E-3</v>
      </c>
      <c r="E174" s="4">
        <f>IFERROR((('Municipal Forecasts'!AA174/'Municipal Forecasts'!T174)^(1/35))-1,0)</f>
        <v>1.4650405336114058E-3</v>
      </c>
      <c r="F174" s="111">
        <f>'Municipal Forecasts'!K174-'Municipal Forecasts'!D174</f>
        <v>692.61880571957045</v>
      </c>
      <c r="G174" s="5">
        <f>'Municipal Forecasts'!S174-'Municipal Forecasts'!L174</f>
        <v>551.17136218241103</v>
      </c>
      <c r="H174" s="127">
        <f>'Municipal Forecasts'!AA174-'Municipal Forecasts'!T174</f>
        <v>1064.9539448468786</v>
      </c>
    </row>
    <row r="175" spans="1:8" x14ac:dyDescent="0.3">
      <c r="A175" s="155" t="s">
        <v>6</v>
      </c>
      <c r="B175" s="150" t="s">
        <v>423</v>
      </c>
      <c r="C175" s="18">
        <f>IFERROR((('Municipal Forecasts'!K175/'Municipal Forecasts'!D175)^(1/35))-1,0)</f>
        <v>4.1981105182697931E-3</v>
      </c>
      <c r="D175" s="3">
        <f>IFERROR((('Municipal Forecasts'!S175/'Municipal Forecasts'!L175)^(1/35))-1,0)</f>
        <v>1.6840493474248319E-3</v>
      </c>
      <c r="E175" s="4">
        <f>IFERROR((('Municipal Forecasts'!AA175/'Municipal Forecasts'!T175)^(1/35))-1,0)</f>
        <v>1.2466208689276836E-3</v>
      </c>
      <c r="F175" s="111">
        <f>'Municipal Forecasts'!K175-'Municipal Forecasts'!D175</f>
        <v>153.84313550263346</v>
      </c>
      <c r="G175" s="5">
        <f>'Municipal Forecasts'!S175-'Municipal Forecasts'!L175</f>
        <v>159.99379837403603</v>
      </c>
      <c r="H175" s="127">
        <f>'Municipal Forecasts'!AA175-'Municipal Forecasts'!T175</f>
        <v>222.21101857134727</v>
      </c>
    </row>
    <row r="176" spans="1:8" x14ac:dyDescent="0.3">
      <c r="A176" s="155" t="s">
        <v>6</v>
      </c>
      <c r="B176" s="150" t="s">
        <v>425</v>
      </c>
      <c r="C176" s="18">
        <f>IFERROR((('Municipal Forecasts'!K176/'Municipal Forecasts'!D176)^(1/35))-1,0)</f>
        <v>4.8794838228727322E-3</v>
      </c>
      <c r="D176" s="3">
        <f>IFERROR((('Municipal Forecasts'!S176/'Municipal Forecasts'!L176)^(1/35))-1,0)</f>
        <v>2.7673579547211613E-3</v>
      </c>
      <c r="E176" s="4">
        <f>IFERROR((('Municipal Forecasts'!AA176/'Municipal Forecasts'!T176)^(1/35))-1,0)</f>
        <v>1.5843437234344115E-3</v>
      </c>
      <c r="F176" s="111">
        <f>'Municipal Forecasts'!K176-'Municipal Forecasts'!D176</f>
        <v>2077.7710073620437</v>
      </c>
      <c r="G176" s="5">
        <f>'Municipal Forecasts'!S176-'Municipal Forecasts'!L176</f>
        <v>570.37294431130067</v>
      </c>
      <c r="H176" s="127">
        <f>'Municipal Forecasts'!AA176-'Municipal Forecasts'!T176</f>
        <v>951.94061389211492</v>
      </c>
    </row>
    <row r="177" spans="1:8" x14ac:dyDescent="0.3">
      <c r="A177" s="155" t="s">
        <v>6</v>
      </c>
      <c r="B177" s="150" t="s">
        <v>427</v>
      </c>
      <c r="C177" s="18">
        <f>IFERROR((('Municipal Forecasts'!K177/'Municipal Forecasts'!D177)^(1/35))-1,0)</f>
        <v>3.5725792923053667E-3</v>
      </c>
      <c r="D177" s="3">
        <f>IFERROR((('Municipal Forecasts'!S177/'Municipal Forecasts'!L177)^(1/35))-1,0)</f>
        <v>2.3560304307610469E-3</v>
      </c>
      <c r="E177" s="4">
        <f>IFERROR((('Municipal Forecasts'!AA177/'Municipal Forecasts'!T177)^(1/35))-1,0)</f>
        <v>1.6554825442884891E-3</v>
      </c>
      <c r="F177" s="111">
        <f>'Municipal Forecasts'!K177-'Municipal Forecasts'!D177</f>
        <v>1883.4386446431236</v>
      </c>
      <c r="G177" s="5">
        <f>'Municipal Forecasts'!S177-'Municipal Forecasts'!L177</f>
        <v>1489.98849084432</v>
      </c>
      <c r="H177" s="127">
        <f>'Municipal Forecasts'!AA177-'Municipal Forecasts'!T177</f>
        <v>3032.1420574946751</v>
      </c>
    </row>
    <row r="178" spans="1:8" x14ac:dyDescent="0.3">
      <c r="A178" s="155" t="s">
        <v>6</v>
      </c>
      <c r="B178" s="150" t="s">
        <v>429</v>
      </c>
      <c r="C178" s="18">
        <f>IFERROR((('Municipal Forecasts'!K178/'Municipal Forecasts'!D178)^(1/35))-1,0)</f>
        <v>0</v>
      </c>
      <c r="D178" s="3">
        <f>IFERROR((('Municipal Forecasts'!S178/'Municipal Forecasts'!L178)^(1/35))-1,0)</f>
        <v>0</v>
      </c>
      <c r="E178" s="4">
        <f>IFERROR((('Municipal Forecasts'!AA178/'Municipal Forecasts'!T178)^(1/35))-1,0)</f>
        <v>0</v>
      </c>
      <c r="F178" s="111">
        <f>'Municipal Forecasts'!K178-'Municipal Forecasts'!D178</f>
        <v>0</v>
      </c>
      <c r="G178" s="5">
        <f>'Municipal Forecasts'!S178-'Municipal Forecasts'!L178</f>
        <v>0</v>
      </c>
      <c r="H178" s="127">
        <f>'Municipal Forecasts'!AA178-'Municipal Forecasts'!T178</f>
        <v>0</v>
      </c>
    </row>
    <row r="179" spans="1:8" x14ac:dyDescent="0.3">
      <c r="A179" s="155" t="s">
        <v>6</v>
      </c>
      <c r="B179" s="150" t="s">
        <v>431</v>
      </c>
      <c r="C179" s="18">
        <f>IFERROR((('Municipal Forecasts'!K179/'Municipal Forecasts'!D179)^(1/35))-1,0)</f>
        <v>3.6554685733654058E-3</v>
      </c>
      <c r="D179" s="3">
        <f>IFERROR((('Municipal Forecasts'!S179/'Municipal Forecasts'!L179)^(1/35))-1,0)</f>
        <v>1.7951116920229548E-3</v>
      </c>
      <c r="E179" s="4">
        <f>IFERROR((('Municipal Forecasts'!AA179/'Municipal Forecasts'!T179)^(1/35))-1,0)</f>
        <v>1.2258708792967088E-3</v>
      </c>
      <c r="F179" s="111">
        <f>'Municipal Forecasts'!K179-'Municipal Forecasts'!D179</f>
        <v>256.12352770890561</v>
      </c>
      <c r="G179" s="5">
        <f>'Municipal Forecasts'!S179-'Municipal Forecasts'!L179</f>
        <v>247.86960083927897</v>
      </c>
      <c r="H179" s="127">
        <f>'Municipal Forecasts'!AA179-'Municipal Forecasts'!T179</f>
        <v>440.99680463544792</v>
      </c>
    </row>
    <row r="180" spans="1:8" x14ac:dyDescent="0.3">
      <c r="A180" s="155" t="s">
        <v>6</v>
      </c>
      <c r="B180" s="150" t="s">
        <v>433</v>
      </c>
      <c r="C180" s="18">
        <f>IFERROR((('Municipal Forecasts'!K180/'Municipal Forecasts'!D180)^(1/35))-1,0)</f>
        <v>2.9692075501330795E-3</v>
      </c>
      <c r="D180" s="3">
        <f>IFERROR((('Municipal Forecasts'!S180/'Municipal Forecasts'!L180)^(1/35))-1,0)</f>
        <v>2.1510272932816488E-3</v>
      </c>
      <c r="E180" s="4">
        <f>IFERROR((('Municipal Forecasts'!AA180/'Municipal Forecasts'!T180)^(1/35))-1,0)</f>
        <v>1.4755504030570243E-3</v>
      </c>
      <c r="F180" s="111">
        <f>'Municipal Forecasts'!K180-'Municipal Forecasts'!D180</f>
        <v>297.95272700390615</v>
      </c>
      <c r="G180" s="5">
        <f>'Municipal Forecasts'!S180-'Municipal Forecasts'!L180</f>
        <v>240.87426020921293</v>
      </c>
      <c r="H180" s="127">
        <f>'Municipal Forecasts'!AA180-'Municipal Forecasts'!T180</f>
        <v>382.00790185818369</v>
      </c>
    </row>
    <row r="181" spans="1:8" x14ac:dyDescent="0.3">
      <c r="A181" s="155" t="s">
        <v>6</v>
      </c>
      <c r="B181" s="150" t="s">
        <v>435</v>
      </c>
      <c r="C181" s="18">
        <f>IFERROR((('Municipal Forecasts'!K181/'Municipal Forecasts'!D181)^(1/35))-1,0)</f>
        <v>7.1705571278144475E-3</v>
      </c>
      <c r="D181" s="3">
        <f>IFERROR((('Municipal Forecasts'!S181/'Municipal Forecasts'!L181)^(1/35))-1,0)</f>
        <v>2.9307554995914309E-3</v>
      </c>
      <c r="E181" s="4">
        <f>IFERROR((('Municipal Forecasts'!AA181/'Municipal Forecasts'!T181)^(1/35))-1,0)</f>
        <v>1.3275877107257195E-3</v>
      </c>
      <c r="F181" s="111">
        <f>'Municipal Forecasts'!K181-'Municipal Forecasts'!D181</f>
        <v>75.367168121563111</v>
      </c>
      <c r="G181" s="5">
        <f>'Municipal Forecasts'!S181-'Municipal Forecasts'!L181</f>
        <v>85.135267742316728</v>
      </c>
      <c r="H181" s="127">
        <f>'Municipal Forecasts'!AA181-'Municipal Forecasts'!T181</f>
        <v>83.265229428210432</v>
      </c>
    </row>
    <row r="182" spans="1:8" x14ac:dyDescent="0.3">
      <c r="A182" s="155" t="s">
        <v>6</v>
      </c>
      <c r="B182" s="150" t="s">
        <v>436</v>
      </c>
      <c r="C182" s="18">
        <f>IFERROR((('Municipal Forecasts'!K182/'Municipal Forecasts'!D182)^(1/35))-1,0)</f>
        <v>2.3337463796688773E-3</v>
      </c>
      <c r="D182" s="3">
        <f>IFERROR((('Municipal Forecasts'!S182/'Municipal Forecasts'!L182)^(1/35))-1,0)</f>
        <v>1.9221314858066663E-3</v>
      </c>
      <c r="E182" s="4">
        <f>IFERROR((('Municipal Forecasts'!AA182/'Municipal Forecasts'!T182)^(1/35))-1,0)</f>
        <v>1.3111056716668124E-3</v>
      </c>
      <c r="F182" s="111">
        <f>'Municipal Forecasts'!K182-'Municipal Forecasts'!D182</f>
        <v>198.0469586894551</v>
      </c>
      <c r="G182" s="5">
        <f>'Municipal Forecasts'!S182-'Municipal Forecasts'!L182</f>
        <v>150.01559795590083</v>
      </c>
      <c r="H182" s="127">
        <f>'Municipal Forecasts'!AA182-'Municipal Forecasts'!T182</f>
        <v>278.15925517432242</v>
      </c>
    </row>
    <row r="183" spans="1:8" x14ac:dyDescent="0.3">
      <c r="A183" s="155" t="s">
        <v>6</v>
      </c>
      <c r="B183" s="150" t="s">
        <v>438</v>
      </c>
      <c r="C183" s="18">
        <f>IFERROR((('Municipal Forecasts'!K183/'Municipal Forecasts'!D183)^(1/35))-1,0)</f>
        <v>6.237731364749477E-3</v>
      </c>
      <c r="D183" s="3">
        <f>IFERROR((('Municipal Forecasts'!S183/'Municipal Forecasts'!L183)^(1/35))-1,0)</f>
        <v>6.07675191849677E-3</v>
      </c>
      <c r="E183" s="4">
        <f>IFERROR((('Municipal Forecasts'!AA183/'Municipal Forecasts'!T183)^(1/35))-1,0)</f>
        <v>4.4331421042409502E-4</v>
      </c>
      <c r="F183" s="111">
        <f>'Municipal Forecasts'!K183-'Municipal Forecasts'!D183</f>
        <v>9.1864310684485417</v>
      </c>
      <c r="G183" s="5">
        <f>'Municipal Forecasts'!S183-'Municipal Forecasts'!L183</f>
        <v>19.475624197559824</v>
      </c>
      <c r="H183" s="127">
        <f>'Municipal Forecasts'!AA183-'Municipal Forecasts'!T183</f>
        <v>3.1385621747042478</v>
      </c>
    </row>
    <row r="184" spans="1:8" x14ac:dyDescent="0.3">
      <c r="A184" s="155" t="s">
        <v>6</v>
      </c>
      <c r="B184" s="150" t="s">
        <v>440</v>
      </c>
      <c r="C184" s="18">
        <f>IFERROR((('Municipal Forecasts'!K184/'Municipal Forecasts'!D184)^(1/35))-1,0)</f>
        <v>4.2693419979662472E-3</v>
      </c>
      <c r="D184" s="3">
        <f>IFERROR((('Municipal Forecasts'!S184/'Municipal Forecasts'!L184)^(1/35))-1,0)</f>
        <v>2.9636284535943247E-3</v>
      </c>
      <c r="E184" s="4">
        <f>IFERROR((('Municipal Forecasts'!AA184/'Municipal Forecasts'!T184)^(1/35))-1,0)</f>
        <v>2.0919704029507269E-3</v>
      </c>
      <c r="F184" s="111">
        <f>'Municipal Forecasts'!K184-'Municipal Forecasts'!D184</f>
        <v>1666.5404726915658</v>
      </c>
      <c r="G184" s="5">
        <f>'Municipal Forecasts'!S184-'Municipal Forecasts'!L184</f>
        <v>1289.6712333733249</v>
      </c>
      <c r="H184" s="127">
        <f>'Municipal Forecasts'!AA184-'Municipal Forecasts'!T184</f>
        <v>2322.3541276379183</v>
      </c>
    </row>
    <row r="185" spans="1:8" x14ac:dyDescent="0.3">
      <c r="A185" s="155" t="s">
        <v>6</v>
      </c>
      <c r="B185" s="150" t="s">
        <v>442</v>
      </c>
      <c r="C185" s="18">
        <f>IFERROR((('Municipal Forecasts'!K185/'Municipal Forecasts'!D185)^(1/35))-1,0)</f>
        <v>3.3359645075841105E-3</v>
      </c>
      <c r="D185" s="3">
        <f>IFERROR((('Municipal Forecasts'!S185/'Municipal Forecasts'!L185)^(1/35))-1,0)</f>
        <v>2.1035694824853568E-3</v>
      </c>
      <c r="E185" s="4">
        <f>IFERROR((('Municipal Forecasts'!AA185/'Municipal Forecasts'!T185)^(1/35))-1,0)</f>
        <v>1.4843904827557264E-3</v>
      </c>
      <c r="F185" s="111">
        <f>'Municipal Forecasts'!K185-'Municipal Forecasts'!D185</f>
        <v>1229.4056032850513</v>
      </c>
      <c r="G185" s="5">
        <f>'Municipal Forecasts'!S185-'Municipal Forecasts'!L185</f>
        <v>1017.8299666536732</v>
      </c>
      <c r="H185" s="127">
        <f>'Municipal Forecasts'!AA185-'Municipal Forecasts'!T185</f>
        <v>2070.0094512337091</v>
      </c>
    </row>
    <row r="186" spans="1:8" x14ac:dyDescent="0.3">
      <c r="A186" s="155" t="s">
        <v>6</v>
      </c>
      <c r="B186" s="150" t="s">
        <v>444</v>
      </c>
      <c r="C186" s="18">
        <f>IFERROR((('Municipal Forecasts'!K186/'Municipal Forecasts'!D186)^(1/35))-1,0)</f>
        <v>4.5591380457929986E-3</v>
      </c>
      <c r="D186" s="3">
        <f>IFERROR((('Municipal Forecasts'!S186/'Municipal Forecasts'!L186)^(1/35))-1,0)</f>
        <v>2.8168519286331239E-3</v>
      </c>
      <c r="E186" s="4">
        <f>IFERROR((('Municipal Forecasts'!AA186/'Municipal Forecasts'!T186)^(1/35))-1,0)</f>
        <v>1.5160270670513398E-3</v>
      </c>
      <c r="F186" s="111">
        <f>'Municipal Forecasts'!K186-'Municipal Forecasts'!D186</f>
        <v>264.01138911562384</v>
      </c>
      <c r="G186" s="5">
        <f>'Municipal Forecasts'!S186-'Municipal Forecasts'!L186</f>
        <v>246.97444444381381</v>
      </c>
      <c r="H186" s="127">
        <f>'Municipal Forecasts'!AA186-'Municipal Forecasts'!T186</f>
        <v>319.90344496601756</v>
      </c>
    </row>
    <row r="187" spans="1:8" x14ac:dyDescent="0.3">
      <c r="A187" s="155" t="s">
        <v>6</v>
      </c>
      <c r="B187" s="150" t="s">
        <v>446</v>
      </c>
      <c r="C187" s="18">
        <f>IFERROR((('Municipal Forecasts'!K187/'Municipal Forecasts'!D187)^(1/35))-1,0)</f>
        <v>2.891920526716163E-3</v>
      </c>
      <c r="D187" s="3">
        <f>IFERROR((('Municipal Forecasts'!S187/'Municipal Forecasts'!L187)^(1/35))-1,0)</f>
        <v>1.9170988483556695E-3</v>
      </c>
      <c r="E187" s="4">
        <f>IFERROR((('Municipal Forecasts'!AA187/'Municipal Forecasts'!T187)^(1/35))-1,0)</f>
        <v>1.3445387765371741E-3</v>
      </c>
      <c r="F187" s="111">
        <f>'Municipal Forecasts'!K187-'Municipal Forecasts'!D187</f>
        <v>1094.9554083838084</v>
      </c>
      <c r="G187" s="5">
        <f>'Municipal Forecasts'!S187-'Municipal Forecasts'!L187</f>
        <v>906.37383532498825</v>
      </c>
      <c r="H187" s="127">
        <f>'Municipal Forecasts'!AA187-'Municipal Forecasts'!T187</f>
        <v>1929.9048545731275</v>
      </c>
    </row>
    <row r="188" spans="1:8" x14ac:dyDescent="0.3">
      <c r="A188" s="155" t="s">
        <v>6</v>
      </c>
      <c r="B188" s="150" t="s">
        <v>448</v>
      </c>
      <c r="C188" s="18">
        <f>IFERROR((('Municipal Forecasts'!K188/'Municipal Forecasts'!D188)^(1/35))-1,0)</f>
        <v>2.5883768929169104E-3</v>
      </c>
      <c r="D188" s="3">
        <f>IFERROR((('Municipal Forecasts'!S188/'Municipal Forecasts'!L188)^(1/35))-1,0)</f>
        <v>2.255833044922273E-3</v>
      </c>
      <c r="E188" s="4">
        <f>IFERROR((('Municipal Forecasts'!AA188/'Municipal Forecasts'!T188)^(1/35))-1,0)</f>
        <v>1.559256235941886E-3</v>
      </c>
      <c r="F188" s="111">
        <f>'Municipal Forecasts'!K188-'Municipal Forecasts'!D188</f>
        <v>381.14521896130918</v>
      </c>
      <c r="G188" s="5">
        <f>'Municipal Forecasts'!S188-'Municipal Forecasts'!L188</f>
        <v>277.07709029541047</v>
      </c>
      <c r="H188" s="127">
        <f>'Municipal Forecasts'!AA188-'Municipal Forecasts'!T188</f>
        <v>491.87942008125174</v>
      </c>
    </row>
    <row r="189" spans="1:8" x14ac:dyDescent="0.3">
      <c r="A189" s="155" t="s">
        <v>6</v>
      </c>
      <c r="B189" s="150" t="s">
        <v>450</v>
      </c>
      <c r="C189" s="18">
        <f>IFERROR((('Municipal Forecasts'!K189/'Municipal Forecasts'!D189)^(1/35))-1,0)</f>
        <v>3.1600655088386276E-3</v>
      </c>
      <c r="D189" s="3">
        <f>IFERROR((('Municipal Forecasts'!S189/'Municipal Forecasts'!L189)^(1/35))-1,0)</f>
        <v>2.2592649472457094E-3</v>
      </c>
      <c r="E189" s="4">
        <f>IFERROR((('Municipal Forecasts'!AA189/'Municipal Forecasts'!T189)^(1/35))-1,0)</f>
        <v>1.5309271780608036E-3</v>
      </c>
      <c r="F189" s="111">
        <f>'Municipal Forecasts'!K189-'Municipal Forecasts'!D189</f>
        <v>2461.1577065176098</v>
      </c>
      <c r="G189" s="5">
        <f>'Municipal Forecasts'!S189-'Municipal Forecasts'!L189</f>
        <v>1980.2901306731655</v>
      </c>
      <c r="H189" s="127">
        <f>'Municipal Forecasts'!AA189-'Municipal Forecasts'!T189</f>
        <v>3647.6937243283755</v>
      </c>
    </row>
    <row r="190" spans="1:8" x14ac:dyDescent="0.3">
      <c r="A190" s="155" t="s">
        <v>6</v>
      </c>
      <c r="B190" s="150" t="s">
        <v>452</v>
      </c>
      <c r="C190" s="18">
        <f>IFERROR((('Municipal Forecasts'!K190/'Municipal Forecasts'!D190)^(1/35))-1,0)</f>
        <v>2.7071191353853497E-3</v>
      </c>
      <c r="D190" s="3">
        <f>IFERROR((('Municipal Forecasts'!S190/'Municipal Forecasts'!L190)^(1/35))-1,0)</f>
        <v>2.2962406826108062E-3</v>
      </c>
      <c r="E190" s="4">
        <f>IFERROR((('Municipal Forecasts'!AA190/'Municipal Forecasts'!T190)^(1/35))-1,0)</f>
        <v>2.9482812146763848E-4</v>
      </c>
      <c r="F190" s="111">
        <f>'Municipal Forecasts'!K190-'Municipal Forecasts'!D190</f>
        <v>173.61160211156584</v>
      </c>
      <c r="G190" s="5">
        <f>'Municipal Forecasts'!S190-'Municipal Forecasts'!L190</f>
        <v>277.44545567757541</v>
      </c>
      <c r="H190" s="127">
        <f>'Municipal Forecasts'!AA190-'Municipal Forecasts'!T190</f>
        <v>109.93963735151738</v>
      </c>
    </row>
    <row r="191" spans="1:8" x14ac:dyDescent="0.3">
      <c r="A191" s="155" t="s">
        <v>6</v>
      </c>
      <c r="B191" s="150" t="s">
        <v>454</v>
      </c>
      <c r="C191" s="18">
        <f>IFERROR((('Municipal Forecasts'!K191/'Municipal Forecasts'!D191)^(1/35))-1,0)</f>
        <v>5.6954635289647726E-3</v>
      </c>
      <c r="D191" s="3">
        <f>IFERROR((('Municipal Forecasts'!S191/'Municipal Forecasts'!L191)^(1/35))-1,0)</f>
        <v>1.9352860245058778E-3</v>
      </c>
      <c r="E191" s="4">
        <f>IFERROR((('Municipal Forecasts'!AA191/'Municipal Forecasts'!T191)^(1/35))-1,0)</f>
        <v>1.3386074859973451E-3</v>
      </c>
      <c r="F191" s="111">
        <f>'Municipal Forecasts'!K191-'Municipal Forecasts'!D191</f>
        <v>104.99064549888004</v>
      </c>
      <c r="G191" s="5">
        <f>'Municipal Forecasts'!S191-'Municipal Forecasts'!L191</f>
        <v>105.17618613583659</v>
      </c>
      <c r="H191" s="127">
        <f>'Municipal Forecasts'!AA191-'Municipal Forecasts'!T191</f>
        <v>156.75135336422954</v>
      </c>
    </row>
    <row r="192" spans="1:8" x14ac:dyDescent="0.3">
      <c r="A192" s="155" t="s">
        <v>6</v>
      </c>
      <c r="B192" s="150" t="s">
        <v>456</v>
      </c>
      <c r="C192" s="18">
        <f>IFERROR((('Municipal Forecasts'!K192/'Municipal Forecasts'!D192)^(1/35))-1,0)</f>
        <v>2.7891268979718387E-3</v>
      </c>
      <c r="D192" s="3">
        <f>IFERROR((('Municipal Forecasts'!S192/'Municipal Forecasts'!L192)^(1/35))-1,0)</f>
        <v>2.4955484688082841E-3</v>
      </c>
      <c r="E192" s="4">
        <f>IFERROR((('Municipal Forecasts'!AA192/'Municipal Forecasts'!T192)^(1/35))-1,0)</f>
        <v>1.7937791116962032E-3</v>
      </c>
      <c r="F192" s="111">
        <f>'Municipal Forecasts'!K192-'Municipal Forecasts'!D192</f>
        <v>1445.7771161136134</v>
      </c>
      <c r="G192" s="5">
        <f>'Municipal Forecasts'!S192-'Municipal Forecasts'!L192</f>
        <v>1026.659757882715</v>
      </c>
      <c r="H192" s="127">
        <f>'Municipal Forecasts'!AA192-'Municipal Forecasts'!T192</f>
        <v>1801.2542331880613</v>
      </c>
    </row>
    <row r="193" spans="1:8" x14ac:dyDescent="0.3">
      <c r="A193" s="155" t="s">
        <v>6</v>
      </c>
      <c r="B193" s="150" t="s">
        <v>458</v>
      </c>
      <c r="C193" s="18">
        <f>IFERROR((('Municipal Forecasts'!K193/'Municipal Forecasts'!D193)^(1/35))-1,0)</f>
        <v>3.0925301146300654E-3</v>
      </c>
      <c r="D193" s="3">
        <f>IFERROR((('Municipal Forecasts'!S193/'Municipal Forecasts'!L193)^(1/35))-1,0)</f>
        <v>1.8964409233475088E-3</v>
      </c>
      <c r="E193" s="4">
        <f>IFERROR((('Municipal Forecasts'!AA193/'Municipal Forecasts'!T193)^(1/35))-1,0)</f>
        <v>1.307166498583312E-3</v>
      </c>
      <c r="F193" s="111">
        <f>'Municipal Forecasts'!K193-'Municipal Forecasts'!D193</f>
        <v>170.64427703471142</v>
      </c>
      <c r="G193" s="5">
        <f>'Municipal Forecasts'!S193-'Municipal Forecasts'!L193</f>
        <v>147.049076782052</v>
      </c>
      <c r="H193" s="127">
        <f>'Municipal Forecasts'!AA193-'Municipal Forecasts'!T193</f>
        <v>226.92332550789615</v>
      </c>
    </row>
    <row r="194" spans="1:8" x14ac:dyDescent="0.3">
      <c r="A194" s="155" t="s">
        <v>6</v>
      </c>
      <c r="B194" s="150" t="s">
        <v>460</v>
      </c>
      <c r="C194" s="18">
        <f>IFERROR((('Municipal Forecasts'!K194/'Municipal Forecasts'!D194)^(1/35))-1,0)</f>
        <v>2.9681424950602775E-3</v>
      </c>
      <c r="D194" s="3">
        <f>IFERROR((('Municipal Forecasts'!S194/'Municipal Forecasts'!L194)^(1/35))-1,0)</f>
        <v>2.1996302515734367E-3</v>
      </c>
      <c r="E194" s="4">
        <f>IFERROR((('Municipal Forecasts'!AA194/'Municipal Forecasts'!T194)^(1/35))-1,0)</f>
        <v>1.535000621849969E-3</v>
      </c>
      <c r="F194" s="111">
        <f>'Municipal Forecasts'!K194-'Municipal Forecasts'!D194</f>
        <v>1107.5376328936218</v>
      </c>
      <c r="G194" s="5">
        <f>'Municipal Forecasts'!S194-'Municipal Forecasts'!L194</f>
        <v>852.90256442530335</v>
      </c>
      <c r="H194" s="127">
        <f>'Municipal Forecasts'!AA194-'Municipal Forecasts'!T194</f>
        <v>1499.228465296339</v>
      </c>
    </row>
    <row r="195" spans="1:8" x14ac:dyDescent="0.3">
      <c r="A195" s="155" t="s">
        <v>6</v>
      </c>
      <c r="B195" s="150" t="s">
        <v>462</v>
      </c>
      <c r="C195" s="18">
        <f>IFERROR((('Municipal Forecasts'!K195/'Municipal Forecasts'!D195)^(1/35))-1,0)</f>
        <v>8.3590762396930085E-3</v>
      </c>
      <c r="D195" s="3">
        <f>IFERROR((('Municipal Forecasts'!S195/'Municipal Forecasts'!L195)^(1/35))-1,0)</f>
        <v>6.6936103769761335E-3</v>
      </c>
      <c r="E195" s="4">
        <f>IFERROR((('Municipal Forecasts'!AA195/'Municipal Forecasts'!T195)^(1/35))-1,0)</f>
        <v>5.0380491014498929E-3</v>
      </c>
      <c r="F195" s="111">
        <f>'Municipal Forecasts'!K195-'Municipal Forecasts'!D195</f>
        <v>1332.8222768364631</v>
      </c>
      <c r="G195" s="5">
        <f>'Municipal Forecasts'!S195-'Municipal Forecasts'!L195</f>
        <v>588.9585405529956</v>
      </c>
      <c r="H195" s="127">
        <f>'Municipal Forecasts'!AA195-'Municipal Forecasts'!T195</f>
        <v>1117.2397507324076</v>
      </c>
    </row>
    <row r="196" spans="1:8" x14ac:dyDescent="0.3">
      <c r="A196" s="155" t="s">
        <v>6</v>
      </c>
      <c r="B196" s="150" t="s">
        <v>464</v>
      </c>
      <c r="C196" s="18">
        <f>IFERROR((('Municipal Forecasts'!K196/'Municipal Forecasts'!D196)^(1/35))-1,0)</f>
        <v>1.9224544686331502E-3</v>
      </c>
      <c r="D196" s="3">
        <f>IFERROR((('Municipal Forecasts'!S196/'Municipal Forecasts'!L196)^(1/35))-1,0)</f>
        <v>2.7829115649393721E-3</v>
      </c>
      <c r="E196" s="4">
        <f>IFERROR((('Municipal Forecasts'!AA196/'Municipal Forecasts'!T196)^(1/35))-1,0)</f>
        <v>1.9873017772631396E-3</v>
      </c>
      <c r="F196" s="111">
        <f>'Municipal Forecasts'!K196-'Municipal Forecasts'!D196</f>
        <v>917.93226400799722</v>
      </c>
      <c r="G196" s="5">
        <f>'Municipal Forecasts'!S196-'Municipal Forecasts'!L196</f>
        <v>506.30408845901638</v>
      </c>
      <c r="H196" s="127">
        <f>'Municipal Forecasts'!AA196-'Municipal Forecasts'!T196</f>
        <v>874.87188603726099</v>
      </c>
    </row>
    <row r="197" spans="1:8" x14ac:dyDescent="0.3">
      <c r="A197" s="155" t="s">
        <v>6</v>
      </c>
      <c r="B197" s="150" t="s">
        <v>466</v>
      </c>
      <c r="C197" s="18">
        <f>IFERROR((('Municipal Forecasts'!K197/'Municipal Forecasts'!D197)^(1/35))-1,0)</f>
        <v>1.7487912692238483E-2</v>
      </c>
      <c r="D197" s="3">
        <f>IFERROR((('Municipal Forecasts'!S197/'Municipal Forecasts'!L197)^(1/35))-1,0)</f>
        <v>4.6574781336190529E-3</v>
      </c>
      <c r="E197" s="4">
        <f>IFERROR((('Municipal Forecasts'!AA197/'Municipal Forecasts'!T197)^(1/35))-1,0)</f>
        <v>3.1493152827934967E-3</v>
      </c>
      <c r="F197" s="111">
        <f>'Municipal Forecasts'!K197-'Municipal Forecasts'!D197</f>
        <v>64.741637821940785</v>
      </c>
      <c r="G197" s="5">
        <f>'Municipal Forecasts'!S197-'Municipal Forecasts'!L197</f>
        <v>55.785331932018323</v>
      </c>
      <c r="H197" s="127">
        <f>'Municipal Forecasts'!AA197-'Municipal Forecasts'!T197</f>
        <v>103.52003180045529</v>
      </c>
    </row>
    <row r="198" spans="1:8" x14ac:dyDescent="0.3">
      <c r="A198" s="155" t="s">
        <v>6</v>
      </c>
      <c r="B198" s="150" t="s">
        <v>468</v>
      </c>
      <c r="C198" s="18">
        <f>IFERROR((('Municipal Forecasts'!K198/'Municipal Forecasts'!D198)^(1/35))-1,0)</f>
        <v>3.2576909601891302E-3</v>
      </c>
      <c r="D198" s="3">
        <f>IFERROR((('Municipal Forecasts'!S198/'Municipal Forecasts'!L198)^(1/35))-1,0)</f>
        <v>2.1301278084115971E-3</v>
      </c>
      <c r="E198" s="4">
        <f>IFERROR((('Municipal Forecasts'!AA198/'Municipal Forecasts'!T198)^(1/35))-1,0)</f>
        <v>1.4478853228230282E-3</v>
      </c>
      <c r="F198" s="111">
        <f>'Municipal Forecasts'!K198-'Municipal Forecasts'!D198</f>
        <v>215.98792628674323</v>
      </c>
      <c r="G198" s="5">
        <f>'Municipal Forecasts'!S198-'Municipal Forecasts'!L198</f>
        <v>182.23761356378782</v>
      </c>
      <c r="H198" s="127">
        <f>'Municipal Forecasts'!AA198-'Municipal Forecasts'!T198</f>
        <v>368.54346951562002</v>
      </c>
    </row>
    <row r="199" spans="1:8" x14ac:dyDescent="0.3">
      <c r="A199" s="155" t="s">
        <v>6</v>
      </c>
      <c r="B199" s="150" t="s">
        <v>470</v>
      </c>
      <c r="C199" s="18">
        <f>IFERROR((('Municipal Forecasts'!K199/'Municipal Forecasts'!D199)^(1/35))-1,0)</f>
        <v>4.8897709510833387E-3</v>
      </c>
      <c r="D199" s="3">
        <f>IFERROR((('Municipal Forecasts'!S199/'Municipal Forecasts'!L199)^(1/35))-1,0)</f>
        <v>2.6787987324325968E-3</v>
      </c>
      <c r="E199" s="4">
        <f>IFERROR((('Municipal Forecasts'!AA199/'Municipal Forecasts'!T199)^(1/35))-1,0)</f>
        <v>2.0635605898817744E-3</v>
      </c>
      <c r="F199" s="111">
        <f>'Municipal Forecasts'!K199-'Municipal Forecasts'!D199</f>
        <v>91.282385542856275</v>
      </c>
      <c r="G199" s="5">
        <f>'Municipal Forecasts'!S199-'Municipal Forecasts'!L199</f>
        <v>78.169865253531043</v>
      </c>
      <c r="H199" s="127">
        <f>'Municipal Forecasts'!AA199-'Municipal Forecasts'!T199</f>
        <v>109.81252015724044</v>
      </c>
    </row>
    <row r="200" spans="1:8" x14ac:dyDescent="0.3">
      <c r="A200" s="155" t="s">
        <v>6</v>
      </c>
      <c r="B200" s="150" t="s">
        <v>472</v>
      </c>
      <c r="C200" s="18">
        <f>IFERROR((('Municipal Forecasts'!K200/'Municipal Forecasts'!D200)^(1/35))-1,0)</f>
        <v>3.4032755925499369E-3</v>
      </c>
      <c r="D200" s="3">
        <f>IFERROR((('Municipal Forecasts'!S200/'Municipal Forecasts'!L200)^(1/35))-1,0)</f>
        <v>3.3185085999394293E-3</v>
      </c>
      <c r="E200" s="4">
        <f>IFERROR((('Municipal Forecasts'!AA200/'Municipal Forecasts'!T200)^(1/35))-1,0)</f>
        <v>2.277628494248729E-3</v>
      </c>
      <c r="F200" s="111">
        <f>'Municipal Forecasts'!K200-'Municipal Forecasts'!D200</f>
        <v>146.27485302110472</v>
      </c>
      <c r="G200" s="5">
        <f>'Municipal Forecasts'!S200-'Municipal Forecasts'!L200</f>
        <v>101.74435409206319</v>
      </c>
      <c r="H200" s="127">
        <f>'Municipal Forecasts'!AA200-'Municipal Forecasts'!T200</f>
        <v>150.91785763490611</v>
      </c>
    </row>
    <row r="201" spans="1:8" x14ac:dyDescent="0.3">
      <c r="A201" s="155" t="s">
        <v>6</v>
      </c>
      <c r="B201" s="150" t="s">
        <v>474</v>
      </c>
      <c r="C201" s="18">
        <f>IFERROR((('Municipal Forecasts'!K201/'Municipal Forecasts'!D201)^(1/35))-1,0)</f>
        <v>1.4571538686709573E-3</v>
      </c>
      <c r="D201" s="3">
        <f>IFERROR((('Municipal Forecasts'!S201/'Municipal Forecasts'!L201)^(1/35))-1,0)</f>
        <v>2.8334601640973567E-3</v>
      </c>
      <c r="E201" s="4">
        <f>IFERROR((('Municipal Forecasts'!AA201/'Municipal Forecasts'!T201)^(1/35))-1,0)</f>
        <v>1.9747433947092663E-3</v>
      </c>
      <c r="F201" s="111">
        <f>'Municipal Forecasts'!K201-'Municipal Forecasts'!D201</f>
        <v>330.38418513485249</v>
      </c>
      <c r="G201" s="5">
        <f>'Municipal Forecasts'!S201-'Municipal Forecasts'!L201</f>
        <v>131.99692824239901</v>
      </c>
      <c r="H201" s="127">
        <f>'Municipal Forecasts'!AA201-'Municipal Forecasts'!T201</f>
        <v>271.2014793335893</v>
      </c>
    </row>
    <row r="202" spans="1:8" x14ac:dyDescent="0.3">
      <c r="A202" s="155" t="s">
        <v>6</v>
      </c>
      <c r="B202" s="150" t="s">
        <v>476</v>
      </c>
      <c r="C202" s="18">
        <f>IFERROR((('Municipal Forecasts'!K202/'Municipal Forecasts'!D202)^(1/35))-1,0)</f>
        <v>3.7339071366446763E-3</v>
      </c>
      <c r="D202" s="3">
        <f>IFERROR((('Municipal Forecasts'!S202/'Municipal Forecasts'!L202)^(1/35))-1,0)</f>
        <v>3.7515210700873602E-3</v>
      </c>
      <c r="E202" s="4">
        <f>IFERROR((('Municipal Forecasts'!AA202/'Municipal Forecasts'!T202)^(1/35))-1,0)</f>
        <v>2.7938109418570445E-3</v>
      </c>
      <c r="F202" s="111">
        <f>'Municipal Forecasts'!K202-'Municipal Forecasts'!D202</f>
        <v>116.24269818224104</v>
      </c>
      <c r="G202" s="5">
        <f>'Municipal Forecasts'!S202-'Municipal Forecasts'!L202</f>
        <v>82.091196397512135</v>
      </c>
      <c r="H202" s="127">
        <f>'Municipal Forecasts'!AA202-'Municipal Forecasts'!T202</f>
        <v>116.53759942399347</v>
      </c>
    </row>
    <row r="203" spans="1:8" x14ac:dyDescent="0.3">
      <c r="A203" s="155" t="s">
        <v>6</v>
      </c>
      <c r="B203" s="150" t="s">
        <v>478</v>
      </c>
      <c r="C203" s="18">
        <f>IFERROR((('Municipal Forecasts'!K203/'Municipal Forecasts'!D203)^(1/35))-1,0)</f>
        <v>3.0234260646189171E-3</v>
      </c>
      <c r="D203" s="3">
        <f>IFERROR((('Municipal Forecasts'!S203/'Municipal Forecasts'!L203)^(1/35))-1,0)</f>
        <v>2.3820429532790399E-3</v>
      </c>
      <c r="E203" s="4">
        <f>IFERROR((('Municipal Forecasts'!AA203/'Municipal Forecasts'!T203)^(1/35))-1,0)</f>
        <v>8.0087936409767302E-4</v>
      </c>
      <c r="F203" s="111">
        <f>'Municipal Forecasts'!K203-'Municipal Forecasts'!D203</f>
        <v>97.909024412398139</v>
      </c>
      <c r="G203" s="5">
        <f>'Municipal Forecasts'!S203-'Municipal Forecasts'!L203</f>
        <v>109.40979464877796</v>
      </c>
      <c r="H203" s="127">
        <f>'Municipal Forecasts'!AA203-'Municipal Forecasts'!T203</f>
        <v>84.722921937762294</v>
      </c>
    </row>
    <row r="204" spans="1:8" x14ac:dyDescent="0.3">
      <c r="A204" s="155" t="s">
        <v>6</v>
      </c>
      <c r="B204" s="150" t="s">
        <v>480</v>
      </c>
      <c r="C204" s="18">
        <f>IFERROR((('Municipal Forecasts'!K204/'Municipal Forecasts'!D204)^(1/35))-1,0)</f>
        <v>3.5886214526854587E-3</v>
      </c>
      <c r="D204" s="3">
        <f>IFERROR((('Municipal Forecasts'!S204/'Municipal Forecasts'!L204)^(1/35))-1,0)</f>
        <v>1.7907811177502175E-3</v>
      </c>
      <c r="E204" s="4">
        <f>IFERROR((('Municipal Forecasts'!AA204/'Municipal Forecasts'!T204)^(1/35))-1,0)</f>
        <v>1.2586840573123315E-3</v>
      </c>
      <c r="F204" s="111">
        <f>'Municipal Forecasts'!K204-'Municipal Forecasts'!D204</f>
        <v>161.87919569222549</v>
      </c>
      <c r="G204" s="5">
        <f>'Municipal Forecasts'!S204-'Municipal Forecasts'!L204</f>
        <v>150.49633846165261</v>
      </c>
      <c r="H204" s="127">
        <f>'Municipal Forecasts'!AA204-'Municipal Forecasts'!T204</f>
        <v>211.34445266394596</v>
      </c>
    </row>
    <row r="205" spans="1:8" x14ac:dyDescent="0.3">
      <c r="A205" s="155" t="s">
        <v>6</v>
      </c>
      <c r="B205" s="150" t="s">
        <v>482</v>
      </c>
      <c r="C205" s="18">
        <f>IFERROR((('Municipal Forecasts'!K205/'Municipal Forecasts'!D205)^(1/35))-1,0)</f>
        <v>2.4298478504283239E-3</v>
      </c>
      <c r="D205" s="3">
        <f>IFERROR((('Municipal Forecasts'!S205/'Municipal Forecasts'!L205)^(1/35))-1,0)</f>
        <v>3.146764630521659E-3</v>
      </c>
      <c r="E205" s="4">
        <f>IFERROR((('Municipal Forecasts'!AA205/'Municipal Forecasts'!T205)^(1/35))-1,0)</f>
        <v>1.6630398414785308E-3</v>
      </c>
      <c r="F205" s="111">
        <f>'Municipal Forecasts'!K205-'Municipal Forecasts'!D205</f>
        <v>950.49325626214159</v>
      </c>
      <c r="G205" s="5">
        <f>'Municipal Forecasts'!S205-'Municipal Forecasts'!L205</f>
        <v>1001.7216255455642</v>
      </c>
      <c r="H205" s="127">
        <f>'Municipal Forecasts'!AA205-'Municipal Forecasts'!T205</f>
        <v>1104.6948478466438</v>
      </c>
    </row>
    <row r="206" spans="1:8" x14ac:dyDescent="0.3">
      <c r="A206" s="155" t="s">
        <v>6</v>
      </c>
      <c r="B206" s="150" t="s">
        <v>484</v>
      </c>
      <c r="C206" s="18">
        <f>IFERROR((('Municipal Forecasts'!K206/'Municipal Forecasts'!D206)^(1/35))-1,0)</f>
        <v>4.1177946920962771E-3</v>
      </c>
      <c r="D206" s="3">
        <f>IFERROR((('Municipal Forecasts'!S206/'Municipal Forecasts'!L206)^(1/35))-1,0)</f>
        <v>1.7077283562161316E-3</v>
      </c>
      <c r="E206" s="4">
        <f>IFERROR((('Municipal Forecasts'!AA206/'Municipal Forecasts'!T206)^(1/35))-1,0)</f>
        <v>1.1805494577266096E-3</v>
      </c>
      <c r="F206" s="111">
        <f>'Municipal Forecasts'!K206-'Municipal Forecasts'!D206</f>
        <v>129.63359744292416</v>
      </c>
      <c r="G206" s="5">
        <f>'Municipal Forecasts'!S206-'Municipal Forecasts'!L206</f>
        <v>132.60726147923151</v>
      </c>
      <c r="H206" s="127">
        <f>'Municipal Forecasts'!AA206-'Municipal Forecasts'!T206</f>
        <v>262.28983463012719</v>
      </c>
    </row>
    <row r="207" spans="1:8" x14ac:dyDescent="0.3">
      <c r="A207" s="155" t="s">
        <v>6</v>
      </c>
      <c r="B207" s="150" t="s">
        <v>486</v>
      </c>
      <c r="C207" s="18">
        <f>IFERROR((('Municipal Forecasts'!K207/'Municipal Forecasts'!D207)^(1/35))-1,0)</f>
        <v>5.1731310979086231E-3</v>
      </c>
      <c r="D207" s="3">
        <f>IFERROR((('Municipal Forecasts'!S207/'Municipal Forecasts'!L207)^(1/35))-1,0)</f>
        <v>6.1082561558665205E-3</v>
      </c>
      <c r="E207" s="4">
        <f>IFERROR((('Municipal Forecasts'!AA207/'Municipal Forecasts'!T207)^(1/35))-1,0)</f>
        <v>1.7971067433371068E-3</v>
      </c>
      <c r="F207" s="111">
        <f>'Municipal Forecasts'!K207-'Municipal Forecasts'!D207</f>
        <v>430.77037015646556</v>
      </c>
      <c r="G207" s="5">
        <f>'Municipal Forecasts'!S207-'Municipal Forecasts'!L207</f>
        <v>566.02126021716776</v>
      </c>
      <c r="H207" s="127">
        <f>'Municipal Forecasts'!AA207-'Municipal Forecasts'!T207</f>
        <v>448.39246763037499</v>
      </c>
    </row>
    <row r="208" spans="1:8" x14ac:dyDescent="0.3">
      <c r="A208" s="155" t="s">
        <v>6</v>
      </c>
      <c r="B208" s="150" t="s">
        <v>488</v>
      </c>
      <c r="C208" s="18">
        <f>IFERROR((('Municipal Forecasts'!K208/'Municipal Forecasts'!D208)^(1/35))-1,0)</f>
        <v>1.9700677010738854E-3</v>
      </c>
      <c r="D208" s="3">
        <f>IFERROR((('Municipal Forecasts'!S208/'Municipal Forecasts'!L208)^(1/35))-1,0)</f>
        <v>2.2225872675365466E-3</v>
      </c>
      <c r="E208" s="4">
        <f>IFERROR((('Municipal Forecasts'!AA208/'Municipal Forecasts'!T208)^(1/35))-1,0)</f>
        <v>1.5731120081652339E-3</v>
      </c>
      <c r="F208" s="111">
        <f>'Municipal Forecasts'!K208-'Municipal Forecasts'!D208</f>
        <v>1355.0994920007543</v>
      </c>
      <c r="G208" s="5">
        <f>'Municipal Forecasts'!S208-'Municipal Forecasts'!L208</f>
        <v>816.64418808979462</v>
      </c>
      <c r="H208" s="127">
        <f>'Municipal Forecasts'!AA208-'Municipal Forecasts'!T208</f>
        <v>1473.8948925371296</v>
      </c>
    </row>
    <row r="209" spans="1:8" x14ac:dyDescent="0.3">
      <c r="A209" s="157" t="s">
        <v>6</v>
      </c>
      <c r="B209" s="152" t="s">
        <v>490</v>
      </c>
      <c r="C209" s="18">
        <f>IFERROR((('Municipal Forecasts'!K209/'Municipal Forecasts'!D209)^(1/35))-1,0)</f>
        <v>1.8420320889096509E-3</v>
      </c>
      <c r="D209" s="3">
        <f>IFERROR((('Municipal Forecasts'!S209/'Municipal Forecasts'!L209)^(1/35))-1,0)</f>
        <v>2.5560943573137429E-3</v>
      </c>
      <c r="E209" s="4">
        <f>IFERROR((('Municipal Forecasts'!AA209/'Municipal Forecasts'!T209)^(1/35))-1,0)</f>
        <v>1.8273646186355297E-3</v>
      </c>
      <c r="F209" s="111">
        <f>'Municipal Forecasts'!K209-'Municipal Forecasts'!D209</f>
        <v>405.44986631972642</v>
      </c>
      <c r="G209" s="5">
        <f>'Municipal Forecasts'!S209-'Municipal Forecasts'!L209</f>
        <v>224.04718821352253</v>
      </c>
      <c r="H209" s="127">
        <f>'Municipal Forecasts'!AA209-'Municipal Forecasts'!T209</f>
        <v>532.28466308422867</v>
      </c>
    </row>
    <row r="210" spans="1:8" x14ac:dyDescent="0.3">
      <c r="A210" s="154" t="s">
        <v>7</v>
      </c>
      <c r="B210" s="149" t="s">
        <v>492</v>
      </c>
      <c r="C210" s="18">
        <f>IFERROR((('Municipal Forecasts'!K210/'Municipal Forecasts'!D210)^(1/35))-1,0)</f>
        <v>3.9233611166828997E-3</v>
      </c>
      <c r="D210" s="3">
        <f>IFERROR((('Municipal Forecasts'!S210/'Municipal Forecasts'!L210)^(1/35))-1,0)</f>
        <v>1.9688175959686749E-3</v>
      </c>
      <c r="E210" s="4">
        <f>IFERROR((('Municipal Forecasts'!AA210/'Municipal Forecasts'!T210)^(1/35))-1,0)</f>
        <v>1.7983825497169814E-3</v>
      </c>
      <c r="F210" s="111">
        <f>'Municipal Forecasts'!K210-'Municipal Forecasts'!D210</f>
        <v>565.63272181274897</v>
      </c>
      <c r="G210" s="5">
        <f>'Municipal Forecasts'!S210-'Municipal Forecasts'!L210</f>
        <v>231.88946216350723</v>
      </c>
      <c r="H210" s="127">
        <f>'Municipal Forecasts'!AA210-'Municipal Forecasts'!T210</f>
        <v>543.90039031414017</v>
      </c>
    </row>
    <row r="211" spans="1:8" x14ac:dyDescent="0.3">
      <c r="A211" s="155" t="s">
        <v>7</v>
      </c>
      <c r="B211" s="150" t="s">
        <v>494</v>
      </c>
      <c r="C211" s="18">
        <f>IFERROR((('Municipal Forecasts'!K211/'Municipal Forecasts'!D211)^(1/35))-1,0)</f>
        <v>6.7881184772671244E-3</v>
      </c>
      <c r="D211" s="3">
        <f>IFERROR((('Municipal Forecasts'!S211/'Municipal Forecasts'!L211)^(1/35))-1,0)</f>
        <v>2.058041558077095E-3</v>
      </c>
      <c r="E211" s="4">
        <f>IFERROR((('Municipal Forecasts'!AA211/'Municipal Forecasts'!T211)^(1/35))-1,0)</f>
        <v>1.7183766585031623E-3</v>
      </c>
      <c r="F211" s="111">
        <f>'Municipal Forecasts'!K211-'Municipal Forecasts'!D211</f>
        <v>215.38078361404132</v>
      </c>
      <c r="G211" s="5">
        <f>'Municipal Forecasts'!S211-'Municipal Forecasts'!L211</f>
        <v>120.81416075593938</v>
      </c>
      <c r="H211" s="127">
        <f>'Municipal Forecasts'!AA211-'Municipal Forecasts'!T211</f>
        <v>268.93398039648037</v>
      </c>
    </row>
    <row r="212" spans="1:8" x14ac:dyDescent="0.3">
      <c r="A212" s="155" t="s">
        <v>7</v>
      </c>
      <c r="B212" s="150" t="s">
        <v>496</v>
      </c>
      <c r="C212" s="18">
        <f>IFERROR((('Municipal Forecasts'!K212/'Municipal Forecasts'!D212)^(1/35))-1,0)</f>
        <v>4.2475115483131543E-3</v>
      </c>
      <c r="D212" s="3">
        <f>IFERROR((('Municipal Forecasts'!S212/'Municipal Forecasts'!L212)^(1/35))-1,0)</f>
        <v>1.8986909013001263E-3</v>
      </c>
      <c r="E212" s="4">
        <f>IFERROR((('Municipal Forecasts'!AA212/'Municipal Forecasts'!T212)^(1/35))-1,0)</f>
        <v>1.5922879497716202E-3</v>
      </c>
      <c r="F212" s="111">
        <f>'Municipal Forecasts'!K212-'Municipal Forecasts'!D212</f>
        <v>423.40424516207077</v>
      </c>
      <c r="G212" s="5">
        <f>'Municipal Forecasts'!S212-'Municipal Forecasts'!L212</f>
        <v>213.68241100717296</v>
      </c>
      <c r="H212" s="127">
        <f>'Municipal Forecasts'!AA212-'Municipal Forecasts'!T212</f>
        <v>439.23823957037712</v>
      </c>
    </row>
    <row r="213" spans="1:8" x14ac:dyDescent="0.3">
      <c r="A213" s="155" t="s">
        <v>7</v>
      </c>
      <c r="B213" s="150" t="s">
        <v>498</v>
      </c>
      <c r="C213" s="18">
        <f>IFERROR((('Municipal Forecasts'!K213/'Municipal Forecasts'!D213)^(1/35))-1,0)</f>
        <v>3.3748020273887125E-3</v>
      </c>
      <c r="D213" s="3">
        <f>IFERROR((('Municipal Forecasts'!S213/'Municipal Forecasts'!L213)^(1/35))-1,0)</f>
        <v>2.0419286082837829E-3</v>
      </c>
      <c r="E213" s="4">
        <f>IFERROR((('Municipal Forecasts'!AA213/'Municipal Forecasts'!T213)^(1/35))-1,0)</f>
        <v>1.810183539131538E-3</v>
      </c>
      <c r="F213" s="111">
        <f>'Municipal Forecasts'!K213-'Municipal Forecasts'!D213</f>
        <v>581.94408009756535</v>
      </c>
      <c r="G213" s="5">
        <f>'Municipal Forecasts'!S213-'Municipal Forecasts'!L213</f>
        <v>229.80383588313725</v>
      </c>
      <c r="H213" s="127">
        <f>'Municipal Forecasts'!AA213-'Municipal Forecasts'!T213</f>
        <v>587.22121469473495</v>
      </c>
    </row>
    <row r="214" spans="1:8" x14ac:dyDescent="0.3">
      <c r="A214" s="155" t="s">
        <v>7</v>
      </c>
      <c r="B214" s="150" t="s">
        <v>500</v>
      </c>
      <c r="C214" s="18">
        <f>IFERROR((('Municipal Forecasts'!K214/'Municipal Forecasts'!D214)^(1/35))-1,0)</f>
        <v>4.7991603015602458E-3</v>
      </c>
      <c r="D214" s="3">
        <f>IFERROR((('Municipal Forecasts'!S214/'Municipal Forecasts'!L214)^(1/35))-1,0)</f>
        <v>1.702345648786352E-3</v>
      </c>
      <c r="E214" s="4">
        <f>IFERROR((('Municipal Forecasts'!AA214/'Municipal Forecasts'!T214)^(1/35))-1,0)</f>
        <v>1.4417455090824927E-3</v>
      </c>
      <c r="F214" s="111">
        <f>'Municipal Forecasts'!K214-'Municipal Forecasts'!D214</f>
        <v>470.75043166618434</v>
      </c>
      <c r="G214" s="5">
        <f>'Municipal Forecasts'!S214-'Municipal Forecasts'!L214</f>
        <v>244.86455445136971</v>
      </c>
      <c r="H214" s="127">
        <f>'Municipal Forecasts'!AA214-'Municipal Forecasts'!T214</f>
        <v>547.32316179786176</v>
      </c>
    </row>
    <row r="215" spans="1:8" x14ac:dyDescent="0.3">
      <c r="A215" s="155" t="s">
        <v>7</v>
      </c>
      <c r="B215" s="150" t="s">
        <v>502</v>
      </c>
      <c r="C215" s="18">
        <f>IFERROR((('Municipal Forecasts'!K215/'Municipal Forecasts'!D215)^(1/35))-1,0)</f>
        <v>1.833555915104812E-3</v>
      </c>
      <c r="D215" s="3">
        <f>IFERROR((('Municipal Forecasts'!S215/'Municipal Forecasts'!L215)^(1/35))-1,0)</f>
        <v>2.1587895298276205E-3</v>
      </c>
      <c r="E215" s="4">
        <f>IFERROR((('Municipal Forecasts'!AA215/'Municipal Forecasts'!T215)^(1/35))-1,0)</f>
        <v>1.9116571851021114E-3</v>
      </c>
      <c r="F215" s="111">
        <f>'Municipal Forecasts'!K215-'Municipal Forecasts'!D215</f>
        <v>194.4769901829427</v>
      </c>
      <c r="G215" s="5">
        <f>'Municipal Forecasts'!S215-'Municipal Forecasts'!L215</f>
        <v>49.221917180006244</v>
      </c>
      <c r="H215" s="127">
        <f>'Municipal Forecasts'!AA215-'Municipal Forecasts'!T215</f>
        <v>115.36648126821979</v>
      </c>
    </row>
    <row r="216" spans="1:8" x14ac:dyDescent="0.3">
      <c r="A216" s="155" t="s">
        <v>7</v>
      </c>
      <c r="B216" s="150" t="s">
        <v>504</v>
      </c>
      <c r="C216" s="18">
        <f>IFERROR((('Municipal Forecasts'!K216/'Municipal Forecasts'!D216)^(1/35))-1,0)</f>
        <v>3.462046918683459E-3</v>
      </c>
      <c r="D216" s="3">
        <f>IFERROR((('Municipal Forecasts'!S216/'Municipal Forecasts'!L216)^(1/35))-1,0)</f>
        <v>1.3852279386985522E-3</v>
      </c>
      <c r="E216" s="4">
        <f>IFERROR((('Municipal Forecasts'!AA216/'Municipal Forecasts'!T216)^(1/35))-1,0)</f>
        <v>3.3113823590413816E-4</v>
      </c>
      <c r="F216" s="111">
        <f>'Municipal Forecasts'!K216-'Municipal Forecasts'!D216</f>
        <v>205.34793163317954</v>
      </c>
      <c r="G216" s="5">
        <f>'Municipal Forecasts'!S216-'Municipal Forecasts'!L216</f>
        <v>130.9034187396278</v>
      </c>
      <c r="H216" s="127">
        <f>'Municipal Forecasts'!AA216-'Municipal Forecasts'!T216</f>
        <v>92.302949059850107</v>
      </c>
    </row>
    <row r="217" spans="1:8" x14ac:dyDescent="0.3">
      <c r="A217" s="155" t="s">
        <v>7</v>
      </c>
      <c r="B217" s="150" t="s">
        <v>506</v>
      </c>
      <c r="C217" s="18">
        <f>IFERROR((('Municipal Forecasts'!K217/'Municipal Forecasts'!D217)^(1/35))-1,0)</f>
        <v>2.7429605511908317E-3</v>
      </c>
      <c r="D217" s="3">
        <f>IFERROR((('Municipal Forecasts'!S217/'Municipal Forecasts'!L217)^(1/35))-1,0)</f>
        <v>1.7817978926601974E-3</v>
      </c>
      <c r="E217" s="4">
        <f>IFERROR((('Municipal Forecasts'!AA217/'Municipal Forecasts'!T217)^(1/35))-1,0)</f>
        <v>1.5590997296570652E-3</v>
      </c>
      <c r="F217" s="111">
        <f>'Municipal Forecasts'!K217-'Municipal Forecasts'!D217</f>
        <v>1051.4432291937046</v>
      </c>
      <c r="G217" s="5">
        <f>'Municipal Forecasts'!S217-'Municipal Forecasts'!L217</f>
        <v>420.84683620814212</v>
      </c>
      <c r="H217" s="127">
        <f>'Municipal Forecasts'!AA217-'Municipal Forecasts'!T217</f>
        <v>939.86177514974406</v>
      </c>
    </row>
    <row r="218" spans="1:8" x14ac:dyDescent="0.3">
      <c r="A218" s="155" t="s">
        <v>7</v>
      </c>
      <c r="B218" s="150" t="s">
        <v>508</v>
      </c>
      <c r="C218" s="18">
        <f>IFERROR((('Municipal Forecasts'!K218/'Municipal Forecasts'!D218)^(1/35))-1,0)</f>
        <v>4.2145642409501249E-3</v>
      </c>
      <c r="D218" s="3">
        <f>IFERROR((('Municipal Forecasts'!S218/'Municipal Forecasts'!L218)^(1/35))-1,0)</f>
        <v>2.187183406503479E-3</v>
      </c>
      <c r="E218" s="4">
        <f>IFERROR((('Municipal Forecasts'!AA218/'Municipal Forecasts'!T218)^(1/35))-1,0)</f>
        <v>1.9354636648454271E-3</v>
      </c>
      <c r="F218" s="111">
        <f>'Municipal Forecasts'!K218-'Municipal Forecasts'!D218</f>
        <v>1054.261960307218</v>
      </c>
      <c r="G218" s="5">
        <f>'Municipal Forecasts'!S218-'Municipal Forecasts'!L218</f>
        <v>447.58638340082143</v>
      </c>
      <c r="H218" s="127">
        <f>'Municipal Forecasts'!AA218-'Municipal Forecasts'!T218</f>
        <v>1277.440020517126</v>
      </c>
    </row>
    <row r="219" spans="1:8" x14ac:dyDescent="0.3">
      <c r="A219" s="155" t="s">
        <v>7</v>
      </c>
      <c r="B219" s="150" t="s">
        <v>510</v>
      </c>
      <c r="C219" s="18">
        <f>IFERROR((('Municipal Forecasts'!K219/'Municipal Forecasts'!D219)^(1/35))-1,0)</f>
        <v>1.6099732733414474E-3</v>
      </c>
      <c r="D219" s="3">
        <f>IFERROR((('Municipal Forecasts'!S219/'Municipal Forecasts'!L219)^(1/35))-1,0)</f>
        <v>4.90683616867571E-3</v>
      </c>
      <c r="E219" s="4">
        <f>IFERROR((('Municipal Forecasts'!AA219/'Municipal Forecasts'!T219)^(1/35))-1,0)</f>
        <v>3.3965022941984113E-3</v>
      </c>
      <c r="F219" s="111">
        <f>'Municipal Forecasts'!K219-'Municipal Forecasts'!D219</f>
        <v>1065.5147455827464</v>
      </c>
      <c r="G219" s="5">
        <f>'Municipal Forecasts'!S219-'Municipal Forecasts'!L219</f>
        <v>739.60073725678831</v>
      </c>
      <c r="H219" s="127">
        <f>'Municipal Forecasts'!AA219-'Municipal Forecasts'!T219</f>
        <v>1417.6194636971231</v>
      </c>
    </row>
    <row r="220" spans="1:8" x14ac:dyDescent="0.3">
      <c r="A220" s="155" t="s">
        <v>7</v>
      </c>
      <c r="B220" s="150" t="s">
        <v>512</v>
      </c>
      <c r="C220" s="18">
        <f>IFERROR((('Municipal Forecasts'!K220/'Municipal Forecasts'!D220)^(1/35))-1,0)</f>
        <v>3.1801328164449139E-3</v>
      </c>
      <c r="D220" s="3">
        <f>IFERROR((('Municipal Forecasts'!S220/'Municipal Forecasts'!L220)^(1/35))-1,0)</f>
        <v>1.9956901433413332E-3</v>
      </c>
      <c r="E220" s="4">
        <f>IFERROR((('Municipal Forecasts'!AA220/'Municipal Forecasts'!T220)^(1/35))-1,0)</f>
        <v>1.7441762727059551E-3</v>
      </c>
      <c r="F220" s="111">
        <f>'Municipal Forecasts'!K220-'Municipal Forecasts'!D220</f>
        <v>2087.776504956877</v>
      </c>
      <c r="G220" s="5">
        <f>'Municipal Forecasts'!S220-'Municipal Forecasts'!L220</f>
        <v>295.75234958757164</v>
      </c>
      <c r="H220" s="127">
        <f>'Municipal Forecasts'!AA220-'Municipal Forecasts'!T220</f>
        <v>741.36958793920894</v>
      </c>
    </row>
    <row r="221" spans="1:8" x14ac:dyDescent="0.3">
      <c r="A221" s="155" t="s">
        <v>7</v>
      </c>
      <c r="B221" s="150" t="s">
        <v>514</v>
      </c>
      <c r="C221" s="18">
        <f>IFERROR((('Municipal Forecasts'!K221/'Municipal Forecasts'!D221)^(1/35))-1,0)</f>
        <v>3.9580901988427453E-3</v>
      </c>
      <c r="D221" s="3">
        <f>IFERROR((('Municipal Forecasts'!S221/'Municipal Forecasts'!L221)^(1/35))-1,0)</f>
        <v>2.4713709954611307E-3</v>
      </c>
      <c r="E221" s="4">
        <f>IFERROR((('Municipal Forecasts'!AA221/'Municipal Forecasts'!T221)^(1/35))-1,0)</f>
        <v>1.8308930328545525E-3</v>
      </c>
      <c r="F221" s="111">
        <f>'Municipal Forecasts'!K221-'Municipal Forecasts'!D221</f>
        <v>2298.4599591862716</v>
      </c>
      <c r="G221" s="5">
        <f>'Municipal Forecasts'!S221-'Municipal Forecasts'!L221</f>
        <v>517.50306896791699</v>
      </c>
      <c r="H221" s="127">
        <f>'Municipal Forecasts'!AA221-'Municipal Forecasts'!T221</f>
        <v>971.31809458828502</v>
      </c>
    </row>
    <row r="222" spans="1:8" x14ac:dyDescent="0.3">
      <c r="A222" s="155" t="s">
        <v>7</v>
      </c>
      <c r="B222" s="150" t="s">
        <v>516</v>
      </c>
      <c r="C222" s="18">
        <f>IFERROR((('Municipal Forecasts'!K222/'Municipal Forecasts'!D222)^(1/35))-1,0)</f>
        <v>3.4037674723692568E-3</v>
      </c>
      <c r="D222" s="3">
        <f>IFERROR((('Municipal Forecasts'!S222/'Municipal Forecasts'!L222)^(1/35))-1,0)</f>
        <v>1.8260276736004055E-3</v>
      </c>
      <c r="E222" s="4">
        <f>IFERROR((('Municipal Forecasts'!AA222/'Municipal Forecasts'!T222)^(1/35))-1,0)</f>
        <v>4.3615965507326493E-4</v>
      </c>
      <c r="F222" s="111">
        <f>'Municipal Forecasts'!K222-'Municipal Forecasts'!D222</f>
        <v>183.24754221408534</v>
      </c>
      <c r="G222" s="5">
        <f>'Municipal Forecasts'!S222-'Municipal Forecasts'!L222</f>
        <v>98.980262750836118</v>
      </c>
      <c r="H222" s="127">
        <f>'Municipal Forecasts'!AA222-'Municipal Forecasts'!T222</f>
        <v>59.225626923733216</v>
      </c>
    </row>
    <row r="223" spans="1:8" x14ac:dyDescent="0.3">
      <c r="A223" s="155" t="s">
        <v>7</v>
      </c>
      <c r="B223" s="150" t="s">
        <v>518</v>
      </c>
      <c r="C223" s="18">
        <f>IFERROR((('Municipal Forecasts'!K223/'Municipal Forecasts'!D223)^(1/35))-1,0)</f>
        <v>3.286805691952388E-3</v>
      </c>
      <c r="D223" s="3">
        <f>IFERROR((('Municipal Forecasts'!S223/'Municipal Forecasts'!L223)^(1/35))-1,0)</f>
        <v>1.9433029595887774E-3</v>
      </c>
      <c r="E223" s="4">
        <f>IFERROR((('Municipal Forecasts'!AA223/'Municipal Forecasts'!T223)^(1/35))-1,0)</f>
        <v>1.3703505321438492E-3</v>
      </c>
      <c r="F223" s="111">
        <f>'Municipal Forecasts'!K223-'Municipal Forecasts'!D223</f>
        <v>433.89048990823721</v>
      </c>
      <c r="G223" s="5">
        <f>'Municipal Forecasts'!S223-'Municipal Forecasts'!L223</f>
        <v>557.48594372988009</v>
      </c>
      <c r="H223" s="127">
        <f>'Municipal Forecasts'!AA223-'Municipal Forecasts'!T223</f>
        <v>1050.7174196382839</v>
      </c>
    </row>
    <row r="224" spans="1:8" x14ac:dyDescent="0.3">
      <c r="A224" s="155" t="s">
        <v>7</v>
      </c>
      <c r="B224" s="150" t="s">
        <v>520</v>
      </c>
      <c r="C224" s="18">
        <f>IFERROR((('Municipal Forecasts'!K224/'Municipal Forecasts'!D224)^(1/35))-1,0)</f>
        <v>5.3264878923720005E-3</v>
      </c>
      <c r="D224" s="3">
        <f>IFERROR((('Municipal Forecasts'!S224/'Municipal Forecasts'!L224)^(1/35))-1,0)</f>
        <v>1.8286378949257109E-3</v>
      </c>
      <c r="E224" s="4">
        <f>IFERROR((('Municipal Forecasts'!AA224/'Municipal Forecasts'!T224)^(1/35))-1,0)</f>
        <v>1.537515053482208E-3</v>
      </c>
      <c r="F224" s="111">
        <f>'Municipal Forecasts'!K224-'Municipal Forecasts'!D224</f>
        <v>392.33086788760215</v>
      </c>
      <c r="G224" s="5">
        <f>'Municipal Forecasts'!S224-'Municipal Forecasts'!L224</f>
        <v>234.07851718156144</v>
      </c>
      <c r="H224" s="127">
        <f>'Municipal Forecasts'!AA224-'Municipal Forecasts'!T224</f>
        <v>571.59566478322995</v>
      </c>
    </row>
    <row r="225" spans="1:8" x14ac:dyDescent="0.3">
      <c r="A225" s="155" t="s">
        <v>7</v>
      </c>
      <c r="B225" s="150" t="s">
        <v>522</v>
      </c>
      <c r="C225" s="18">
        <f>IFERROR((('Municipal Forecasts'!K225/'Municipal Forecasts'!D225)^(1/35))-1,0)</f>
        <v>3.7997120233543846E-3</v>
      </c>
      <c r="D225" s="3">
        <f>IFERROR((('Municipal Forecasts'!S225/'Municipal Forecasts'!L225)^(1/35))-1,0)</f>
        <v>1.6915840638118684E-3</v>
      </c>
      <c r="E225" s="4">
        <f>IFERROR((('Municipal Forecasts'!AA225/'Municipal Forecasts'!T225)^(1/35))-1,0)</f>
        <v>1.6150975184987537E-3</v>
      </c>
      <c r="F225" s="111">
        <f>'Municipal Forecasts'!K225-'Municipal Forecasts'!D225</f>
        <v>603.28920948753603</v>
      </c>
      <c r="G225" s="5">
        <f>'Municipal Forecasts'!S225-'Municipal Forecasts'!L225</f>
        <v>242.55027160895042</v>
      </c>
      <c r="H225" s="127">
        <f>'Municipal Forecasts'!AA225-'Municipal Forecasts'!T225</f>
        <v>606.02171135650315</v>
      </c>
    </row>
    <row r="226" spans="1:8" x14ac:dyDescent="0.3">
      <c r="A226" s="155" t="s">
        <v>7</v>
      </c>
      <c r="B226" s="150" t="s">
        <v>524</v>
      </c>
      <c r="C226" s="18">
        <f>IFERROR((('Municipal Forecasts'!K226/'Municipal Forecasts'!D226)^(1/35))-1,0)</f>
        <v>3.5058726988170807E-3</v>
      </c>
      <c r="D226" s="3">
        <f>IFERROR((('Municipal Forecasts'!S226/'Municipal Forecasts'!L226)^(1/35))-1,0)</f>
        <v>1.6849782788881384E-3</v>
      </c>
      <c r="E226" s="4">
        <f>IFERROR((('Municipal Forecasts'!AA226/'Municipal Forecasts'!T226)^(1/35))-1,0)</f>
        <v>1.4799388377060296E-3</v>
      </c>
      <c r="F226" s="111">
        <f>'Municipal Forecasts'!K226-'Municipal Forecasts'!D226</f>
        <v>417.66934788460821</v>
      </c>
      <c r="G226" s="5">
        <f>'Municipal Forecasts'!S226-'Municipal Forecasts'!L226</f>
        <v>191.16295855171938</v>
      </c>
      <c r="H226" s="127">
        <f>'Municipal Forecasts'!AA226-'Municipal Forecasts'!T226</f>
        <v>465.32915624991983</v>
      </c>
    </row>
    <row r="227" spans="1:8" x14ac:dyDescent="0.3">
      <c r="A227" s="155" t="s">
        <v>7</v>
      </c>
      <c r="B227" s="150" t="s">
        <v>526</v>
      </c>
      <c r="C227" s="18">
        <f>IFERROR((('Municipal Forecasts'!K227/'Municipal Forecasts'!D227)^(1/35))-1,0)</f>
        <v>3.5943401369202821E-3</v>
      </c>
      <c r="D227" s="3">
        <f>IFERROR((('Municipal Forecasts'!S227/'Municipal Forecasts'!L227)^(1/35))-1,0)</f>
        <v>2.1844270285436007E-3</v>
      </c>
      <c r="E227" s="4">
        <f>IFERROR((('Municipal Forecasts'!AA227/'Municipal Forecasts'!T227)^(1/35))-1,0)</f>
        <v>1.8655787022872072E-3</v>
      </c>
      <c r="F227" s="111">
        <f>'Municipal Forecasts'!K227-'Municipal Forecasts'!D227</f>
        <v>1079.9544213039753</v>
      </c>
      <c r="G227" s="5">
        <f>'Municipal Forecasts'!S227-'Municipal Forecasts'!L227</f>
        <v>445.79224213037287</v>
      </c>
      <c r="H227" s="127">
        <f>'Municipal Forecasts'!AA227-'Municipal Forecasts'!T227</f>
        <v>1083.6942556106515</v>
      </c>
    </row>
    <row r="228" spans="1:8" x14ac:dyDescent="0.3">
      <c r="A228" s="155" t="s">
        <v>7</v>
      </c>
      <c r="B228" s="150" t="s">
        <v>528</v>
      </c>
      <c r="C228" s="18">
        <f>IFERROR((('Municipal Forecasts'!K228/'Municipal Forecasts'!D228)^(1/35))-1,0)</f>
        <v>3.5913187701033245E-3</v>
      </c>
      <c r="D228" s="3">
        <f>IFERROR((('Municipal Forecasts'!S228/'Municipal Forecasts'!L228)^(1/35))-1,0)</f>
        <v>1.8677028116111938E-3</v>
      </c>
      <c r="E228" s="4">
        <f>IFERROR((('Municipal Forecasts'!AA228/'Municipal Forecasts'!T228)^(1/35))-1,0)</f>
        <v>1.6838283261397802E-3</v>
      </c>
      <c r="F228" s="111">
        <f>'Municipal Forecasts'!K228-'Municipal Forecasts'!D228</f>
        <v>273.58671221801637</v>
      </c>
      <c r="G228" s="5">
        <f>'Municipal Forecasts'!S228-'Municipal Forecasts'!L228</f>
        <v>116.90545120005959</v>
      </c>
      <c r="H228" s="127">
        <f>'Municipal Forecasts'!AA228-'Municipal Forecasts'!T228</f>
        <v>301.90869475251111</v>
      </c>
    </row>
    <row r="229" spans="1:8" x14ac:dyDescent="0.3">
      <c r="A229" s="155" t="s">
        <v>7</v>
      </c>
      <c r="B229" s="150" t="s">
        <v>530</v>
      </c>
      <c r="C229" s="18">
        <f>IFERROR((('Municipal Forecasts'!K229/'Municipal Forecasts'!D229)^(1/35))-1,0)</f>
        <v>4.1048175213356242E-3</v>
      </c>
      <c r="D229" s="3">
        <f>IFERROR((('Municipal Forecasts'!S229/'Municipal Forecasts'!L229)^(1/35))-1,0)</f>
        <v>1.4307238952679935E-3</v>
      </c>
      <c r="E229" s="4">
        <f>IFERROR((('Municipal Forecasts'!AA229/'Municipal Forecasts'!T229)^(1/35))-1,0)</f>
        <v>3.4107316778708707E-4</v>
      </c>
      <c r="F229" s="111">
        <f>'Municipal Forecasts'!K229-'Municipal Forecasts'!D229</f>
        <v>149.95466212682788</v>
      </c>
      <c r="G229" s="5">
        <f>'Municipal Forecasts'!S229-'Municipal Forecasts'!L229</f>
        <v>100.47259157704366</v>
      </c>
      <c r="H229" s="127">
        <f>'Municipal Forecasts'!AA229-'Municipal Forecasts'!T229</f>
        <v>70.313619048767578</v>
      </c>
    </row>
    <row r="230" spans="1:8" x14ac:dyDescent="0.3">
      <c r="A230" s="155" t="s">
        <v>7</v>
      </c>
      <c r="B230" s="150" t="s">
        <v>532</v>
      </c>
      <c r="C230" s="18">
        <f>IFERROR((('Municipal Forecasts'!K230/'Municipal Forecasts'!D230)^(1/35))-1,0)</f>
        <v>2.4784359160807679E-3</v>
      </c>
      <c r="D230" s="3">
        <f>IFERROR((('Municipal Forecasts'!S230/'Municipal Forecasts'!L230)^(1/35))-1,0)</f>
        <v>1.1057372708769275E-3</v>
      </c>
      <c r="E230" s="4">
        <f>IFERROR((('Municipal Forecasts'!AA230/'Municipal Forecasts'!T230)^(1/35))-1,0)</f>
        <v>2.404039468024699E-4</v>
      </c>
      <c r="F230" s="111">
        <f>'Municipal Forecasts'!K230-'Municipal Forecasts'!D230</f>
        <v>44.940388457069048</v>
      </c>
      <c r="G230" s="5">
        <f>'Municipal Forecasts'!S230-'Municipal Forecasts'!L230</f>
        <v>52.70534014220425</v>
      </c>
      <c r="H230" s="127">
        <f>'Municipal Forecasts'!AA230-'Municipal Forecasts'!T230</f>
        <v>30.758336409026469</v>
      </c>
    </row>
    <row r="231" spans="1:8" x14ac:dyDescent="0.3">
      <c r="A231" s="155" t="s">
        <v>7</v>
      </c>
      <c r="B231" s="150" t="s">
        <v>534</v>
      </c>
      <c r="C231" s="18">
        <f>IFERROR((('Municipal Forecasts'!K231/'Municipal Forecasts'!D231)^(1/35))-1,0)</f>
        <v>2.8738750488017661E-3</v>
      </c>
      <c r="D231" s="3">
        <f>IFERROR((('Municipal Forecasts'!S231/'Municipal Forecasts'!L231)^(1/35))-1,0)</f>
        <v>1.8591723357539447E-3</v>
      </c>
      <c r="E231" s="4">
        <f>IFERROR((('Municipal Forecasts'!AA231/'Municipal Forecasts'!T231)^(1/35))-1,0)</f>
        <v>1.6032045594360778E-3</v>
      </c>
      <c r="F231" s="111">
        <f>'Municipal Forecasts'!K231-'Municipal Forecasts'!D231</f>
        <v>1269.7933601305776</v>
      </c>
      <c r="G231" s="5">
        <f>'Municipal Forecasts'!S231-'Municipal Forecasts'!L231</f>
        <v>512.80252768253104</v>
      </c>
      <c r="H231" s="127">
        <f>'Municipal Forecasts'!AA231-'Municipal Forecasts'!T231</f>
        <v>1255.6613953874294</v>
      </c>
    </row>
    <row r="232" spans="1:8" x14ac:dyDescent="0.3">
      <c r="A232" s="155" t="s">
        <v>7</v>
      </c>
      <c r="B232" s="150" t="s">
        <v>536</v>
      </c>
      <c r="C232" s="18">
        <f>IFERROR((('Municipal Forecasts'!K232/'Municipal Forecasts'!D232)^(1/35))-1,0)</f>
        <v>3.5262829805118301E-3</v>
      </c>
      <c r="D232" s="3">
        <f>IFERROR((('Municipal Forecasts'!S232/'Municipal Forecasts'!L232)^(1/35))-1,0)</f>
        <v>2.0167551332179734E-3</v>
      </c>
      <c r="E232" s="4">
        <f>IFERROR((('Municipal Forecasts'!AA232/'Municipal Forecasts'!T232)^(1/35))-1,0)</f>
        <v>1.8142787194161958E-3</v>
      </c>
      <c r="F232" s="111">
        <f>'Municipal Forecasts'!K232-'Municipal Forecasts'!D232</f>
        <v>1481.8675090678335</v>
      </c>
      <c r="G232" s="5">
        <f>'Municipal Forecasts'!S232-'Municipal Forecasts'!L232</f>
        <v>601.9183828801597</v>
      </c>
      <c r="H232" s="127">
        <f>'Municipal Forecasts'!AA232-'Municipal Forecasts'!T232</f>
        <v>1473.4613580811456</v>
      </c>
    </row>
    <row r="233" spans="1:8" x14ac:dyDescent="0.3">
      <c r="A233" s="155" t="s">
        <v>7</v>
      </c>
      <c r="B233" s="150" t="s">
        <v>538</v>
      </c>
      <c r="C233" s="18">
        <f>IFERROR((('Municipal Forecasts'!K233/'Municipal Forecasts'!D233)^(1/35))-1,0)</f>
        <v>4.8776719034069327E-3</v>
      </c>
      <c r="D233" s="3">
        <f>IFERROR((('Municipal Forecasts'!S233/'Municipal Forecasts'!L233)^(1/35))-1,0)</f>
        <v>9.4851629485046551E-3</v>
      </c>
      <c r="E233" s="4">
        <f>IFERROR((('Municipal Forecasts'!AA233/'Municipal Forecasts'!T233)^(1/35))-1,0)</f>
        <v>6.1569091472952753E-3</v>
      </c>
      <c r="F233" s="111">
        <f>'Municipal Forecasts'!K233-'Municipal Forecasts'!D233</f>
        <v>1252.6502169179976</v>
      </c>
      <c r="G233" s="5">
        <f>'Municipal Forecasts'!S233-'Municipal Forecasts'!L233</f>
        <v>874.94512489924773</v>
      </c>
      <c r="H233" s="127">
        <f>'Municipal Forecasts'!AA233-'Municipal Forecasts'!T233</f>
        <v>1372.6352023321142</v>
      </c>
    </row>
    <row r="234" spans="1:8" x14ac:dyDescent="0.3">
      <c r="A234" s="155" t="s">
        <v>7</v>
      </c>
      <c r="B234" s="150" t="s">
        <v>540</v>
      </c>
      <c r="C234" s="18">
        <f>IFERROR((('Municipal Forecasts'!K234/'Municipal Forecasts'!D234)^(1/35))-1,0)</f>
        <v>2.2488639727025195E-3</v>
      </c>
      <c r="D234" s="3">
        <f>IFERROR((('Municipal Forecasts'!S234/'Municipal Forecasts'!L234)^(1/35))-1,0)</f>
        <v>2.5142878929871326E-3</v>
      </c>
      <c r="E234" s="4">
        <f>IFERROR((('Municipal Forecasts'!AA234/'Municipal Forecasts'!T234)^(1/35))-1,0)</f>
        <v>2.0712442565309352E-3</v>
      </c>
      <c r="F234" s="111">
        <f>'Municipal Forecasts'!K234-'Municipal Forecasts'!D234</f>
        <v>2121.6379042478184</v>
      </c>
      <c r="G234" s="5">
        <f>'Municipal Forecasts'!S234-'Municipal Forecasts'!L234</f>
        <v>714.88748429912539</v>
      </c>
      <c r="H234" s="127">
        <f>'Municipal Forecasts'!AA234-'Municipal Forecasts'!T234</f>
        <v>1432.0737962667445</v>
      </c>
    </row>
    <row r="235" spans="1:8" x14ac:dyDescent="0.3">
      <c r="A235" s="155" t="s">
        <v>7</v>
      </c>
      <c r="B235" s="150" t="s">
        <v>542</v>
      </c>
      <c r="C235" s="18">
        <f>IFERROR((('Municipal Forecasts'!K235/'Municipal Forecasts'!D235)^(1/35))-1,0)</f>
        <v>3.1319560469798002E-3</v>
      </c>
      <c r="D235" s="3">
        <f>IFERROR((('Municipal Forecasts'!S235/'Municipal Forecasts'!L235)^(1/35))-1,0)</f>
        <v>2.8357385209571984E-3</v>
      </c>
      <c r="E235" s="4">
        <f>IFERROR((('Municipal Forecasts'!AA235/'Municipal Forecasts'!T235)^(1/35))-1,0)</f>
        <v>2.4252075711241883E-3</v>
      </c>
      <c r="F235" s="111">
        <f>'Municipal Forecasts'!K235-'Municipal Forecasts'!D235</f>
        <v>377.68553332140118</v>
      </c>
      <c r="G235" s="5">
        <f>'Municipal Forecasts'!S235-'Municipal Forecasts'!L235</f>
        <v>141.18754694407608</v>
      </c>
      <c r="H235" s="127">
        <f>'Municipal Forecasts'!AA235-'Municipal Forecasts'!T235</f>
        <v>376.29056458066225</v>
      </c>
    </row>
    <row r="236" spans="1:8" x14ac:dyDescent="0.3">
      <c r="A236" s="155" t="s">
        <v>7</v>
      </c>
      <c r="B236" s="150" t="s">
        <v>544</v>
      </c>
      <c r="C236" s="18">
        <f>IFERROR((('Municipal Forecasts'!K236/'Municipal Forecasts'!D236)^(1/35))-1,0)</f>
        <v>4.4938009765105313E-3</v>
      </c>
      <c r="D236" s="3">
        <f>IFERROR((('Municipal Forecasts'!S236/'Municipal Forecasts'!L236)^(1/35))-1,0)</f>
        <v>1.8557968829431282E-3</v>
      </c>
      <c r="E236" s="4">
        <f>IFERROR((('Municipal Forecasts'!AA236/'Municipal Forecasts'!T236)^(1/35))-1,0)</f>
        <v>1.460473474002022E-3</v>
      </c>
      <c r="F236" s="111">
        <f>'Municipal Forecasts'!K236-'Municipal Forecasts'!D236</f>
        <v>262.3805396111045</v>
      </c>
      <c r="G236" s="5">
        <f>'Municipal Forecasts'!S236-'Municipal Forecasts'!L236</f>
        <v>159.43467874591352</v>
      </c>
      <c r="H236" s="127">
        <f>'Municipal Forecasts'!AA236-'Municipal Forecasts'!T236</f>
        <v>272.71213145312959</v>
      </c>
    </row>
    <row r="237" spans="1:8" x14ac:dyDescent="0.3">
      <c r="A237" s="155" t="s">
        <v>7</v>
      </c>
      <c r="B237" s="150" t="s">
        <v>546</v>
      </c>
      <c r="C237" s="18">
        <f>IFERROR((('Municipal Forecasts'!K237/'Municipal Forecasts'!D237)^(1/35))-1,0)</f>
        <v>3.2528263753435205E-3</v>
      </c>
      <c r="D237" s="3">
        <f>IFERROR((('Municipal Forecasts'!S237/'Municipal Forecasts'!L237)^(1/35))-1,0)</f>
        <v>1.6811411175556845E-3</v>
      </c>
      <c r="E237" s="4">
        <f>IFERROR((('Municipal Forecasts'!AA237/'Municipal Forecasts'!T237)^(1/35))-1,0)</f>
        <v>1.4016581475577716E-3</v>
      </c>
      <c r="F237" s="111">
        <f>'Municipal Forecasts'!K237-'Municipal Forecasts'!D237</f>
        <v>1215.7726549989893</v>
      </c>
      <c r="G237" s="5">
        <f>'Municipal Forecasts'!S237-'Municipal Forecasts'!L237</f>
        <v>670.09274471528443</v>
      </c>
      <c r="H237" s="127">
        <f>'Municipal Forecasts'!AA237-'Municipal Forecasts'!T237</f>
        <v>1450.659149483341</v>
      </c>
    </row>
    <row r="238" spans="1:8" x14ac:dyDescent="0.3">
      <c r="A238" s="155" t="s">
        <v>7</v>
      </c>
      <c r="B238" s="150" t="s">
        <v>548</v>
      </c>
      <c r="C238" s="18">
        <f>IFERROR((('Municipal Forecasts'!K238/'Municipal Forecasts'!D238)^(1/35))-1,0)</f>
        <v>3.969612950473822E-3</v>
      </c>
      <c r="D238" s="3">
        <f>IFERROR((('Municipal Forecasts'!S238/'Municipal Forecasts'!L238)^(1/35))-1,0)</f>
        <v>2.4332438644416587E-3</v>
      </c>
      <c r="E238" s="4">
        <f>IFERROR((('Municipal Forecasts'!AA238/'Municipal Forecasts'!T238)^(1/35))-1,0)</f>
        <v>2.1663400348055362E-3</v>
      </c>
      <c r="F238" s="111">
        <f>'Municipal Forecasts'!K238-'Municipal Forecasts'!D238</f>
        <v>315.21902306062066</v>
      </c>
      <c r="G238" s="5">
        <f>'Municipal Forecasts'!S238-'Municipal Forecasts'!L238</f>
        <v>124.27977979234879</v>
      </c>
      <c r="H238" s="127">
        <f>'Municipal Forecasts'!AA238-'Municipal Forecasts'!T238</f>
        <v>255.02404638863891</v>
      </c>
    </row>
    <row r="239" spans="1:8" x14ac:dyDescent="0.3">
      <c r="A239" s="155" t="s">
        <v>7</v>
      </c>
      <c r="B239" s="150" t="s">
        <v>550</v>
      </c>
      <c r="C239" s="18">
        <f>IFERROR((('Municipal Forecasts'!K239/'Municipal Forecasts'!D239)^(1/35))-1,0)</f>
        <v>2.1188877896680669E-3</v>
      </c>
      <c r="D239" s="3">
        <f>IFERROR((('Municipal Forecasts'!S239/'Municipal Forecasts'!L239)^(1/35))-1,0)</f>
        <v>1.7839181320915554E-3</v>
      </c>
      <c r="E239" s="4">
        <f>IFERROR((('Municipal Forecasts'!AA239/'Municipal Forecasts'!T239)^(1/35))-1,0)</f>
        <v>1.6060368025225813E-3</v>
      </c>
      <c r="F239" s="111">
        <f>'Municipal Forecasts'!K239-'Municipal Forecasts'!D239</f>
        <v>4248.0720713643677</v>
      </c>
      <c r="G239" s="5">
        <f>'Municipal Forecasts'!S239-'Municipal Forecasts'!L239</f>
        <v>1321.8233759158429</v>
      </c>
      <c r="H239" s="127">
        <f>'Municipal Forecasts'!AA239-'Municipal Forecasts'!T239</f>
        <v>3089.5007826273795</v>
      </c>
    </row>
    <row r="240" spans="1:8" x14ac:dyDescent="0.3">
      <c r="A240" s="155" t="s">
        <v>7</v>
      </c>
      <c r="B240" s="150" t="s">
        <v>552</v>
      </c>
      <c r="C240" s="18">
        <f>IFERROR((('Municipal Forecasts'!K240/'Municipal Forecasts'!D240)^(1/35))-1,0)</f>
        <v>2.3782297592331858E-3</v>
      </c>
      <c r="D240" s="3">
        <f>IFERROR((('Municipal Forecasts'!S240/'Municipal Forecasts'!L240)^(1/35))-1,0)</f>
        <v>1.1342005928056675E-3</v>
      </c>
      <c r="E240" s="4">
        <f>IFERROR((('Municipal Forecasts'!AA240/'Municipal Forecasts'!T240)^(1/35))-1,0)</f>
        <v>1.0571105272609849E-3</v>
      </c>
      <c r="F240" s="111">
        <f>'Municipal Forecasts'!K240-'Municipal Forecasts'!D240</f>
        <v>610.43427624703509</v>
      </c>
      <c r="G240" s="5">
        <f>'Municipal Forecasts'!S240-'Municipal Forecasts'!L240</f>
        <v>262.44446838178828</v>
      </c>
      <c r="H240" s="127">
        <f>'Municipal Forecasts'!AA240-'Municipal Forecasts'!T240</f>
        <v>583.81496377789153</v>
      </c>
    </row>
    <row r="241" spans="1:8" x14ac:dyDescent="0.3">
      <c r="A241" s="155" t="s">
        <v>7</v>
      </c>
      <c r="B241" s="150" t="s">
        <v>554</v>
      </c>
      <c r="C241" s="18">
        <f>IFERROR((('Municipal Forecasts'!K241/'Municipal Forecasts'!D241)^(1/35))-1,0)</f>
        <v>3.9951808542677547E-3</v>
      </c>
      <c r="D241" s="3">
        <f>IFERROR((('Municipal Forecasts'!S241/'Municipal Forecasts'!L241)^(1/35))-1,0)</f>
        <v>1.8097756425103917E-3</v>
      </c>
      <c r="E241" s="4">
        <f>IFERROR((('Municipal Forecasts'!AA241/'Municipal Forecasts'!T241)^(1/35))-1,0)</f>
        <v>1.6413584095935629E-3</v>
      </c>
      <c r="F241" s="111">
        <f>'Municipal Forecasts'!K241-'Municipal Forecasts'!D241</f>
        <v>1300.0331102769032</v>
      </c>
      <c r="G241" s="5">
        <f>'Municipal Forecasts'!S241-'Municipal Forecasts'!L241</f>
        <v>594.73461554130154</v>
      </c>
      <c r="H241" s="127">
        <f>'Municipal Forecasts'!AA241-'Municipal Forecasts'!T241</f>
        <v>1528.2554415324194</v>
      </c>
    </row>
    <row r="242" spans="1:8" x14ac:dyDescent="0.3">
      <c r="A242" s="155" t="s">
        <v>7</v>
      </c>
      <c r="B242" s="150" t="s">
        <v>556</v>
      </c>
      <c r="C242" s="18">
        <f>IFERROR((('Municipal Forecasts'!K242/'Municipal Forecasts'!D242)^(1/35))-1,0)</f>
        <v>2.9523189800457761E-3</v>
      </c>
      <c r="D242" s="3">
        <f>IFERROR((('Municipal Forecasts'!S242/'Municipal Forecasts'!L242)^(1/35))-1,0)</f>
        <v>3.0431235181820337E-3</v>
      </c>
      <c r="E242" s="4">
        <f>IFERROR((('Municipal Forecasts'!AA242/'Municipal Forecasts'!T242)^(1/35))-1,0)</f>
        <v>1.866528754457919E-3</v>
      </c>
      <c r="F242" s="111">
        <f>'Municipal Forecasts'!K242-'Municipal Forecasts'!D242</f>
        <v>297.32755131512249</v>
      </c>
      <c r="G242" s="5">
        <f>'Municipal Forecasts'!S242-'Municipal Forecasts'!L242</f>
        <v>201.61972944438139</v>
      </c>
      <c r="H242" s="127">
        <f>'Municipal Forecasts'!AA242-'Municipal Forecasts'!T242</f>
        <v>275.08565279382537</v>
      </c>
    </row>
    <row r="243" spans="1:8" x14ac:dyDescent="0.3">
      <c r="A243" s="155" t="s">
        <v>7</v>
      </c>
      <c r="B243" s="150" t="s">
        <v>558</v>
      </c>
      <c r="C243" s="18">
        <f>IFERROR((('Municipal Forecasts'!K243/'Municipal Forecasts'!D243)^(1/35))-1,0)</f>
        <v>2.0042028497824216E-3</v>
      </c>
      <c r="D243" s="3">
        <f>IFERROR((('Municipal Forecasts'!S243/'Municipal Forecasts'!L243)^(1/35))-1,0)</f>
        <v>1.3733657131604904E-3</v>
      </c>
      <c r="E243" s="4">
        <f>IFERROR((('Municipal Forecasts'!AA243/'Municipal Forecasts'!T243)^(1/35))-1,0)</f>
        <v>1.2230742464800493E-3</v>
      </c>
      <c r="F243" s="111">
        <f>'Municipal Forecasts'!K243-'Municipal Forecasts'!D243</f>
        <v>356.10059755902876</v>
      </c>
      <c r="G243" s="5">
        <f>'Municipal Forecasts'!S243-'Municipal Forecasts'!L243</f>
        <v>121.42081144382746</v>
      </c>
      <c r="H243" s="127">
        <f>'Municipal Forecasts'!AA243-'Municipal Forecasts'!T243</f>
        <v>282.26116818802257</v>
      </c>
    </row>
    <row r="244" spans="1:8" x14ac:dyDescent="0.3">
      <c r="A244" s="155" t="s">
        <v>7</v>
      </c>
      <c r="B244" s="150" t="s">
        <v>560</v>
      </c>
      <c r="C244" s="18">
        <f>IFERROR((('Municipal Forecasts'!K244/'Municipal Forecasts'!D244)^(1/35))-1,0)</f>
        <v>4.9129028169669908E-4</v>
      </c>
      <c r="D244" s="3">
        <f>IFERROR((('Municipal Forecasts'!S244/'Municipal Forecasts'!L244)^(1/35))-1,0)</f>
        <v>4.1648031441896549E-3</v>
      </c>
      <c r="E244" s="4">
        <f>IFERROR((('Municipal Forecasts'!AA244/'Municipal Forecasts'!T244)^(1/35))-1,0)</f>
        <v>2.3777223879302145E-3</v>
      </c>
      <c r="F244" s="111">
        <f>'Municipal Forecasts'!K244-'Municipal Forecasts'!D244</f>
        <v>186.01546533014334</v>
      </c>
      <c r="G244" s="5">
        <f>'Municipal Forecasts'!S244-'Municipal Forecasts'!L244</f>
        <v>1436</v>
      </c>
      <c r="H244" s="127">
        <f>'Municipal Forecasts'!AA244-'Municipal Forecasts'!T244</f>
        <v>2111.1603099636559</v>
      </c>
    </row>
    <row r="245" spans="1:8" x14ac:dyDescent="0.3">
      <c r="A245" s="155" t="s">
        <v>7</v>
      </c>
      <c r="B245" s="150" t="s">
        <v>562</v>
      </c>
      <c r="C245" s="18">
        <f>IFERROR((('Municipal Forecasts'!K245/'Municipal Forecasts'!D245)^(1/35))-1,0)</f>
        <v>4.9879855907910553E-3</v>
      </c>
      <c r="D245" s="3">
        <f>IFERROR((('Municipal Forecasts'!S245/'Municipal Forecasts'!L245)^(1/35))-1,0)</f>
        <v>1.845526323650315E-3</v>
      </c>
      <c r="E245" s="4">
        <f>IFERROR((('Municipal Forecasts'!AA245/'Municipal Forecasts'!T245)^(1/35))-1,0)</f>
        <v>1.6412143078152752E-3</v>
      </c>
      <c r="F245" s="111">
        <f>'Municipal Forecasts'!K245-'Municipal Forecasts'!D245</f>
        <v>1779.7349544126446</v>
      </c>
      <c r="G245" s="5">
        <f>'Municipal Forecasts'!S245-'Municipal Forecasts'!L245</f>
        <v>559.7610910028161</v>
      </c>
      <c r="H245" s="127">
        <f>'Municipal Forecasts'!AA245-'Municipal Forecasts'!T245</f>
        <v>1384.4583265939218</v>
      </c>
    </row>
    <row r="246" spans="1:8" x14ac:dyDescent="0.3">
      <c r="A246" s="155" t="s">
        <v>7</v>
      </c>
      <c r="B246" s="150" t="s">
        <v>564</v>
      </c>
      <c r="C246" s="18">
        <f>IFERROR((('Municipal Forecasts'!K246/'Municipal Forecasts'!D246)^(1/35))-1,0)</f>
        <v>5.5420309805234158E-3</v>
      </c>
      <c r="D246" s="3">
        <f>IFERROR((('Municipal Forecasts'!S246/'Municipal Forecasts'!L246)^(1/35))-1,0)</f>
        <v>1.7346723406521658E-3</v>
      </c>
      <c r="E246" s="4">
        <f>IFERROR((('Municipal Forecasts'!AA246/'Municipal Forecasts'!T246)^(1/35))-1,0)</f>
        <v>3.8318140030124681E-4</v>
      </c>
      <c r="F246" s="111">
        <f>'Municipal Forecasts'!K246-'Municipal Forecasts'!D246</f>
        <v>27.557233880922183</v>
      </c>
      <c r="G246" s="5">
        <f>'Municipal Forecasts'!S246-'Municipal Forecasts'!L246</f>
        <v>33.660771794829202</v>
      </c>
      <c r="H246" s="127">
        <f>'Municipal Forecasts'!AA246-'Municipal Forecasts'!T246</f>
        <v>20.586728349160467</v>
      </c>
    </row>
    <row r="247" spans="1:8" x14ac:dyDescent="0.3">
      <c r="A247" s="155" t="s">
        <v>7</v>
      </c>
      <c r="B247" s="150" t="s">
        <v>145</v>
      </c>
      <c r="C247" s="18">
        <f>IFERROR((('Municipal Forecasts'!K247/'Municipal Forecasts'!D247)^(1/35))-1,0)</f>
        <v>3.9768628743050982E-3</v>
      </c>
      <c r="D247" s="3">
        <f>IFERROR((('Municipal Forecasts'!S247/'Municipal Forecasts'!L247)^(1/35))-1,0)</f>
        <v>2.166416315794617E-3</v>
      </c>
      <c r="E247" s="4">
        <f>IFERROR((('Municipal Forecasts'!AA247/'Municipal Forecasts'!T247)^(1/35))-1,0)</f>
        <v>1.3852752076419783E-3</v>
      </c>
      <c r="F247" s="111">
        <f>'Municipal Forecasts'!K247-'Municipal Forecasts'!D247</f>
        <v>505.88752292220943</v>
      </c>
      <c r="G247" s="5">
        <f>'Municipal Forecasts'!S247-'Municipal Forecasts'!L247</f>
        <v>496.32555716144452</v>
      </c>
      <c r="H247" s="127">
        <f>'Municipal Forecasts'!AA247-'Municipal Forecasts'!T247</f>
        <v>925.23266413883175</v>
      </c>
    </row>
    <row r="248" spans="1:8" x14ac:dyDescent="0.3">
      <c r="A248" s="157" t="s">
        <v>7</v>
      </c>
      <c r="B248" s="152" t="s">
        <v>567</v>
      </c>
      <c r="C248" s="18">
        <f>IFERROR((('Municipal Forecasts'!K248/'Municipal Forecasts'!D248)^(1/35))-1,0)</f>
        <v>2.7996266458254482E-3</v>
      </c>
      <c r="D248" s="3">
        <f>IFERROR((('Municipal Forecasts'!S248/'Municipal Forecasts'!L248)^(1/35))-1,0)</f>
        <v>1.4734938363794026E-3</v>
      </c>
      <c r="E248" s="4">
        <f>IFERROR((('Municipal Forecasts'!AA248/'Municipal Forecasts'!T248)^(1/35))-1,0)</f>
        <v>1.2612032058469946E-3</v>
      </c>
      <c r="F248" s="111">
        <f>'Municipal Forecasts'!K248-'Municipal Forecasts'!D248</f>
        <v>263.8352662439579</v>
      </c>
      <c r="G248" s="5">
        <f>'Municipal Forecasts'!S248-'Municipal Forecasts'!L248</f>
        <v>123.97246407106331</v>
      </c>
      <c r="H248" s="127">
        <f>'Municipal Forecasts'!AA248-'Municipal Forecasts'!T248</f>
        <v>297.2561591601343</v>
      </c>
    </row>
    <row r="249" spans="1:8" x14ac:dyDescent="0.3">
      <c r="A249" s="154" t="s">
        <v>8</v>
      </c>
      <c r="B249" s="149" t="s">
        <v>569</v>
      </c>
      <c r="C249" s="18">
        <f>IFERROR((('Municipal Forecasts'!K249/'Municipal Forecasts'!D249)^(1/35))-1,0)</f>
        <v>1.1361449357560893E-2</v>
      </c>
      <c r="D249" s="3">
        <f>IFERROR((('Municipal Forecasts'!S249/'Municipal Forecasts'!L249)^(1/35))-1,0)</f>
        <v>7.3384749806397753E-3</v>
      </c>
      <c r="E249" s="4">
        <f>IFERROR((('Municipal Forecasts'!AA249/'Municipal Forecasts'!T249)^(1/35))-1,0)</f>
        <v>7.3755914335380535E-3</v>
      </c>
      <c r="F249" s="111">
        <f>'Municipal Forecasts'!K249-'Municipal Forecasts'!D249</f>
        <v>1360.0090195182192</v>
      </c>
      <c r="G249" s="5">
        <f>'Municipal Forecasts'!S249-'Municipal Forecasts'!L249</f>
        <v>2465.5711665071158</v>
      </c>
      <c r="H249" s="127">
        <f>'Municipal Forecasts'!AA249-'Municipal Forecasts'!T249</f>
        <v>6358.9038861825684</v>
      </c>
    </row>
    <row r="250" spans="1:8" x14ac:dyDescent="0.3">
      <c r="A250" s="155" t="s">
        <v>8</v>
      </c>
      <c r="B250" s="150" t="s">
        <v>571</v>
      </c>
      <c r="C250" s="18">
        <f>IFERROR((('Municipal Forecasts'!K250/'Municipal Forecasts'!D250)^(1/35))-1,0)</f>
        <v>4.4809666922709379E-3</v>
      </c>
      <c r="D250" s="3">
        <f>IFERROR((('Municipal Forecasts'!S250/'Municipal Forecasts'!L250)^(1/35))-1,0)</f>
        <v>3.9686792276980576E-3</v>
      </c>
      <c r="E250" s="4">
        <f>IFERROR((('Municipal Forecasts'!AA250/'Municipal Forecasts'!T250)^(1/35))-1,0)</f>
        <v>4.0098120783516045E-3</v>
      </c>
      <c r="F250" s="111">
        <f>'Municipal Forecasts'!K250-'Municipal Forecasts'!D250</f>
        <v>22.396232413083396</v>
      </c>
      <c r="G250" s="5">
        <f>'Municipal Forecasts'!S250-'Municipal Forecasts'!L250</f>
        <v>40.803786587155855</v>
      </c>
      <c r="H250" s="127">
        <f>'Municipal Forecasts'!AA250-'Municipal Forecasts'!T250</f>
        <v>85.095107270568406</v>
      </c>
    </row>
    <row r="251" spans="1:8" x14ac:dyDescent="0.3">
      <c r="A251" s="155" t="s">
        <v>8</v>
      </c>
      <c r="B251" s="150" t="s">
        <v>573</v>
      </c>
      <c r="C251" s="18">
        <f>IFERROR((('Municipal Forecasts'!K251/'Municipal Forecasts'!D251)^(1/35))-1,0)</f>
        <v>7.2706886188016462E-3</v>
      </c>
      <c r="D251" s="3">
        <f>IFERROR((('Municipal Forecasts'!S251/'Municipal Forecasts'!L251)^(1/35))-1,0)</f>
        <v>6.7250222664170245E-3</v>
      </c>
      <c r="E251" s="4">
        <f>IFERROR((('Municipal Forecasts'!AA251/'Municipal Forecasts'!T251)^(1/35))-1,0)</f>
        <v>6.6140045626079669E-3</v>
      </c>
      <c r="F251" s="111">
        <f>'Municipal Forecasts'!K251-'Municipal Forecasts'!D251</f>
        <v>99.761585829778312</v>
      </c>
      <c r="G251" s="5">
        <f>'Municipal Forecasts'!S251-'Municipal Forecasts'!L251</f>
        <v>121.54165467897667</v>
      </c>
      <c r="H251" s="127">
        <f>'Municipal Forecasts'!AA251-'Municipal Forecasts'!T251</f>
        <v>251.07238349106433</v>
      </c>
    </row>
    <row r="252" spans="1:8" x14ac:dyDescent="0.3">
      <c r="A252" s="155" t="s">
        <v>8</v>
      </c>
      <c r="B252" s="150" t="s">
        <v>575</v>
      </c>
      <c r="C252" s="18">
        <f>IFERROR((('Municipal Forecasts'!K252/'Municipal Forecasts'!D252)^(1/35))-1,0)</f>
        <v>3.4062652635546975E-3</v>
      </c>
      <c r="D252" s="3">
        <f>IFERROR((('Municipal Forecasts'!S252/'Municipal Forecasts'!L252)^(1/35))-1,0)</f>
        <v>4.3085952928898497E-3</v>
      </c>
      <c r="E252" s="4">
        <f>IFERROR((('Municipal Forecasts'!AA252/'Municipal Forecasts'!T252)^(1/35))-1,0)</f>
        <v>4.6854166814589426E-3</v>
      </c>
      <c r="F252" s="111">
        <f>'Municipal Forecasts'!K252-'Municipal Forecasts'!D252</f>
        <v>44.261865714564237</v>
      </c>
      <c r="G252" s="5">
        <f>'Municipal Forecasts'!S252-'Municipal Forecasts'!L252</f>
        <v>86.356553340708615</v>
      </c>
      <c r="H252" s="127">
        <f>'Municipal Forecasts'!AA252-'Municipal Forecasts'!T252</f>
        <v>207.19313422915366</v>
      </c>
    </row>
    <row r="253" spans="1:8" x14ac:dyDescent="0.3">
      <c r="A253" s="155" t="s">
        <v>8</v>
      </c>
      <c r="B253" s="150" t="s">
        <v>577</v>
      </c>
      <c r="C253" s="18">
        <f>IFERROR((('Municipal Forecasts'!K253/'Municipal Forecasts'!D253)^(1/35))-1,0)</f>
        <v>6.5712241405537775E-3</v>
      </c>
      <c r="D253" s="3">
        <f>IFERROR((('Municipal Forecasts'!S253/'Municipal Forecasts'!L253)^(1/35))-1,0)</f>
        <v>2.7976402220943886E-3</v>
      </c>
      <c r="E253" s="4">
        <f>IFERROR((('Municipal Forecasts'!AA253/'Municipal Forecasts'!T253)^(1/35))-1,0)</f>
        <v>2.9058431661181938E-3</v>
      </c>
      <c r="F253" s="111">
        <f>'Municipal Forecasts'!K253-'Municipal Forecasts'!D253</f>
        <v>264.70145459338482</v>
      </c>
      <c r="G253" s="5">
        <f>'Municipal Forecasts'!S253-'Municipal Forecasts'!L253</f>
        <v>378.8152243681966</v>
      </c>
      <c r="H253" s="127">
        <f>'Municipal Forecasts'!AA253-'Municipal Forecasts'!T253</f>
        <v>1180.3484900642616</v>
      </c>
    </row>
    <row r="254" spans="1:8" x14ac:dyDescent="0.3">
      <c r="A254" s="155" t="s">
        <v>8</v>
      </c>
      <c r="B254" s="150" t="s">
        <v>579</v>
      </c>
      <c r="C254" s="18">
        <f>IFERROR((('Municipal Forecasts'!K254/'Municipal Forecasts'!D254)^(1/35))-1,0)</f>
        <v>8.8238456977896007E-3</v>
      </c>
      <c r="D254" s="3">
        <f>IFERROR((('Municipal Forecasts'!S254/'Municipal Forecasts'!L254)^(1/35))-1,0)</f>
        <v>5.3056321342628276E-3</v>
      </c>
      <c r="E254" s="4">
        <f>IFERROR((('Municipal Forecasts'!AA254/'Municipal Forecasts'!T254)^(1/35))-1,0)</f>
        <v>6.640653045221212E-3</v>
      </c>
      <c r="F254" s="111">
        <f>'Municipal Forecasts'!K254-'Municipal Forecasts'!D254</f>
        <v>2301.7647368569724</v>
      </c>
      <c r="G254" s="5">
        <f>'Municipal Forecasts'!S254-'Municipal Forecasts'!L254</f>
        <v>4165.1980817195981</v>
      </c>
      <c r="H254" s="127">
        <f>'Municipal Forecasts'!AA254-'Municipal Forecasts'!T254</f>
        <v>10826.646432669404</v>
      </c>
    </row>
    <row r="255" spans="1:8" x14ac:dyDescent="0.3">
      <c r="A255" s="155" t="s">
        <v>8</v>
      </c>
      <c r="B255" s="150" t="s">
        <v>581</v>
      </c>
      <c r="C255" s="18">
        <f>IFERROR((('Municipal Forecasts'!K255/'Municipal Forecasts'!D255)^(1/35))-1,0)</f>
        <v>4.5153553534975632E-3</v>
      </c>
      <c r="D255" s="3">
        <f>IFERROR((('Municipal Forecasts'!S255/'Municipal Forecasts'!L255)^(1/35))-1,0)</f>
        <v>4.8943385336190914E-3</v>
      </c>
      <c r="E255" s="4">
        <f>IFERROR((('Municipal Forecasts'!AA255/'Municipal Forecasts'!T255)^(1/35))-1,0)</f>
        <v>5.3043911412171685E-3</v>
      </c>
      <c r="F255" s="111">
        <f>'Municipal Forecasts'!K255-'Municipal Forecasts'!D255</f>
        <v>3717.9833840731335</v>
      </c>
      <c r="G255" s="5">
        <f>'Municipal Forecasts'!S255-'Municipal Forecasts'!L255</f>
        <v>5591.2132384587858</v>
      </c>
      <c r="H255" s="127">
        <f>'Municipal Forecasts'!AA255-'Municipal Forecasts'!T255</f>
        <v>15308.38323708465</v>
      </c>
    </row>
    <row r="256" spans="1:8" x14ac:dyDescent="0.3">
      <c r="A256" s="155" t="s">
        <v>8</v>
      </c>
      <c r="B256" s="150" t="s">
        <v>583</v>
      </c>
      <c r="C256" s="18">
        <f>IFERROR((('Municipal Forecasts'!K256/'Municipal Forecasts'!D256)^(1/35))-1,0)</f>
        <v>3.7957097802716611E-3</v>
      </c>
      <c r="D256" s="3">
        <f>IFERROR((('Municipal Forecasts'!S256/'Municipal Forecasts'!L256)^(1/35))-1,0)</f>
        <v>1.4625877046672286E-3</v>
      </c>
      <c r="E256" s="4">
        <f>IFERROR((('Municipal Forecasts'!AA256/'Municipal Forecasts'!T256)^(1/35))-1,0)</f>
        <v>1.3507311094733687E-3</v>
      </c>
      <c r="F256" s="111">
        <f>'Municipal Forecasts'!K256-'Municipal Forecasts'!D256</f>
        <v>118.38803648300188</v>
      </c>
      <c r="G256" s="5">
        <f>'Municipal Forecasts'!S256-'Municipal Forecasts'!L256</f>
        <v>34.889771209605328</v>
      </c>
      <c r="H256" s="127">
        <f>'Municipal Forecasts'!AA256-'Municipal Forecasts'!T256</f>
        <v>83.487270620665413</v>
      </c>
    </row>
    <row r="257" spans="1:8" x14ac:dyDescent="0.3">
      <c r="A257" s="155" t="s">
        <v>8</v>
      </c>
      <c r="B257" s="150" t="s">
        <v>585</v>
      </c>
      <c r="C257" s="18">
        <f>IFERROR((('Municipal Forecasts'!K257/'Municipal Forecasts'!D257)^(1/35))-1,0)</f>
        <v>7.1383086909042603E-3</v>
      </c>
      <c r="D257" s="3">
        <f>IFERROR((('Municipal Forecasts'!S257/'Municipal Forecasts'!L257)^(1/35))-1,0)</f>
        <v>3.4109408972700095E-3</v>
      </c>
      <c r="E257" s="4">
        <f>IFERROR((('Municipal Forecasts'!AA257/'Municipal Forecasts'!T257)^(1/35))-1,0)</f>
        <v>3.3508023978146007E-3</v>
      </c>
      <c r="F257" s="111">
        <f>'Municipal Forecasts'!K257-'Municipal Forecasts'!D257</f>
        <v>18.751304753518539</v>
      </c>
      <c r="G257" s="5">
        <f>'Municipal Forecasts'!S257-'Municipal Forecasts'!L257</f>
        <v>21.422567662961967</v>
      </c>
      <c r="H257" s="127">
        <f>'Municipal Forecasts'!AA257-'Municipal Forecasts'!T257</f>
        <v>41.81452769398561</v>
      </c>
    </row>
    <row r="258" spans="1:8" x14ac:dyDescent="0.3">
      <c r="A258" s="155" t="s">
        <v>8</v>
      </c>
      <c r="B258" s="150" t="s">
        <v>587</v>
      </c>
      <c r="C258" s="18">
        <f>IFERROR((('Municipal Forecasts'!K258/'Municipal Forecasts'!D258)^(1/35))-1,0)</f>
        <v>7.105489655124142E-3</v>
      </c>
      <c r="D258" s="3">
        <f>IFERROR((('Municipal Forecasts'!S258/'Municipal Forecasts'!L258)^(1/35))-1,0)</f>
        <v>4.8047844804077755E-3</v>
      </c>
      <c r="E258" s="4">
        <f>IFERROR((('Municipal Forecasts'!AA258/'Municipal Forecasts'!T258)^(1/35))-1,0)</f>
        <v>4.7467405287806574E-3</v>
      </c>
      <c r="F258" s="111">
        <f>'Municipal Forecasts'!K258-'Municipal Forecasts'!D258</f>
        <v>97.853482452008961</v>
      </c>
      <c r="G258" s="5">
        <f>'Municipal Forecasts'!S258-'Municipal Forecasts'!L258</f>
        <v>124.95479063557354</v>
      </c>
      <c r="H258" s="127">
        <f>'Municipal Forecasts'!AA258-'Municipal Forecasts'!T258</f>
        <v>301.17422572555097</v>
      </c>
    </row>
    <row r="259" spans="1:8" x14ac:dyDescent="0.3">
      <c r="A259" s="155" t="s">
        <v>8</v>
      </c>
      <c r="B259" s="150" t="s">
        <v>589</v>
      </c>
      <c r="C259" s="18">
        <f>IFERROR((('Municipal Forecasts'!K259/'Municipal Forecasts'!D259)^(1/35))-1,0)</f>
        <v>7.3985439066477365E-3</v>
      </c>
      <c r="D259" s="3">
        <f>IFERROR((('Municipal Forecasts'!S259/'Municipal Forecasts'!L259)^(1/35))-1,0)</f>
        <v>7.9813592687376644E-3</v>
      </c>
      <c r="E259" s="4">
        <f>IFERROR((('Municipal Forecasts'!AA259/'Municipal Forecasts'!T259)^(1/35))-1,0)</f>
        <v>8.4736264465503641E-3</v>
      </c>
      <c r="F259" s="111">
        <f>'Municipal Forecasts'!K259-'Municipal Forecasts'!D259</f>
        <v>3939.4217912372587</v>
      </c>
      <c r="G259" s="5">
        <f>'Municipal Forecasts'!S259-'Municipal Forecasts'!L259</f>
        <v>6479.7578185212697</v>
      </c>
      <c r="H259" s="127">
        <f>'Municipal Forecasts'!AA259-'Municipal Forecasts'!T259</f>
        <v>19626.376796153541</v>
      </c>
    </row>
    <row r="260" spans="1:8" x14ac:dyDescent="0.3">
      <c r="A260" s="155" t="s">
        <v>8</v>
      </c>
      <c r="B260" s="150" t="s">
        <v>591</v>
      </c>
      <c r="C260" s="18">
        <f>IFERROR((('Municipal Forecasts'!K260/'Municipal Forecasts'!D260)^(1/35))-1,0)</f>
        <v>3.4329090477602797E-3</v>
      </c>
      <c r="D260" s="3">
        <f>IFERROR((('Municipal Forecasts'!S260/'Municipal Forecasts'!L260)^(1/35))-1,0)</f>
        <v>3.7509872850314263E-3</v>
      </c>
      <c r="E260" s="4">
        <f>IFERROR((('Municipal Forecasts'!AA260/'Municipal Forecasts'!T260)^(1/35))-1,0)</f>
        <v>3.9176568664414102E-3</v>
      </c>
      <c r="F260" s="111">
        <f>'Municipal Forecasts'!K260-'Municipal Forecasts'!D260</f>
        <v>790.02029568441412</v>
      </c>
      <c r="G260" s="5">
        <f>'Municipal Forecasts'!S260-'Municipal Forecasts'!L260</f>
        <v>1427.9663782856533</v>
      </c>
      <c r="H260" s="127">
        <f>'Municipal Forecasts'!AA260-'Municipal Forecasts'!T260</f>
        <v>4053.368077515137</v>
      </c>
    </row>
    <row r="261" spans="1:8" x14ac:dyDescent="0.3">
      <c r="A261" s="155" t="s">
        <v>8</v>
      </c>
      <c r="B261" s="150" t="s">
        <v>593</v>
      </c>
      <c r="C261" s="18">
        <f>IFERROR((('Municipal Forecasts'!K261/'Municipal Forecasts'!D261)^(1/35))-1,0)</f>
        <v>2.7519639665505302E-3</v>
      </c>
      <c r="D261" s="3">
        <f>IFERROR((('Municipal Forecasts'!S261/'Municipal Forecasts'!L261)^(1/35))-1,0)</f>
        <v>3.3187914852428335E-3</v>
      </c>
      <c r="E261" s="4">
        <f>IFERROR((('Municipal Forecasts'!AA261/'Municipal Forecasts'!T261)^(1/35))-1,0)</f>
        <v>3.3963466261637265E-3</v>
      </c>
      <c r="F261" s="111">
        <f>'Municipal Forecasts'!K261-'Municipal Forecasts'!D261</f>
        <v>136.34331160303509</v>
      </c>
      <c r="G261" s="5">
        <f>'Municipal Forecasts'!S261-'Municipal Forecasts'!L261</f>
        <v>108.48627026573888</v>
      </c>
      <c r="H261" s="127">
        <f>'Municipal Forecasts'!AA261-'Municipal Forecasts'!T261</f>
        <v>333.979361555585</v>
      </c>
    </row>
    <row r="262" spans="1:8" x14ac:dyDescent="0.3">
      <c r="A262" s="155" t="s">
        <v>8</v>
      </c>
      <c r="B262" s="150" t="s">
        <v>595</v>
      </c>
      <c r="C262" s="18">
        <f>IFERROR((('Municipal Forecasts'!K262/'Municipal Forecasts'!D262)^(1/35))-1,0)</f>
        <v>3.7575499725013284E-3</v>
      </c>
      <c r="D262" s="3">
        <f>IFERROR((('Municipal Forecasts'!S262/'Municipal Forecasts'!L262)^(1/35))-1,0)</f>
        <v>5.6650105698865527E-3</v>
      </c>
      <c r="E262" s="4">
        <f>IFERROR((('Municipal Forecasts'!AA262/'Municipal Forecasts'!T262)^(1/35))-1,0)</f>
        <v>6.4147255024162853E-3</v>
      </c>
      <c r="F262" s="111">
        <f>'Municipal Forecasts'!K262-'Municipal Forecasts'!D262</f>
        <v>4415.6587762348208</v>
      </c>
      <c r="G262" s="5">
        <f>'Municipal Forecasts'!S262-'Municipal Forecasts'!L262</f>
        <v>5416.9086425142232</v>
      </c>
      <c r="H262" s="127">
        <f>'Municipal Forecasts'!AA262-'Municipal Forecasts'!T262</f>
        <v>23804.241396340338</v>
      </c>
    </row>
    <row r="263" spans="1:8" x14ac:dyDescent="0.3">
      <c r="A263" s="155" t="s">
        <v>8</v>
      </c>
      <c r="B263" s="150" t="s">
        <v>597</v>
      </c>
      <c r="C263" s="18">
        <f>IFERROR((('Municipal Forecasts'!K263/'Municipal Forecasts'!D263)^(1/35))-1,0)</f>
        <v>4.1349587322900838E-3</v>
      </c>
      <c r="D263" s="3">
        <f>IFERROR((('Municipal Forecasts'!S263/'Municipal Forecasts'!L263)^(1/35))-1,0)</f>
        <v>3.2443964380572954E-3</v>
      </c>
      <c r="E263" s="4">
        <f>IFERROR((('Municipal Forecasts'!AA263/'Municipal Forecasts'!T263)^(1/35))-1,0)</f>
        <v>3.5475017661272812E-3</v>
      </c>
      <c r="F263" s="111">
        <f>'Municipal Forecasts'!K263-'Municipal Forecasts'!D263</f>
        <v>60.847975458650012</v>
      </c>
      <c r="G263" s="5">
        <f>'Municipal Forecasts'!S263-'Municipal Forecasts'!L263</f>
        <v>113.61257562426067</v>
      </c>
      <c r="H263" s="127">
        <f>'Municipal Forecasts'!AA263-'Municipal Forecasts'!T263</f>
        <v>241.46517806385168</v>
      </c>
    </row>
    <row r="264" spans="1:8" x14ac:dyDescent="0.3">
      <c r="A264" s="155" t="s">
        <v>8</v>
      </c>
      <c r="B264" s="150" t="s">
        <v>599</v>
      </c>
      <c r="C264" s="18">
        <f>IFERROR((('Municipal Forecasts'!K264/'Municipal Forecasts'!D264)^(1/35))-1,0)</f>
        <v>7.5982177997606648E-3</v>
      </c>
      <c r="D264" s="3">
        <f>IFERROR((('Municipal Forecasts'!S264/'Municipal Forecasts'!L264)^(1/35))-1,0)</f>
        <v>5.7850862513564305E-3</v>
      </c>
      <c r="E264" s="4">
        <f>IFERROR((('Municipal Forecasts'!AA264/'Municipal Forecasts'!T264)^(1/35))-1,0)</f>
        <v>6.2899785898244964E-3</v>
      </c>
      <c r="F264" s="111">
        <f>'Municipal Forecasts'!K264-'Municipal Forecasts'!D264</f>
        <v>1060.7468243388644</v>
      </c>
      <c r="G264" s="5">
        <f>'Municipal Forecasts'!S264-'Municipal Forecasts'!L264</f>
        <v>1866.9750215644708</v>
      </c>
      <c r="H264" s="127">
        <f>'Municipal Forecasts'!AA264-'Municipal Forecasts'!T264</f>
        <v>5113.1747656456355</v>
      </c>
    </row>
    <row r="265" spans="1:8" x14ac:dyDescent="0.3">
      <c r="A265" s="155" t="s">
        <v>8</v>
      </c>
      <c r="B265" s="150" t="s">
        <v>601</v>
      </c>
      <c r="C265" s="18">
        <f>IFERROR((('Municipal Forecasts'!K265/'Municipal Forecasts'!D265)^(1/35))-1,0)</f>
        <v>3.0266319834022504E-3</v>
      </c>
      <c r="D265" s="3">
        <f>IFERROR((('Municipal Forecasts'!S265/'Municipal Forecasts'!L265)^(1/35))-1,0)</f>
        <v>3.2751880210728501E-3</v>
      </c>
      <c r="E265" s="4">
        <f>IFERROR((('Municipal Forecasts'!AA265/'Municipal Forecasts'!T265)^(1/35))-1,0)</f>
        <v>3.5194788785588571E-3</v>
      </c>
      <c r="F265" s="111">
        <f>'Municipal Forecasts'!K265-'Municipal Forecasts'!D265</f>
        <v>139.01009741477151</v>
      </c>
      <c r="G265" s="5">
        <f>'Municipal Forecasts'!S265-'Municipal Forecasts'!L265</f>
        <v>186.88160588350706</v>
      </c>
      <c r="H265" s="127">
        <f>'Municipal Forecasts'!AA265-'Municipal Forecasts'!T265</f>
        <v>396.86572453487179</v>
      </c>
    </row>
    <row r="266" spans="1:8" x14ac:dyDescent="0.3">
      <c r="A266" s="155" t="s">
        <v>8</v>
      </c>
      <c r="B266" s="150" t="s">
        <v>603</v>
      </c>
      <c r="C266" s="18">
        <f>IFERROR((('Municipal Forecasts'!K266/'Municipal Forecasts'!D266)^(1/35))-1,0)</f>
        <v>9.6370411407440404E-3</v>
      </c>
      <c r="D266" s="3">
        <f>IFERROR((('Municipal Forecasts'!S266/'Municipal Forecasts'!L266)^(1/35))-1,0)</f>
        <v>6.7255766689797714E-3</v>
      </c>
      <c r="E266" s="4">
        <f>IFERROR((('Municipal Forecasts'!AA266/'Municipal Forecasts'!T266)^(1/35))-1,0)</f>
        <v>7.7821042868269075E-3</v>
      </c>
      <c r="F266" s="111">
        <f>'Municipal Forecasts'!K266-'Municipal Forecasts'!D266</f>
        <v>2490.385644916184</v>
      </c>
      <c r="G266" s="5">
        <f>'Municipal Forecasts'!S266-'Municipal Forecasts'!L266</f>
        <v>6089.3260990523522</v>
      </c>
      <c r="H266" s="127">
        <f>'Municipal Forecasts'!AA266-'Municipal Forecasts'!T266</f>
        <v>13536.817058197827</v>
      </c>
    </row>
    <row r="267" spans="1:8" x14ac:dyDescent="0.3">
      <c r="A267" s="155" t="s">
        <v>8</v>
      </c>
      <c r="B267" s="150" t="s">
        <v>605</v>
      </c>
      <c r="C267" s="18">
        <f>IFERROR((('Municipal Forecasts'!K267/'Municipal Forecasts'!D267)^(1/35))-1,0)</f>
        <v>1.8724483260617486E-2</v>
      </c>
      <c r="D267" s="3">
        <f>IFERROR((('Municipal Forecasts'!S267/'Municipal Forecasts'!L267)^(1/35))-1,0)</f>
        <v>7.1638455178937299E-3</v>
      </c>
      <c r="E267" s="4">
        <f>IFERROR((('Municipal Forecasts'!AA267/'Municipal Forecasts'!T267)^(1/35))-1,0)</f>
        <v>7.8130374969320737E-3</v>
      </c>
      <c r="F267" s="111">
        <f>'Municipal Forecasts'!K267-'Municipal Forecasts'!D267</f>
        <v>31.683474251289454</v>
      </c>
      <c r="G267" s="5">
        <f>'Municipal Forecasts'!S267-'Municipal Forecasts'!L267</f>
        <v>46.047399554934486</v>
      </c>
      <c r="H267" s="127">
        <f>'Municipal Forecasts'!AA267-'Municipal Forecasts'!T267</f>
        <v>92.694090657852826</v>
      </c>
    </row>
    <row r="268" spans="1:8" x14ac:dyDescent="0.3">
      <c r="A268" s="155" t="s">
        <v>8</v>
      </c>
      <c r="B268" s="150" t="s">
        <v>460</v>
      </c>
      <c r="C268" s="18">
        <f>IFERROR((('Municipal Forecasts'!K268/'Municipal Forecasts'!D268)^(1/35))-1,0)</f>
        <v>1.4732024613552275E-2</v>
      </c>
      <c r="D268" s="3">
        <f>IFERROR((('Municipal Forecasts'!S268/'Municipal Forecasts'!L268)^(1/35))-1,0)</f>
        <v>1.0461488446976031E-2</v>
      </c>
      <c r="E268" s="4">
        <f>IFERROR((('Municipal Forecasts'!AA268/'Municipal Forecasts'!T268)^(1/35))-1,0)</f>
        <v>1.1271167543176031E-2</v>
      </c>
      <c r="F268" s="111">
        <f>'Municipal Forecasts'!K268-'Municipal Forecasts'!D268</f>
        <v>945.22592555365168</v>
      </c>
      <c r="G268" s="5">
        <f>'Municipal Forecasts'!S268-'Municipal Forecasts'!L268</f>
        <v>1586.7643777128078</v>
      </c>
      <c r="H268" s="127">
        <f>'Municipal Forecasts'!AA268-'Municipal Forecasts'!T268</f>
        <v>4158.7699461683969</v>
      </c>
    </row>
    <row r="269" spans="1:8" x14ac:dyDescent="0.3">
      <c r="A269" s="155" t="s">
        <v>8</v>
      </c>
      <c r="B269" s="150" t="s">
        <v>608</v>
      </c>
      <c r="C269" s="18">
        <f>IFERROR((('Municipal Forecasts'!K269/'Municipal Forecasts'!D269)^(1/35))-1,0)</f>
        <v>1.4781591874035493E-2</v>
      </c>
      <c r="D269" s="3">
        <f>IFERROR((('Municipal Forecasts'!S269/'Municipal Forecasts'!L269)^(1/35))-1,0)</f>
        <v>5.5931026781241844E-3</v>
      </c>
      <c r="E269" s="4">
        <f>IFERROR((('Municipal Forecasts'!AA269/'Municipal Forecasts'!T269)^(1/35))-1,0)</f>
        <v>5.8376438382923279E-3</v>
      </c>
      <c r="F269" s="111">
        <f>'Municipal Forecasts'!K269-'Municipal Forecasts'!D269</f>
        <v>101.87514423121914</v>
      </c>
      <c r="G269" s="5">
        <f>'Municipal Forecasts'!S269-'Municipal Forecasts'!L269</f>
        <v>179.62115254997082</v>
      </c>
      <c r="H269" s="127">
        <f>'Municipal Forecasts'!AA269-'Municipal Forecasts'!T269</f>
        <v>454.20077463342727</v>
      </c>
    </row>
    <row r="270" spans="1:8" x14ac:dyDescent="0.3">
      <c r="A270" s="155" t="s">
        <v>8</v>
      </c>
      <c r="B270" s="150" t="s">
        <v>610</v>
      </c>
      <c r="C270" s="18">
        <f>IFERROR((('Municipal Forecasts'!K270/'Municipal Forecasts'!D270)^(1/35))-1,0)</f>
        <v>6.5090283562601048E-3</v>
      </c>
      <c r="D270" s="3">
        <f>IFERROR((('Municipal Forecasts'!S270/'Municipal Forecasts'!L270)^(1/35))-1,0)</f>
        <v>2.3179739474259442E-3</v>
      </c>
      <c r="E270" s="4">
        <f>IFERROR((('Municipal Forecasts'!AA270/'Municipal Forecasts'!T270)^(1/35))-1,0)</f>
        <v>2.2486126394083428E-3</v>
      </c>
      <c r="F270" s="111">
        <f>'Municipal Forecasts'!K270-'Municipal Forecasts'!D270</f>
        <v>65.593165214915928</v>
      </c>
      <c r="G270" s="5">
        <f>'Municipal Forecasts'!S270-'Municipal Forecasts'!L270</f>
        <v>69.149346916942477</v>
      </c>
      <c r="H270" s="127">
        <f>'Municipal Forecasts'!AA270-'Municipal Forecasts'!T270</f>
        <v>174.1087949310413</v>
      </c>
    </row>
    <row r="271" spans="1:8" x14ac:dyDescent="0.3">
      <c r="A271" s="155" t="s">
        <v>8</v>
      </c>
      <c r="B271" s="150" t="s">
        <v>612</v>
      </c>
      <c r="C271" s="18">
        <f>IFERROR((('Municipal Forecasts'!K271/'Municipal Forecasts'!D271)^(1/35))-1,0)</f>
        <v>1.1426619966665275E-2</v>
      </c>
      <c r="D271" s="3">
        <f>IFERROR((('Municipal Forecasts'!S271/'Municipal Forecasts'!L271)^(1/35))-1,0)</f>
        <v>8.6303554482611844E-3</v>
      </c>
      <c r="E271" s="4">
        <f>IFERROR((('Municipal Forecasts'!AA271/'Municipal Forecasts'!T271)^(1/35))-1,0)</f>
        <v>9.1626961305442123E-3</v>
      </c>
      <c r="F271" s="111">
        <f>'Municipal Forecasts'!K271-'Municipal Forecasts'!D271</f>
        <v>705.90402114903236</v>
      </c>
      <c r="G271" s="5">
        <f>'Municipal Forecasts'!S271-'Municipal Forecasts'!L271</f>
        <v>1031.7568923152107</v>
      </c>
      <c r="H271" s="127">
        <f>'Municipal Forecasts'!AA271-'Municipal Forecasts'!T271</f>
        <v>3167.1796650871947</v>
      </c>
    </row>
    <row r="272" spans="1:8" x14ac:dyDescent="0.3">
      <c r="A272" s="155" t="s">
        <v>8</v>
      </c>
      <c r="B272" s="150" t="s">
        <v>614</v>
      </c>
      <c r="C272" s="18">
        <f>IFERROR((('Municipal Forecasts'!K272/'Municipal Forecasts'!D272)^(1/35))-1,0)</f>
        <v>5.5236745641156215E-3</v>
      </c>
      <c r="D272" s="3">
        <f>IFERROR((('Municipal Forecasts'!S272/'Municipal Forecasts'!L272)^(1/35))-1,0)</f>
        <v>5.3336915840456189E-3</v>
      </c>
      <c r="E272" s="4">
        <f>IFERROR((('Municipal Forecasts'!AA272/'Municipal Forecasts'!T272)^(1/35))-1,0)</f>
        <v>5.791470533576204E-3</v>
      </c>
      <c r="F272" s="111">
        <f>'Municipal Forecasts'!K272-'Municipal Forecasts'!D272</f>
        <v>977.19871025774501</v>
      </c>
      <c r="G272" s="5">
        <f>'Municipal Forecasts'!S272-'Municipal Forecasts'!L272</f>
        <v>1490.6521209189414</v>
      </c>
      <c r="H272" s="127">
        <f>'Municipal Forecasts'!AA272-'Municipal Forecasts'!T272</f>
        <v>4111.6444432084973</v>
      </c>
    </row>
    <row r="273" spans="1:8" x14ac:dyDescent="0.3">
      <c r="A273" s="155" t="s">
        <v>8</v>
      </c>
      <c r="B273" s="150" t="s">
        <v>616</v>
      </c>
      <c r="C273" s="18">
        <f>IFERROR((('Municipal Forecasts'!K273/'Municipal Forecasts'!D273)^(1/35))-1,0)</f>
        <v>3.6110958843267316E-3</v>
      </c>
      <c r="D273" s="3">
        <f>IFERROR((('Municipal Forecasts'!S273/'Municipal Forecasts'!L273)^(1/35))-1,0)</f>
        <v>5.610553794597628E-3</v>
      </c>
      <c r="E273" s="4">
        <f>IFERROR((('Municipal Forecasts'!AA273/'Municipal Forecasts'!T273)^(1/35))-1,0)</f>
        <v>6.1079751235368906E-3</v>
      </c>
      <c r="F273" s="111">
        <f>'Municipal Forecasts'!K273-'Municipal Forecasts'!D273</f>
        <v>358.17184959293672</v>
      </c>
      <c r="G273" s="5">
        <f>'Municipal Forecasts'!S273-'Municipal Forecasts'!L273</f>
        <v>430.01144799099848</v>
      </c>
      <c r="H273" s="127">
        <f>'Municipal Forecasts'!AA273-'Municipal Forecasts'!T273</f>
        <v>1104.1090400978337</v>
      </c>
    </row>
    <row r="274" spans="1:8" x14ac:dyDescent="0.3">
      <c r="A274" s="155" t="s">
        <v>8</v>
      </c>
      <c r="B274" s="150" t="s">
        <v>618</v>
      </c>
      <c r="C274" s="18">
        <f>IFERROR((('Municipal Forecasts'!K274/'Municipal Forecasts'!D274)^(1/35))-1,0)</f>
        <v>3.4905625729741985E-3</v>
      </c>
      <c r="D274" s="3">
        <f>IFERROR((('Municipal Forecasts'!S274/'Municipal Forecasts'!L274)^(1/35))-1,0)</f>
        <v>4.9020935456243198E-3</v>
      </c>
      <c r="E274" s="4">
        <f>IFERROR((('Municipal Forecasts'!AA274/'Municipal Forecasts'!T274)^(1/35))-1,0)</f>
        <v>5.3380476131368315E-3</v>
      </c>
      <c r="F274" s="111">
        <f>'Municipal Forecasts'!K274-'Municipal Forecasts'!D274</f>
        <v>168.2844831603345</v>
      </c>
      <c r="G274" s="5">
        <f>'Municipal Forecasts'!S274-'Municipal Forecasts'!L274</f>
        <v>257.25892457788882</v>
      </c>
      <c r="H274" s="127">
        <f>'Municipal Forecasts'!AA274-'Municipal Forecasts'!T274</f>
        <v>589.49680556472094</v>
      </c>
    </row>
    <row r="275" spans="1:8" x14ac:dyDescent="0.3">
      <c r="A275" s="155" t="s">
        <v>8</v>
      </c>
      <c r="B275" s="150" t="s">
        <v>620</v>
      </c>
      <c r="C275" s="18">
        <f>IFERROR((('Municipal Forecasts'!K275/'Municipal Forecasts'!D275)^(1/35))-1,0)</f>
        <v>6.5589826814991259E-3</v>
      </c>
      <c r="D275" s="3">
        <f>IFERROR((('Municipal Forecasts'!S275/'Municipal Forecasts'!L275)^(1/35))-1,0)</f>
        <v>3.2238574495269123E-3</v>
      </c>
      <c r="E275" s="4">
        <f>IFERROR((('Municipal Forecasts'!AA275/'Municipal Forecasts'!T275)^(1/35))-1,0)</f>
        <v>3.6442689612898871E-3</v>
      </c>
      <c r="F275" s="111">
        <f>'Municipal Forecasts'!K275-'Municipal Forecasts'!D275</f>
        <v>38.46345861844128</v>
      </c>
      <c r="G275" s="5">
        <f>'Municipal Forecasts'!S275-'Municipal Forecasts'!L275</f>
        <v>99.479610124615419</v>
      </c>
      <c r="H275" s="127">
        <f>'Municipal Forecasts'!AA275-'Municipal Forecasts'!T275</f>
        <v>209.02839737094223</v>
      </c>
    </row>
    <row r="276" spans="1:8" x14ac:dyDescent="0.3">
      <c r="A276" s="155" t="s">
        <v>8</v>
      </c>
      <c r="B276" s="150" t="s">
        <v>622</v>
      </c>
      <c r="C276" s="18">
        <f>IFERROR((('Municipal Forecasts'!K276/'Municipal Forecasts'!D276)^(1/35))-1,0)</f>
        <v>3.3056090772558555E-3</v>
      </c>
      <c r="D276" s="3">
        <f>IFERROR((('Municipal Forecasts'!S276/'Municipal Forecasts'!L276)^(1/35))-1,0)</f>
        <v>4.1208187532413287E-3</v>
      </c>
      <c r="E276" s="4">
        <f>IFERROR((('Municipal Forecasts'!AA276/'Municipal Forecasts'!T276)^(1/35))-1,0)</f>
        <v>4.482157064098935E-3</v>
      </c>
      <c r="F276" s="111">
        <f>'Municipal Forecasts'!K276-'Municipal Forecasts'!D276</f>
        <v>63.869473664689963</v>
      </c>
      <c r="G276" s="5">
        <f>'Municipal Forecasts'!S276-'Municipal Forecasts'!L276</f>
        <v>86.045419235378063</v>
      </c>
      <c r="H276" s="127">
        <f>'Municipal Forecasts'!AA276-'Municipal Forecasts'!T276</f>
        <v>195.14682526665797</v>
      </c>
    </row>
    <row r="277" spans="1:8" x14ac:dyDescent="0.3">
      <c r="A277" s="155" t="s">
        <v>8</v>
      </c>
      <c r="B277" s="150" t="s">
        <v>624</v>
      </c>
      <c r="C277" s="18">
        <f>IFERROR((('Municipal Forecasts'!K277/'Municipal Forecasts'!D277)^(1/35))-1,0)</f>
        <v>5.4351404645740509E-3</v>
      </c>
      <c r="D277" s="3">
        <f>IFERROR((('Municipal Forecasts'!S277/'Municipal Forecasts'!L277)^(1/35))-1,0)</f>
        <v>2.4296805513772668E-3</v>
      </c>
      <c r="E277" s="4">
        <f>IFERROR((('Municipal Forecasts'!AA277/'Municipal Forecasts'!T277)^(1/35))-1,0)</f>
        <v>2.3725872719202457E-3</v>
      </c>
      <c r="F277" s="111">
        <f>'Municipal Forecasts'!K277-'Municipal Forecasts'!D277</f>
        <v>67.13223400021883</v>
      </c>
      <c r="G277" s="5">
        <f>'Municipal Forecasts'!S277-'Municipal Forecasts'!L277</f>
        <v>97.488652385805153</v>
      </c>
      <c r="H277" s="127">
        <f>'Municipal Forecasts'!AA277-'Municipal Forecasts'!T277</f>
        <v>318.33734335319195</v>
      </c>
    </row>
    <row r="278" spans="1:8" x14ac:dyDescent="0.3">
      <c r="A278" s="155" t="s">
        <v>8</v>
      </c>
      <c r="B278" s="150" t="s">
        <v>626</v>
      </c>
      <c r="C278" s="18">
        <f>IFERROR((('Municipal Forecasts'!K278/'Municipal Forecasts'!D278)^(1/35))-1,0)</f>
        <v>4.278765519797556E-3</v>
      </c>
      <c r="D278" s="3">
        <f>IFERROR((('Municipal Forecasts'!S278/'Municipal Forecasts'!L278)^(1/35))-1,0)</f>
        <v>5.5456006863148222E-3</v>
      </c>
      <c r="E278" s="4">
        <f>IFERROR((('Municipal Forecasts'!AA278/'Municipal Forecasts'!T278)^(1/35))-1,0)</f>
        <v>6.0619747251606793E-3</v>
      </c>
      <c r="F278" s="111">
        <f>'Municipal Forecasts'!K278-'Municipal Forecasts'!D278</f>
        <v>1702.0988694300977</v>
      </c>
      <c r="G278" s="5">
        <f>'Municipal Forecasts'!S278-'Municipal Forecasts'!L278</f>
        <v>2159.7104971242516</v>
      </c>
      <c r="H278" s="127">
        <f>'Municipal Forecasts'!AA278-'Municipal Forecasts'!T278</f>
        <v>6255.9470867751879</v>
      </c>
    </row>
    <row r="279" spans="1:8" x14ac:dyDescent="0.3">
      <c r="A279" s="155" t="s">
        <v>8</v>
      </c>
      <c r="B279" s="150" t="s">
        <v>628</v>
      </c>
      <c r="C279" s="18">
        <f>IFERROR((('Municipal Forecasts'!K279/'Municipal Forecasts'!D279)^(1/35))-1,0)</f>
        <v>3.2085926871598947E-3</v>
      </c>
      <c r="D279" s="3">
        <f>IFERROR((('Municipal Forecasts'!S279/'Municipal Forecasts'!L279)^(1/35))-1,0)</f>
        <v>3.2033970334641726E-3</v>
      </c>
      <c r="E279" s="4">
        <f>IFERROR((('Municipal Forecasts'!AA279/'Municipal Forecasts'!T279)^(1/35))-1,0)</f>
        <v>3.461425319341016E-3</v>
      </c>
      <c r="F279" s="111">
        <f>'Municipal Forecasts'!K279-'Municipal Forecasts'!D279</f>
        <v>49.785050030535558</v>
      </c>
      <c r="G279" s="5">
        <f>'Municipal Forecasts'!S279-'Municipal Forecasts'!L279</f>
        <v>73.782724850287423</v>
      </c>
      <c r="H279" s="127">
        <f>'Municipal Forecasts'!AA279-'Municipal Forecasts'!T279</f>
        <v>154.3558077844234</v>
      </c>
    </row>
    <row r="280" spans="1:8" x14ac:dyDescent="0.3">
      <c r="A280" s="155" t="s">
        <v>8</v>
      </c>
      <c r="B280" s="150" t="s">
        <v>630</v>
      </c>
      <c r="C280" s="18">
        <f>IFERROR((('Municipal Forecasts'!K280/'Municipal Forecasts'!D280)^(1/35))-1,0)</f>
        <v>3.9942672712771632E-3</v>
      </c>
      <c r="D280" s="3">
        <f>IFERROR((('Municipal Forecasts'!S280/'Municipal Forecasts'!L280)^(1/35))-1,0)</f>
        <v>5.4063410871731943E-3</v>
      </c>
      <c r="E280" s="4">
        <f>IFERROR((('Municipal Forecasts'!AA280/'Municipal Forecasts'!T280)^(1/35))-1,0)</f>
        <v>5.8498699040168134E-3</v>
      </c>
      <c r="F280" s="111">
        <f>'Municipal Forecasts'!K280-'Municipal Forecasts'!D280</f>
        <v>6553.8805736283684</v>
      </c>
      <c r="G280" s="5">
        <f>'Municipal Forecasts'!S280-'Municipal Forecasts'!L280</f>
        <v>7231.7213234745723</v>
      </c>
      <c r="H280" s="127">
        <f>'Municipal Forecasts'!AA280-'Municipal Forecasts'!T280</f>
        <v>20652.817019280032</v>
      </c>
    </row>
    <row r="281" spans="1:8" x14ac:dyDescent="0.3">
      <c r="A281" s="157" t="s">
        <v>8</v>
      </c>
      <c r="B281" s="152" t="s">
        <v>631</v>
      </c>
      <c r="C281" s="18">
        <f>IFERROR((('Municipal Forecasts'!K281/'Municipal Forecasts'!D281)^(1/35))-1,0)</f>
        <v>8.0643077167887878E-3</v>
      </c>
      <c r="D281" s="3">
        <f>IFERROR((('Municipal Forecasts'!S281/'Municipal Forecasts'!L281)^(1/35))-1,0)</f>
        <v>5.7430728026841571E-3</v>
      </c>
      <c r="E281" s="4">
        <f>IFERROR((('Municipal Forecasts'!AA281/'Municipal Forecasts'!T281)^(1/35))-1,0)</f>
        <v>6.2546962901532943E-3</v>
      </c>
      <c r="F281" s="111">
        <f>'Municipal Forecasts'!K281-'Municipal Forecasts'!D281</f>
        <v>174.13455876671856</v>
      </c>
      <c r="G281" s="5">
        <f>'Municipal Forecasts'!S281-'Municipal Forecasts'!L281</f>
        <v>310.27687095078727</v>
      </c>
      <c r="H281" s="127">
        <f>'Municipal Forecasts'!AA281-'Municipal Forecasts'!T281</f>
        <v>814.52254470813887</v>
      </c>
    </row>
    <row r="282" spans="1:8" x14ac:dyDescent="0.3">
      <c r="A282" s="154" t="s">
        <v>9</v>
      </c>
      <c r="B282" s="149" t="s">
        <v>633</v>
      </c>
      <c r="C282" s="18">
        <f>IFERROR((('Municipal Forecasts'!K282/'Municipal Forecasts'!D282)^(1/35))-1,0)</f>
        <v>5.2895301902773362E-3</v>
      </c>
      <c r="D282" s="3">
        <f>IFERROR((('Municipal Forecasts'!S282/'Municipal Forecasts'!L282)^(1/35))-1,0)</f>
        <v>4.7530059779981038E-3</v>
      </c>
      <c r="E282" s="4">
        <f>IFERROR((('Municipal Forecasts'!AA282/'Municipal Forecasts'!T282)^(1/35))-1,0)</f>
        <v>4.3969109379877747E-3</v>
      </c>
      <c r="F282" s="111">
        <f>'Municipal Forecasts'!K282-'Municipal Forecasts'!D282</f>
        <v>304.42434446331231</v>
      </c>
      <c r="G282" s="5">
        <f>'Municipal Forecasts'!S282-'Municipal Forecasts'!L282</f>
        <v>540.0104382308773</v>
      </c>
      <c r="H282" s="127">
        <f>'Municipal Forecasts'!AA282-'Municipal Forecasts'!T282</f>
        <v>1277.4109938133679</v>
      </c>
    </row>
    <row r="283" spans="1:8" x14ac:dyDescent="0.3">
      <c r="A283" s="155" t="s">
        <v>9</v>
      </c>
      <c r="B283" s="150" t="s">
        <v>635</v>
      </c>
      <c r="C283" s="18">
        <f>IFERROR((('Municipal Forecasts'!K283/'Municipal Forecasts'!D283)^(1/35))-1,0)</f>
        <v>4.5548984967842543E-3</v>
      </c>
      <c r="D283" s="3">
        <f>IFERROR((('Municipal Forecasts'!S283/'Municipal Forecasts'!L283)^(1/35))-1,0)</f>
        <v>4.3056615373642249E-3</v>
      </c>
      <c r="E283" s="4">
        <f>IFERROR((('Municipal Forecasts'!AA283/'Municipal Forecasts'!T283)^(1/35))-1,0)</f>
        <v>3.9664599989723826E-3</v>
      </c>
      <c r="F283" s="111">
        <f>'Municipal Forecasts'!K283-'Municipal Forecasts'!D283</f>
        <v>5583.0926775893859</v>
      </c>
      <c r="G283" s="5">
        <f>'Municipal Forecasts'!S283-'Municipal Forecasts'!L283</f>
        <v>5092.441263381741</v>
      </c>
      <c r="H283" s="127">
        <f>'Municipal Forecasts'!AA283-'Municipal Forecasts'!T283</f>
        <v>12655.593557133208</v>
      </c>
    </row>
    <row r="284" spans="1:8" x14ac:dyDescent="0.3">
      <c r="A284" s="155" t="s">
        <v>9</v>
      </c>
      <c r="B284" s="150" t="s">
        <v>637</v>
      </c>
      <c r="C284" s="18">
        <f>IFERROR((('Municipal Forecasts'!K284/'Municipal Forecasts'!D284)^(1/35))-1,0)</f>
        <v>6.4907430513516662E-3</v>
      </c>
      <c r="D284" s="3">
        <f>IFERROR((('Municipal Forecasts'!S284/'Municipal Forecasts'!L284)^(1/35))-1,0)</f>
        <v>5.9531180033893794E-3</v>
      </c>
      <c r="E284" s="4">
        <f>IFERROR((('Municipal Forecasts'!AA284/'Municipal Forecasts'!T284)^(1/35))-1,0)</f>
        <v>5.4177330698856885E-3</v>
      </c>
      <c r="F284" s="111">
        <f>'Municipal Forecasts'!K284-'Municipal Forecasts'!D284</f>
        <v>383.12262320512605</v>
      </c>
      <c r="G284" s="5">
        <f>'Municipal Forecasts'!S284-'Municipal Forecasts'!L284</f>
        <v>654.63746204144263</v>
      </c>
      <c r="H284" s="127">
        <f>'Municipal Forecasts'!AA284-'Municipal Forecasts'!T284</f>
        <v>1746.5145237724337</v>
      </c>
    </row>
    <row r="285" spans="1:8" x14ac:dyDescent="0.3">
      <c r="A285" s="155" t="s">
        <v>9</v>
      </c>
      <c r="B285" s="150" t="s">
        <v>639</v>
      </c>
      <c r="C285" s="18">
        <f>IFERROR((('Municipal Forecasts'!K285/'Municipal Forecasts'!D285)^(1/35))-1,0)</f>
        <v>2.7283006897675932E-3</v>
      </c>
      <c r="D285" s="3">
        <f>IFERROR((('Municipal Forecasts'!S285/'Municipal Forecasts'!L285)^(1/35))-1,0)</f>
        <v>3.7863901193904148E-3</v>
      </c>
      <c r="E285" s="4">
        <f>IFERROR((('Municipal Forecasts'!AA285/'Municipal Forecasts'!T285)^(1/35))-1,0)</f>
        <v>3.4789368860137504E-3</v>
      </c>
      <c r="F285" s="111">
        <f>'Municipal Forecasts'!K285-'Municipal Forecasts'!D285</f>
        <v>628.23032880862502</v>
      </c>
      <c r="G285" s="5">
        <f>'Municipal Forecasts'!S285-'Municipal Forecasts'!L285</f>
        <v>1076.7783043673353</v>
      </c>
      <c r="H285" s="127">
        <f>'Municipal Forecasts'!AA285-'Municipal Forecasts'!T285</f>
        <v>2452.6508452392409</v>
      </c>
    </row>
    <row r="286" spans="1:8" x14ac:dyDescent="0.3">
      <c r="A286" s="155" t="s">
        <v>9</v>
      </c>
      <c r="B286" s="150" t="s">
        <v>641</v>
      </c>
      <c r="C286" s="18">
        <f>IFERROR((('Municipal Forecasts'!K286/'Municipal Forecasts'!D286)^(1/35))-1,0)</f>
        <v>2.1784993488045412E-3</v>
      </c>
      <c r="D286" s="3">
        <f>IFERROR((('Municipal Forecasts'!S286/'Municipal Forecasts'!L286)^(1/35))-1,0)</f>
        <v>4.0993811721272699E-3</v>
      </c>
      <c r="E286" s="4">
        <f>IFERROR((('Municipal Forecasts'!AA286/'Municipal Forecasts'!T286)^(1/35))-1,0)</f>
        <v>3.9360382439090902E-3</v>
      </c>
      <c r="F286" s="111">
        <f>'Municipal Forecasts'!K286-'Municipal Forecasts'!D286</f>
        <v>504.90135852393905</v>
      </c>
      <c r="G286" s="5">
        <f>'Municipal Forecasts'!S286-'Municipal Forecasts'!L286</f>
        <v>743.69050015439097</v>
      </c>
      <c r="H286" s="127">
        <f>'Municipal Forecasts'!AA286-'Municipal Forecasts'!T286</f>
        <v>2144.3499890428175</v>
      </c>
    </row>
    <row r="287" spans="1:8" x14ac:dyDescent="0.3">
      <c r="A287" s="155" t="s">
        <v>9</v>
      </c>
      <c r="B287" s="150" t="s">
        <v>643</v>
      </c>
      <c r="C287" s="18">
        <f>IFERROR((('Municipal Forecasts'!K287/'Municipal Forecasts'!D287)^(1/35))-1,0)</f>
        <v>3.1581196082084428E-3</v>
      </c>
      <c r="D287" s="3">
        <f>IFERROR((('Municipal Forecasts'!S287/'Municipal Forecasts'!L287)^(1/35))-1,0)</f>
        <v>3.7404087197074887E-3</v>
      </c>
      <c r="E287" s="4">
        <f>IFERROR((('Municipal Forecasts'!AA287/'Municipal Forecasts'!T287)^(1/35))-1,0)</f>
        <v>3.3570531450179963E-3</v>
      </c>
      <c r="F287" s="111">
        <f>'Municipal Forecasts'!K287-'Municipal Forecasts'!D287</f>
        <v>191.61593764430495</v>
      </c>
      <c r="G287" s="5">
        <f>'Municipal Forecasts'!S287-'Municipal Forecasts'!L287</f>
        <v>446.41390145781315</v>
      </c>
      <c r="H287" s="127">
        <f>'Municipal Forecasts'!AA287-'Municipal Forecasts'!T287</f>
        <v>1062.0238508005568</v>
      </c>
    </row>
    <row r="288" spans="1:8" x14ac:dyDescent="0.3">
      <c r="A288" s="155" t="s">
        <v>9</v>
      </c>
      <c r="B288" s="150" t="s">
        <v>645</v>
      </c>
      <c r="C288" s="18">
        <f>IFERROR((('Municipal Forecasts'!K288/'Municipal Forecasts'!D288)^(1/35))-1,0)</f>
        <v>4.1063569127108845E-3</v>
      </c>
      <c r="D288" s="3">
        <f>IFERROR((('Municipal Forecasts'!S288/'Municipal Forecasts'!L288)^(1/35))-1,0)</f>
        <v>5.0508760521945639E-3</v>
      </c>
      <c r="E288" s="4">
        <f>IFERROR((('Municipal Forecasts'!AA288/'Municipal Forecasts'!T288)^(1/35))-1,0)</f>
        <v>4.5260029180067551E-3</v>
      </c>
      <c r="F288" s="111">
        <f>'Municipal Forecasts'!K288-'Municipal Forecasts'!D288</f>
        <v>2691.9864689559654</v>
      </c>
      <c r="G288" s="5">
        <f>'Municipal Forecasts'!S288-'Municipal Forecasts'!L288</f>
        <v>3824.5060502181877</v>
      </c>
      <c r="H288" s="127">
        <f>'Municipal Forecasts'!AA288-'Municipal Forecasts'!T288</f>
        <v>12067.663125134975</v>
      </c>
    </row>
    <row r="289" spans="1:8" x14ac:dyDescent="0.3">
      <c r="A289" s="155" t="s">
        <v>9</v>
      </c>
      <c r="B289" s="150" t="s">
        <v>647</v>
      </c>
      <c r="C289" s="18">
        <f>IFERROR((('Municipal Forecasts'!K289/'Municipal Forecasts'!D289)^(1/35))-1,0)</f>
        <v>4.1679048281355602E-3</v>
      </c>
      <c r="D289" s="3">
        <f>IFERROR((('Municipal Forecasts'!S289/'Municipal Forecasts'!L289)^(1/35))-1,0)</f>
        <v>6.0255594612830254E-3</v>
      </c>
      <c r="E289" s="4">
        <f>IFERROR((('Municipal Forecasts'!AA289/'Municipal Forecasts'!T289)^(1/35))-1,0)</f>
        <v>5.4365995499741082E-3</v>
      </c>
      <c r="F289" s="111">
        <f>'Municipal Forecasts'!K289-'Municipal Forecasts'!D289</f>
        <v>7103.2950902307202</v>
      </c>
      <c r="G289" s="5">
        <f>'Municipal Forecasts'!S289-'Municipal Forecasts'!L289</f>
        <v>10702.639007259364</v>
      </c>
      <c r="H289" s="127">
        <f>'Municipal Forecasts'!AA289-'Municipal Forecasts'!T289</f>
        <v>31108.323836612923</v>
      </c>
    </row>
    <row r="290" spans="1:8" x14ac:dyDescent="0.3">
      <c r="A290" s="155" t="s">
        <v>9</v>
      </c>
      <c r="B290" s="150" t="s">
        <v>649</v>
      </c>
      <c r="C290" s="18">
        <f>IFERROR((('Municipal Forecasts'!K290/'Municipal Forecasts'!D290)^(1/35))-1,0)</f>
        <v>3.6303705617866111E-3</v>
      </c>
      <c r="D290" s="3">
        <f>IFERROR((('Municipal Forecasts'!S290/'Municipal Forecasts'!L290)^(1/35))-1,0)</f>
        <v>3.6215542866619987E-3</v>
      </c>
      <c r="E290" s="4">
        <f>IFERROR((('Municipal Forecasts'!AA290/'Municipal Forecasts'!T290)^(1/35))-1,0)</f>
        <v>3.3909810724181977E-3</v>
      </c>
      <c r="F290" s="111">
        <f>'Municipal Forecasts'!K290-'Municipal Forecasts'!D290</f>
        <v>294.33615755222672</v>
      </c>
      <c r="G290" s="5">
        <f>'Municipal Forecasts'!S290-'Municipal Forecasts'!L290</f>
        <v>576.70929998132669</v>
      </c>
      <c r="H290" s="127">
        <f>'Municipal Forecasts'!AA290-'Municipal Forecasts'!T290</f>
        <v>1405.2625819149544</v>
      </c>
    </row>
    <row r="291" spans="1:8" x14ac:dyDescent="0.3">
      <c r="A291" s="155" t="s">
        <v>9</v>
      </c>
      <c r="B291" s="150" t="s">
        <v>651</v>
      </c>
      <c r="C291" s="18">
        <f>IFERROR((('Municipal Forecasts'!K291/'Municipal Forecasts'!D291)^(1/35))-1,0)</f>
        <v>5.6909616457891943E-3</v>
      </c>
      <c r="D291" s="3">
        <f>IFERROR((('Municipal Forecasts'!S291/'Municipal Forecasts'!L291)^(1/35))-1,0)</f>
        <v>1.062309914094306E-2</v>
      </c>
      <c r="E291" s="4">
        <f>IFERROR((('Municipal Forecasts'!AA291/'Municipal Forecasts'!T291)^(1/35))-1,0)</f>
        <v>9.7841904649678124E-3</v>
      </c>
      <c r="F291" s="111">
        <f>'Municipal Forecasts'!K291-'Municipal Forecasts'!D291</f>
        <v>139.7776530825372</v>
      </c>
      <c r="G291" s="5">
        <f>'Municipal Forecasts'!S291-'Municipal Forecasts'!L291</f>
        <v>821.38594413884493</v>
      </c>
      <c r="H291" s="127">
        <f>'Municipal Forecasts'!AA291-'Municipal Forecasts'!T291</f>
        <v>2402.3142286156472</v>
      </c>
    </row>
    <row r="292" spans="1:8" x14ac:dyDescent="0.3">
      <c r="A292" s="155" t="s">
        <v>9</v>
      </c>
      <c r="B292" s="150" t="s">
        <v>653</v>
      </c>
      <c r="C292" s="18">
        <f>IFERROR((('Municipal Forecasts'!K292/'Municipal Forecasts'!D292)^(1/35))-1,0)</f>
        <v>6.5654036866931165E-3</v>
      </c>
      <c r="D292" s="3">
        <f>IFERROR((('Municipal Forecasts'!S292/'Municipal Forecasts'!L292)^(1/35))-1,0)</f>
        <v>5.9926509279526474E-3</v>
      </c>
      <c r="E292" s="4">
        <f>IFERROR((('Municipal Forecasts'!AA292/'Municipal Forecasts'!T292)^(1/35))-1,0)</f>
        <v>5.5162487880935362E-3</v>
      </c>
      <c r="F292" s="111">
        <f>'Municipal Forecasts'!K292-'Municipal Forecasts'!D292</f>
        <v>581.72323399249444</v>
      </c>
      <c r="G292" s="5">
        <f>'Municipal Forecasts'!S292-'Municipal Forecasts'!L292</f>
        <v>992.47791632242934</v>
      </c>
      <c r="H292" s="127">
        <f>'Municipal Forecasts'!AA292-'Municipal Forecasts'!T292</f>
        <v>2611.3252766814148</v>
      </c>
    </row>
    <row r="293" spans="1:8" x14ac:dyDescent="0.3">
      <c r="A293" s="155" t="s">
        <v>9</v>
      </c>
      <c r="B293" s="150" t="s">
        <v>655</v>
      </c>
      <c r="C293" s="18">
        <f>IFERROR((('Municipal Forecasts'!K293/'Municipal Forecasts'!D293)^(1/35))-1,0)</f>
        <v>1.743909590882442E-3</v>
      </c>
      <c r="D293" s="3">
        <f>IFERROR((('Municipal Forecasts'!S293/'Municipal Forecasts'!L293)^(1/35))-1,0)</f>
        <v>3.8779459350106738E-3</v>
      </c>
      <c r="E293" s="4">
        <f>IFERROR((('Municipal Forecasts'!AA293/'Municipal Forecasts'!T293)^(1/35))-1,0)</f>
        <v>3.4720586911407558E-3</v>
      </c>
      <c r="F293" s="111">
        <f>'Municipal Forecasts'!K293-'Municipal Forecasts'!D293</f>
        <v>816.4575968682002</v>
      </c>
      <c r="G293" s="5">
        <f>'Municipal Forecasts'!S293-'Municipal Forecasts'!L293</f>
        <v>565.51865566453307</v>
      </c>
      <c r="H293" s="127">
        <f>'Municipal Forecasts'!AA293-'Municipal Forecasts'!T293</f>
        <v>1416.0538981000227</v>
      </c>
    </row>
    <row r="294" spans="1:8" x14ac:dyDescent="0.3">
      <c r="A294" s="155" t="s">
        <v>9</v>
      </c>
      <c r="B294" s="150" t="s">
        <v>657</v>
      </c>
      <c r="C294" s="18">
        <f>IFERROR((('Municipal Forecasts'!K294/'Municipal Forecasts'!D294)^(1/35))-1,0)</f>
        <v>5.0712267697410329E-3</v>
      </c>
      <c r="D294" s="3">
        <f>IFERROR((('Municipal Forecasts'!S294/'Municipal Forecasts'!L294)^(1/35))-1,0)</f>
        <v>4.9064919659784767E-3</v>
      </c>
      <c r="E294" s="4">
        <f>IFERROR((('Municipal Forecasts'!AA294/'Municipal Forecasts'!T294)^(1/35))-1,0)</f>
        <v>4.57541874975953E-3</v>
      </c>
      <c r="F294" s="111">
        <f>'Municipal Forecasts'!K294-'Municipal Forecasts'!D294</f>
        <v>433.83580662479017</v>
      </c>
      <c r="G294" s="5">
        <f>'Municipal Forecasts'!S294-'Municipal Forecasts'!L294</f>
        <v>765.23223247855231</v>
      </c>
      <c r="H294" s="127">
        <f>'Municipal Forecasts'!AA294-'Municipal Forecasts'!T294</f>
        <v>1935.9920475403178</v>
      </c>
    </row>
    <row r="295" spans="1:8" x14ac:dyDescent="0.3">
      <c r="A295" s="155" t="s">
        <v>9</v>
      </c>
      <c r="B295" s="150" t="s">
        <v>659</v>
      </c>
      <c r="C295" s="18">
        <f>IFERROR((('Municipal Forecasts'!K295/'Municipal Forecasts'!D295)^(1/35))-1,0)</f>
        <v>1.798356945636348E-3</v>
      </c>
      <c r="D295" s="3">
        <f>IFERROR((('Municipal Forecasts'!S295/'Municipal Forecasts'!L295)^(1/35))-1,0)</f>
        <v>4.2624187993545171E-3</v>
      </c>
      <c r="E295" s="4">
        <f>IFERROR((('Municipal Forecasts'!AA295/'Municipal Forecasts'!T295)^(1/35))-1,0)</f>
        <v>3.9190848691621483E-3</v>
      </c>
      <c r="F295" s="111">
        <f>'Municipal Forecasts'!K295-'Municipal Forecasts'!D295</f>
        <v>2509.2296675451289</v>
      </c>
      <c r="G295" s="5">
        <f>'Municipal Forecasts'!S295-'Municipal Forecasts'!L295</f>
        <v>3148.1384035834308</v>
      </c>
      <c r="H295" s="127">
        <f>'Municipal Forecasts'!AA295-'Municipal Forecasts'!T295</f>
        <v>8140.7547703253949</v>
      </c>
    </row>
    <row r="296" spans="1:8" x14ac:dyDescent="0.3">
      <c r="A296" s="155" t="s">
        <v>9</v>
      </c>
      <c r="B296" s="150" t="s">
        <v>661</v>
      </c>
      <c r="C296" s="18">
        <f>IFERROR((('Municipal Forecasts'!K296/'Municipal Forecasts'!D296)^(1/35))-1,0)</f>
        <v>9.7588508214412339E-3</v>
      </c>
      <c r="D296" s="3">
        <f>IFERROR((('Municipal Forecasts'!S296/'Municipal Forecasts'!L296)^(1/35))-1,0)</f>
        <v>8.2630378639012569E-3</v>
      </c>
      <c r="E296" s="4">
        <f>IFERROR((('Municipal Forecasts'!AA296/'Municipal Forecasts'!T296)^(1/35))-1,0)</f>
        <v>7.7549909489180724E-3</v>
      </c>
      <c r="F296" s="111">
        <f>'Municipal Forecasts'!K296-'Municipal Forecasts'!D296</f>
        <v>2015.08327614471</v>
      </c>
      <c r="G296" s="5">
        <f>'Municipal Forecasts'!S296-'Municipal Forecasts'!L296</f>
        <v>3273.0779492911042</v>
      </c>
      <c r="H296" s="127">
        <f>'Municipal Forecasts'!AA296-'Municipal Forecasts'!T296</f>
        <v>8061.9584363577596</v>
      </c>
    </row>
    <row r="297" spans="1:8" x14ac:dyDescent="0.3">
      <c r="A297" s="157" t="s">
        <v>9</v>
      </c>
      <c r="B297" s="152" t="s">
        <v>663</v>
      </c>
      <c r="C297" s="18">
        <f>IFERROR((('Municipal Forecasts'!K297/'Municipal Forecasts'!D297)^(1/35))-1,0)</f>
        <v>2.3047614653712856E-3</v>
      </c>
      <c r="D297" s="3">
        <f>IFERROR((('Municipal Forecasts'!S297/'Municipal Forecasts'!L297)^(1/35))-1,0)</f>
        <v>3.8377038024655086E-3</v>
      </c>
      <c r="E297" s="4">
        <f>IFERROR((('Municipal Forecasts'!AA297/'Municipal Forecasts'!T297)^(1/35))-1,0)</f>
        <v>3.5302835787147657E-3</v>
      </c>
      <c r="F297" s="111">
        <f>'Municipal Forecasts'!K297-'Municipal Forecasts'!D297</f>
        <v>425.01956161698581</v>
      </c>
      <c r="G297" s="5">
        <f>'Municipal Forecasts'!S297-'Municipal Forecasts'!L297</f>
        <v>678.68273602116278</v>
      </c>
      <c r="H297" s="127">
        <f>'Municipal Forecasts'!AA297-'Municipal Forecasts'!T297</f>
        <v>1565.7862153430524</v>
      </c>
    </row>
    <row r="298" spans="1:8" x14ac:dyDescent="0.3">
      <c r="A298" s="154" t="s">
        <v>10</v>
      </c>
      <c r="B298" s="149" t="s">
        <v>664</v>
      </c>
      <c r="C298" s="18">
        <f>IFERROR((('Municipal Forecasts'!K298/'Municipal Forecasts'!D298)^(1/35))-1,0)</f>
        <v>3.213670312613548E-3</v>
      </c>
      <c r="D298" s="3">
        <f>IFERROR((('Municipal Forecasts'!S298/'Municipal Forecasts'!L298)^(1/35))-1,0)</f>
        <v>4.8526626879910051E-3</v>
      </c>
      <c r="E298" s="4">
        <f>IFERROR((('Municipal Forecasts'!AA298/'Municipal Forecasts'!T298)^(1/35))-1,0)</f>
        <v>4.135446014717381E-3</v>
      </c>
      <c r="F298" s="111">
        <f>'Municipal Forecasts'!K298-'Municipal Forecasts'!D298</f>
        <v>1086.6932341830216</v>
      </c>
      <c r="G298" s="5">
        <f>'Municipal Forecasts'!S298-'Municipal Forecasts'!L298</f>
        <v>753.04035078026664</v>
      </c>
      <c r="H298" s="127">
        <f>'Municipal Forecasts'!AA298-'Municipal Forecasts'!T298</f>
        <v>1266.480457898555</v>
      </c>
    </row>
    <row r="299" spans="1:8" x14ac:dyDescent="0.3">
      <c r="A299" s="155" t="s">
        <v>10</v>
      </c>
      <c r="B299" s="150" t="s">
        <v>666</v>
      </c>
      <c r="C299" s="18">
        <f>IFERROR((('Municipal Forecasts'!K299/'Municipal Forecasts'!D299)^(1/35))-1,0)</f>
        <v>2.725977444047345E-3</v>
      </c>
      <c r="D299" s="3">
        <f>IFERROR((('Municipal Forecasts'!S299/'Municipal Forecasts'!L299)^(1/35))-1,0)</f>
        <v>1.9966645943563233E-3</v>
      </c>
      <c r="E299" s="4">
        <f>IFERROR((('Municipal Forecasts'!AA299/'Municipal Forecasts'!T299)^(1/35))-1,0)</f>
        <v>1.5059891538189429E-3</v>
      </c>
      <c r="F299" s="111">
        <f>'Municipal Forecasts'!K299-'Municipal Forecasts'!D299</f>
        <v>1494.6833615460437</v>
      </c>
      <c r="G299" s="5">
        <f>'Municipal Forecasts'!S299-'Municipal Forecasts'!L299</f>
        <v>703.69870193741008</v>
      </c>
      <c r="H299" s="127">
        <f>'Municipal Forecasts'!AA299-'Municipal Forecasts'!T299</f>
        <v>1441.0042235491564</v>
      </c>
    </row>
    <row r="300" spans="1:8" x14ac:dyDescent="0.3">
      <c r="A300" s="155" t="s">
        <v>10</v>
      </c>
      <c r="B300" s="150" t="s">
        <v>668</v>
      </c>
      <c r="C300" s="18">
        <f>IFERROR((('Municipal Forecasts'!K300/'Municipal Forecasts'!D300)^(1/35))-1,0)</f>
        <v>3.4967561896321886E-3</v>
      </c>
      <c r="D300" s="3">
        <f>IFERROR((('Municipal Forecasts'!S300/'Municipal Forecasts'!L300)^(1/35))-1,0)</f>
        <v>2.6397154341746276E-3</v>
      </c>
      <c r="E300" s="4">
        <f>IFERROR((('Municipal Forecasts'!AA300/'Municipal Forecasts'!T300)^(1/35))-1,0)</f>
        <v>1.9612937113888673E-3</v>
      </c>
      <c r="F300" s="111">
        <f>'Municipal Forecasts'!K300-'Municipal Forecasts'!D300</f>
        <v>348.39498909665872</v>
      </c>
      <c r="G300" s="5">
        <f>'Municipal Forecasts'!S300-'Municipal Forecasts'!L300</f>
        <v>258.17456094942509</v>
      </c>
      <c r="H300" s="127">
        <f>'Municipal Forecasts'!AA300-'Municipal Forecasts'!T300</f>
        <v>546.89337135259757</v>
      </c>
    </row>
    <row r="301" spans="1:8" x14ac:dyDescent="0.3">
      <c r="A301" s="155" t="s">
        <v>10</v>
      </c>
      <c r="B301" s="150" t="s">
        <v>670</v>
      </c>
      <c r="C301" s="18">
        <f>IFERROR((('Municipal Forecasts'!K301/'Municipal Forecasts'!D301)^(1/35))-1,0)</f>
        <v>4.3335944516398328E-3</v>
      </c>
      <c r="D301" s="3">
        <f>IFERROR((('Municipal Forecasts'!S301/'Municipal Forecasts'!L301)^(1/35))-1,0)</f>
        <v>3.7294036810864295E-3</v>
      </c>
      <c r="E301" s="4">
        <f>IFERROR((('Municipal Forecasts'!AA301/'Municipal Forecasts'!T301)^(1/35))-1,0)</f>
        <v>2.6495874573491118E-3</v>
      </c>
      <c r="F301" s="111">
        <f>'Municipal Forecasts'!K301-'Municipal Forecasts'!D301</f>
        <v>648.02109450180205</v>
      </c>
      <c r="G301" s="5">
        <f>'Municipal Forecasts'!S301-'Municipal Forecasts'!L301</f>
        <v>511.49876940892636</v>
      </c>
      <c r="H301" s="127">
        <f>'Municipal Forecasts'!AA301-'Municipal Forecasts'!T301</f>
        <v>1102.6456322845515</v>
      </c>
    </row>
    <row r="302" spans="1:8" x14ac:dyDescent="0.3">
      <c r="A302" s="155" t="s">
        <v>10</v>
      </c>
      <c r="B302" s="150" t="s">
        <v>672</v>
      </c>
      <c r="C302" s="18">
        <f>IFERROR((('Municipal Forecasts'!K302/'Municipal Forecasts'!D302)^(1/35))-1,0)</f>
        <v>2.3031824228880726E-3</v>
      </c>
      <c r="D302" s="3">
        <f>IFERROR((('Municipal Forecasts'!S302/'Municipal Forecasts'!L302)^(1/35))-1,0)</f>
        <v>3.8492461951309398E-3</v>
      </c>
      <c r="E302" s="4">
        <f>IFERROR((('Municipal Forecasts'!AA302/'Municipal Forecasts'!T302)^(1/35))-1,0)</f>
        <v>2.4307576209292581E-3</v>
      </c>
      <c r="F302" s="111">
        <f>'Municipal Forecasts'!K302-'Municipal Forecasts'!D302</f>
        <v>837.16501978911219</v>
      </c>
      <c r="G302" s="5">
        <f>'Municipal Forecasts'!S302-'Municipal Forecasts'!L302</f>
        <v>754.66601634638027</v>
      </c>
      <c r="H302" s="127">
        <f>'Municipal Forecasts'!AA302-'Municipal Forecasts'!T302</f>
        <v>1289.6465698404336</v>
      </c>
    </row>
    <row r="303" spans="1:8" x14ac:dyDescent="0.3">
      <c r="A303" s="155" t="s">
        <v>10</v>
      </c>
      <c r="B303" s="150" t="s">
        <v>674</v>
      </c>
      <c r="C303" s="18">
        <f>IFERROR((('Municipal Forecasts'!K303/'Municipal Forecasts'!D303)^(1/35))-1,0)</f>
        <v>1.9183171107370889E-3</v>
      </c>
      <c r="D303" s="3">
        <f>IFERROR((('Municipal Forecasts'!S303/'Municipal Forecasts'!L303)^(1/35))-1,0)</f>
        <v>2.1997297795821602E-3</v>
      </c>
      <c r="E303" s="4">
        <f>IFERROR((('Municipal Forecasts'!AA303/'Municipal Forecasts'!T303)^(1/35))-1,0)</f>
        <v>1.6539340973213967E-3</v>
      </c>
      <c r="F303" s="111">
        <f>'Municipal Forecasts'!K303-'Municipal Forecasts'!D303</f>
        <v>2192.97695214142</v>
      </c>
      <c r="G303" s="5">
        <f>'Municipal Forecasts'!S303-'Municipal Forecasts'!L303</f>
        <v>1281.1981913828167</v>
      </c>
      <c r="H303" s="127">
        <f>'Municipal Forecasts'!AA303-'Municipal Forecasts'!T303</f>
        <v>2681.4335277050777</v>
      </c>
    </row>
    <row r="304" spans="1:8" x14ac:dyDescent="0.3">
      <c r="A304" s="155" t="s">
        <v>10</v>
      </c>
      <c r="B304" s="150" t="s">
        <v>676</v>
      </c>
      <c r="C304" s="18">
        <f>IFERROR((('Municipal Forecasts'!K304/'Municipal Forecasts'!D304)^(1/35))-1,0)</f>
        <v>8.4721766951634248E-3</v>
      </c>
      <c r="D304" s="3">
        <f>IFERROR((('Municipal Forecasts'!S304/'Municipal Forecasts'!L304)^(1/35))-1,0)</f>
        <v>9.2047509576733688E-3</v>
      </c>
      <c r="E304" s="4">
        <f>IFERROR((('Municipal Forecasts'!AA304/'Municipal Forecasts'!T304)^(1/35))-1,0)</f>
        <v>6.4445110441511133E-3</v>
      </c>
      <c r="F304" s="111">
        <f>'Municipal Forecasts'!K304-'Municipal Forecasts'!D304</f>
        <v>188.25853083195693</v>
      </c>
      <c r="G304" s="5">
        <f>'Municipal Forecasts'!S304-'Municipal Forecasts'!L304</f>
        <v>141.41661315345669</v>
      </c>
      <c r="H304" s="127">
        <f>'Municipal Forecasts'!AA304-'Municipal Forecasts'!T304</f>
        <v>233.36073223171707</v>
      </c>
    </row>
    <row r="305" spans="1:8" x14ac:dyDescent="0.3">
      <c r="A305" s="155" t="s">
        <v>10</v>
      </c>
      <c r="B305" s="150" t="s">
        <v>303</v>
      </c>
      <c r="C305" s="18">
        <f>IFERROR((('Municipal Forecasts'!K305/'Municipal Forecasts'!D305)^(1/35))-1,0)</f>
        <v>3.2580548493272854E-3</v>
      </c>
      <c r="D305" s="3">
        <f>IFERROR((('Municipal Forecasts'!S305/'Municipal Forecasts'!L305)^(1/35))-1,0)</f>
        <v>2.9749979258690828E-3</v>
      </c>
      <c r="E305" s="4">
        <f>IFERROR((('Municipal Forecasts'!AA305/'Municipal Forecasts'!T305)^(1/35))-1,0)</f>
        <v>2.1846181367626283E-3</v>
      </c>
      <c r="F305" s="111">
        <f>'Municipal Forecasts'!K305-'Municipal Forecasts'!D305</f>
        <v>4162.0595778772695</v>
      </c>
      <c r="G305" s="5">
        <f>'Municipal Forecasts'!S305-'Municipal Forecasts'!L305</f>
        <v>2547.8880323450685</v>
      </c>
      <c r="H305" s="127">
        <f>'Municipal Forecasts'!AA305-'Municipal Forecasts'!T305</f>
        <v>5075.9978751021772</v>
      </c>
    </row>
    <row r="306" spans="1:8" x14ac:dyDescent="0.3">
      <c r="A306" s="155" t="s">
        <v>10</v>
      </c>
      <c r="B306" s="150" t="s">
        <v>679</v>
      </c>
      <c r="C306" s="18">
        <f>IFERROR((('Municipal Forecasts'!K306/'Municipal Forecasts'!D306)^(1/35))-1,0)</f>
        <v>1.8984968796009749E-3</v>
      </c>
      <c r="D306" s="3">
        <f>IFERROR((('Municipal Forecasts'!S306/'Municipal Forecasts'!L306)^(1/35))-1,0)</f>
        <v>1.9888483947825275E-3</v>
      </c>
      <c r="E306" s="4">
        <f>IFERROR((('Municipal Forecasts'!AA306/'Municipal Forecasts'!T306)^(1/35))-1,0)</f>
        <v>1.4888437850839598E-3</v>
      </c>
      <c r="F306" s="111">
        <f>'Municipal Forecasts'!K306-'Municipal Forecasts'!D306</f>
        <v>250.48383675140303</v>
      </c>
      <c r="G306" s="5">
        <f>'Municipal Forecasts'!S306-'Municipal Forecasts'!L306</f>
        <v>170.14398189741451</v>
      </c>
      <c r="H306" s="127">
        <f>'Municipal Forecasts'!AA306-'Municipal Forecasts'!T306</f>
        <v>388.09776921435332</v>
      </c>
    </row>
    <row r="307" spans="1:8" x14ac:dyDescent="0.3">
      <c r="A307" s="155" t="s">
        <v>10</v>
      </c>
      <c r="B307" s="150" t="s">
        <v>681</v>
      </c>
      <c r="C307" s="18">
        <f>IFERROR((('Municipal Forecasts'!K307/'Municipal Forecasts'!D307)^(1/35))-1,0)</f>
        <v>1.073775040721392E-2</v>
      </c>
      <c r="D307" s="3">
        <f>IFERROR((('Municipal Forecasts'!S307/'Municipal Forecasts'!L307)^(1/35))-1,0)</f>
        <v>7.6138371239977687E-3</v>
      </c>
      <c r="E307" s="4">
        <f>IFERROR((('Municipal Forecasts'!AA307/'Municipal Forecasts'!T307)^(1/35))-1,0)</f>
        <v>5.859155138385308E-3</v>
      </c>
      <c r="F307" s="111">
        <f>'Municipal Forecasts'!K307-'Municipal Forecasts'!D307</f>
        <v>6553.2538656931738</v>
      </c>
      <c r="G307" s="5">
        <f>'Municipal Forecasts'!S307-'Municipal Forecasts'!L307</f>
        <v>4169.3703122769675</v>
      </c>
      <c r="H307" s="127">
        <f>'Municipal Forecasts'!AA307-'Municipal Forecasts'!T307</f>
        <v>8969.8913536294276</v>
      </c>
    </row>
    <row r="308" spans="1:8" x14ac:dyDescent="0.3">
      <c r="A308" s="155" t="s">
        <v>10</v>
      </c>
      <c r="B308" s="150" t="s">
        <v>683</v>
      </c>
      <c r="C308" s="18">
        <f>IFERROR((('Municipal Forecasts'!K308/'Municipal Forecasts'!D308)^(1/35))-1,0)</f>
        <v>4.1224597390090434E-3</v>
      </c>
      <c r="D308" s="3">
        <f>IFERROR((('Municipal Forecasts'!S308/'Municipal Forecasts'!L308)^(1/35))-1,0)</f>
        <v>1.7990653812751667E-3</v>
      </c>
      <c r="E308" s="4">
        <f>IFERROR((('Municipal Forecasts'!AA308/'Municipal Forecasts'!T308)^(1/35))-1,0)</f>
        <v>1.3229524818429983E-3</v>
      </c>
      <c r="F308" s="111">
        <f>'Municipal Forecasts'!K308-'Municipal Forecasts'!D308</f>
        <v>324.11353307312811</v>
      </c>
      <c r="G308" s="5">
        <f>'Municipal Forecasts'!S308-'Municipal Forecasts'!L308</f>
        <v>259.40452855646981</v>
      </c>
      <c r="H308" s="127">
        <f>'Municipal Forecasts'!AA308-'Municipal Forecasts'!T308</f>
        <v>491.8299619495574</v>
      </c>
    </row>
    <row r="309" spans="1:8" x14ac:dyDescent="0.3">
      <c r="A309" s="155" t="s">
        <v>10</v>
      </c>
      <c r="B309" s="150" t="s">
        <v>685</v>
      </c>
      <c r="C309" s="18">
        <f>IFERROR((('Municipal Forecasts'!K309/'Municipal Forecasts'!D309)^(1/35))-1,0)</f>
        <v>3.4741838884799092E-2</v>
      </c>
      <c r="D309" s="3">
        <f>IFERROR((('Municipal Forecasts'!S309/'Municipal Forecasts'!L309)^(1/35))-1,0)</f>
        <v>1.1373040925053646E-2</v>
      </c>
      <c r="E309" s="4">
        <f>IFERROR((('Municipal Forecasts'!AA309/'Municipal Forecasts'!T309)^(1/35))-1,0)</f>
        <v>8.1138216866245561E-3</v>
      </c>
      <c r="F309" s="111">
        <f>'Municipal Forecasts'!K309-'Municipal Forecasts'!D309</f>
        <v>122.72381553466235</v>
      </c>
      <c r="G309" s="5">
        <f>'Municipal Forecasts'!S309-'Municipal Forecasts'!L309</f>
        <v>78.254383571112982</v>
      </c>
      <c r="H309" s="127">
        <f>'Municipal Forecasts'!AA309-'Municipal Forecasts'!T309</f>
        <v>142.96177054878484</v>
      </c>
    </row>
    <row r="310" spans="1:8" x14ac:dyDescent="0.3">
      <c r="A310" s="155" t="s">
        <v>10</v>
      </c>
      <c r="B310" s="150" t="s">
        <v>687</v>
      </c>
      <c r="C310" s="18">
        <f>IFERROR((('Municipal Forecasts'!K310/'Municipal Forecasts'!D310)^(1/35))-1,0)</f>
        <v>3.1288346784565935E-3</v>
      </c>
      <c r="D310" s="3">
        <f>IFERROR((('Municipal Forecasts'!S310/'Municipal Forecasts'!L310)^(1/35))-1,0)</f>
        <v>2.9101438508301047E-3</v>
      </c>
      <c r="E310" s="4">
        <f>IFERROR((('Municipal Forecasts'!AA310/'Municipal Forecasts'!T310)^(1/35))-1,0)</f>
        <v>2.2038359645066841E-3</v>
      </c>
      <c r="F310" s="111">
        <f>'Municipal Forecasts'!K310-'Municipal Forecasts'!D310</f>
        <v>1453.2779243523237</v>
      </c>
      <c r="G310" s="5">
        <f>'Municipal Forecasts'!S310-'Municipal Forecasts'!L310</f>
        <v>813.12945326906447</v>
      </c>
      <c r="H310" s="127">
        <f>'Municipal Forecasts'!AA310-'Municipal Forecasts'!T310</f>
        <v>1826.5130320019744</v>
      </c>
    </row>
    <row r="311" spans="1:8" x14ac:dyDescent="0.3">
      <c r="A311" s="155" t="s">
        <v>10</v>
      </c>
      <c r="B311" s="150" t="s">
        <v>689</v>
      </c>
      <c r="C311" s="18">
        <f>IFERROR((('Municipal Forecasts'!K311/'Municipal Forecasts'!D311)^(1/35))-1,0)</f>
        <v>8.0777911398079993E-3</v>
      </c>
      <c r="D311" s="3">
        <f>IFERROR((('Municipal Forecasts'!S311/'Municipal Forecasts'!L311)^(1/35))-1,0)</f>
        <v>2.7547363893705157E-3</v>
      </c>
      <c r="E311" s="4">
        <f>IFERROR((('Municipal Forecasts'!AA311/'Municipal Forecasts'!T311)^(1/35))-1,0)</f>
        <v>2.0807348888041144E-3</v>
      </c>
      <c r="F311" s="111">
        <f>'Municipal Forecasts'!K311-'Municipal Forecasts'!D311</f>
        <v>890.12626182243685</v>
      </c>
      <c r="G311" s="5">
        <f>'Municipal Forecasts'!S311-'Municipal Forecasts'!L311</f>
        <v>748.84573544542491</v>
      </c>
      <c r="H311" s="127">
        <f>'Municipal Forecasts'!AA311-'Municipal Forecasts'!T311</f>
        <v>1663.7874557000359</v>
      </c>
    </row>
    <row r="312" spans="1:8" x14ac:dyDescent="0.3">
      <c r="A312" s="155" t="s">
        <v>10</v>
      </c>
      <c r="B312" s="150" t="s">
        <v>691</v>
      </c>
      <c r="C312" s="18">
        <f>IFERROR((('Municipal Forecasts'!K312/'Municipal Forecasts'!D312)^(1/35))-1,0)</f>
        <v>3.6004252494608036E-3</v>
      </c>
      <c r="D312" s="3">
        <f>IFERROR((('Municipal Forecasts'!S312/'Municipal Forecasts'!L312)^(1/35))-1,0)</f>
        <v>5.041317803201828E-3</v>
      </c>
      <c r="E312" s="4">
        <f>IFERROR((('Municipal Forecasts'!AA312/'Municipal Forecasts'!T312)^(1/35))-1,0)</f>
        <v>3.6741713105348239E-3</v>
      </c>
      <c r="F312" s="111">
        <f>'Municipal Forecasts'!K312-'Municipal Forecasts'!D312</f>
        <v>261.93646319631512</v>
      </c>
      <c r="G312" s="5">
        <f>'Municipal Forecasts'!S312-'Municipal Forecasts'!L312</f>
        <v>169.80441785956475</v>
      </c>
      <c r="H312" s="127">
        <f>'Municipal Forecasts'!AA312-'Municipal Forecasts'!T312</f>
        <v>357.1825567239971</v>
      </c>
    </row>
    <row r="313" spans="1:8" x14ac:dyDescent="0.3">
      <c r="A313" s="155" t="s">
        <v>10</v>
      </c>
      <c r="B313" s="150" t="s">
        <v>693</v>
      </c>
      <c r="C313" s="18">
        <f>IFERROR((('Municipal Forecasts'!K313/'Municipal Forecasts'!D313)^(1/35))-1,0)</f>
        <v>1.7242341813592521E-3</v>
      </c>
      <c r="D313" s="3">
        <f>IFERROR((('Municipal Forecasts'!S313/'Municipal Forecasts'!L313)^(1/35))-1,0)</f>
        <v>3.2904569645610948E-3</v>
      </c>
      <c r="E313" s="4">
        <f>IFERROR((('Municipal Forecasts'!AA313/'Municipal Forecasts'!T313)^(1/35))-1,0)</f>
        <v>2.4412515851426342E-3</v>
      </c>
      <c r="F313" s="111">
        <f>'Municipal Forecasts'!K313-'Municipal Forecasts'!D313</f>
        <v>560.81674676812509</v>
      </c>
      <c r="G313" s="5">
        <f>'Municipal Forecasts'!S313-'Municipal Forecasts'!L313</f>
        <v>327.90453559543903</v>
      </c>
      <c r="H313" s="127">
        <f>'Municipal Forecasts'!AA313-'Municipal Forecasts'!T313</f>
        <v>652.26803909171031</v>
      </c>
    </row>
    <row r="314" spans="1:8" x14ac:dyDescent="0.3">
      <c r="A314" s="155" t="s">
        <v>10</v>
      </c>
      <c r="B314" s="150" t="s">
        <v>695</v>
      </c>
      <c r="C314" s="18">
        <f>IFERROR((('Municipal Forecasts'!K314/'Municipal Forecasts'!D314)^(1/35))-1,0)</f>
        <v>6.246507137658952E-3</v>
      </c>
      <c r="D314" s="3">
        <f>IFERROR((('Municipal Forecasts'!S314/'Municipal Forecasts'!L314)^(1/35))-1,0)</f>
        <v>6.3439864924881295E-3</v>
      </c>
      <c r="E314" s="4">
        <f>IFERROR((('Municipal Forecasts'!AA314/'Municipal Forecasts'!T314)^(1/35))-1,0)</f>
        <v>4.6283742237156478E-3</v>
      </c>
      <c r="F314" s="111">
        <f>'Municipal Forecasts'!K314-'Municipal Forecasts'!D314</f>
        <v>99.779607440720667</v>
      </c>
      <c r="G314" s="5">
        <f>'Municipal Forecasts'!S314-'Municipal Forecasts'!L314</f>
        <v>69.006535882388789</v>
      </c>
      <c r="H314" s="127">
        <f>'Municipal Forecasts'!AA314-'Municipal Forecasts'!T314</f>
        <v>121.86984902575421</v>
      </c>
    </row>
    <row r="315" spans="1:8" x14ac:dyDescent="0.3">
      <c r="A315" s="155" t="s">
        <v>10</v>
      </c>
      <c r="B315" s="150" t="s">
        <v>697</v>
      </c>
      <c r="C315" s="18">
        <f>IFERROR((('Municipal Forecasts'!K315/'Municipal Forecasts'!D315)^(1/35))-1,0)</f>
        <v>4.1228217913240606E-3</v>
      </c>
      <c r="D315" s="3">
        <f>IFERROR((('Municipal Forecasts'!S315/'Municipal Forecasts'!L315)^(1/35))-1,0)</f>
        <v>9.4752111279277074E-3</v>
      </c>
      <c r="E315" s="4">
        <f>IFERROR((('Municipal Forecasts'!AA315/'Municipal Forecasts'!T315)^(1/35))-1,0)</f>
        <v>5.8632624397725319E-3</v>
      </c>
      <c r="F315" s="111">
        <f>'Municipal Forecasts'!K315-'Municipal Forecasts'!D315</f>
        <v>1889.7627050981719</v>
      </c>
      <c r="G315" s="5">
        <f>'Municipal Forecasts'!S315-'Municipal Forecasts'!L315</f>
        <v>1786.0154879275697</v>
      </c>
      <c r="H315" s="127">
        <f>'Municipal Forecasts'!AA315-'Municipal Forecasts'!T315</f>
        <v>2887.8977401675656</v>
      </c>
    </row>
    <row r="316" spans="1:8" x14ac:dyDescent="0.3">
      <c r="A316" s="155" t="s">
        <v>10</v>
      </c>
      <c r="B316" s="150" t="s">
        <v>699</v>
      </c>
      <c r="C316" s="18">
        <f>IFERROR((('Municipal Forecasts'!K316/'Municipal Forecasts'!D316)^(1/35))-1,0)</f>
        <v>1.0354067147801516E-2</v>
      </c>
      <c r="D316" s="3">
        <f>IFERROR((('Municipal Forecasts'!S316/'Municipal Forecasts'!L316)^(1/35))-1,0)</f>
        <v>2.4794437574358064E-3</v>
      </c>
      <c r="E316" s="4">
        <f>IFERROR((('Municipal Forecasts'!AA316/'Municipal Forecasts'!T316)^(1/35))-1,0)</f>
        <v>1.8349631654650533E-3</v>
      </c>
      <c r="F316" s="111">
        <f>'Municipal Forecasts'!K316-'Municipal Forecasts'!D316</f>
        <v>178.54021170731204</v>
      </c>
      <c r="G316" s="5">
        <f>'Municipal Forecasts'!S316-'Municipal Forecasts'!L316</f>
        <v>156.08691728943768</v>
      </c>
      <c r="H316" s="127">
        <f>'Municipal Forecasts'!AA316-'Municipal Forecasts'!T316</f>
        <v>301.853561562496</v>
      </c>
    </row>
    <row r="317" spans="1:8" x14ac:dyDescent="0.3">
      <c r="A317" s="155" t="s">
        <v>10</v>
      </c>
      <c r="B317" s="150" t="s">
        <v>701</v>
      </c>
      <c r="C317" s="18">
        <f>IFERROR((('Municipal Forecasts'!K317/'Municipal Forecasts'!D317)^(1/35))-1,0)</f>
        <v>1.6355361171920269E-3</v>
      </c>
      <c r="D317" s="3">
        <f>IFERROR((('Municipal Forecasts'!S317/'Municipal Forecasts'!L317)^(1/35))-1,0)</f>
        <v>2.2981981892804537E-3</v>
      </c>
      <c r="E317" s="4">
        <f>IFERROR((('Municipal Forecasts'!AA317/'Municipal Forecasts'!T317)^(1/35))-1,0)</f>
        <v>1.7427369695774964E-3</v>
      </c>
      <c r="F317" s="111">
        <f>'Municipal Forecasts'!K317-'Municipal Forecasts'!D317</f>
        <v>802.43245345993091</v>
      </c>
      <c r="G317" s="5">
        <f>'Municipal Forecasts'!S317-'Municipal Forecasts'!L317</f>
        <v>422.08086610919509</v>
      </c>
      <c r="H317" s="127">
        <f>'Municipal Forecasts'!AA317-'Municipal Forecasts'!T317</f>
        <v>992.65880258469224</v>
      </c>
    </row>
    <row r="318" spans="1:8" x14ac:dyDescent="0.3">
      <c r="A318" s="157" t="s">
        <v>10</v>
      </c>
      <c r="B318" s="152" t="s">
        <v>703</v>
      </c>
      <c r="C318" s="18">
        <f>IFERROR((('Municipal Forecasts'!K318/'Municipal Forecasts'!D318)^(1/35))-1,0)</f>
        <v>8.435177666984206E-3</v>
      </c>
      <c r="D318" s="3">
        <f>IFERROR((('Municipal Forecasts'!S318/'Municipal Forecasts'!L318)^(1/35))-1,0)</f>
        <v>3.2111663387914824E-3</v>
      </c>
      <c r="E318" s="4">
        <f>IFERROR((('Municipal Forecasts'!AA318/'Municipal Forecasts'!T318)^(1/35))-1,0)</f>
        <v>2.017179099505606E-3</v>
      </c>
      <c r="F318" s="111">
        <f>'Municipal Forecasts'!K318-'Municipal Forecasts'!D318</f>
        <v>1640.4791611814344</v>
      </c>
      <c r="G318" s="5">
        <f>'Municipal Forecasts'!S318-'Municipal Forecasts'!L318</f>
        <v>249.72399122457273</v>
      </c>
      <c r="H318" s="127">
        <f>'Municipal Forecasts'!AA318-'Municipal Forecasts'!T318</f>
        <v>447.39110173426889</v>
      </c>
    </row>
    <row r="319" spans="1:8" x14ac:dyDescent="0.3">
      <c r="A319" s="154" t="s">
        <v>11</v>
      </c>
      <c r="B319" s="149" t="s">
        <v>705</v>
      </c>
      <c r="C319" s="18">
        <f>IFERROR((('Municipal Forecasts'!K319/'Municipal Forecasts'!D319)^(1/35))-1,0)</f>
        <v>4.730819623180782E-3</v>
      </c>
      <c r="D319" s="3">
        <f>IFERROR((('Municipal Forecasts'!S319/'Municipal Forecasts'!L319)^(1/35))-1,0)</f>
        <v>3.1612104529759044E-3</v>
      </c>
      <c r="E319" s="4">
        <f>IFERROR((('Municipal Forecasts'!AA319/'Municipal Forecasts'!T319)^(1/35))-1,0)</f>
        <v>1.7154528342633313E-3</v>
      </c>
      <c r="F319" s="111">
        <f>'Municipal Forecasts'!K319-'Municipal Forecasts'!D319</f>
        <v>29.784183709601109</v>
      </c>
      <c r="G319" s="5">
        <f>'Municipal Forecasts'!S319-'Municipal Forecasts'!L319</f>
        <v>27.944132347079261</v>
      </c>
      <c r="H319" s="127">
        <f>'Municipal Forecasts'!AA319-'Municipal Forecasts'!T319</f>
        <v>36.265275463149919</v>
      </c>
    </row>
    <row r="320" spans="1:8" x14ac:dyDescent="0.3">
      <c r="A320" s="155" t="s">
        <v>11</v>
      </c>
      <c r="B320" s="150" t="s">
        <v>707</v>
      </c>
      <c r="C320" s="18">
        <f>IFERROR((('Municipal Forecasts'!K320/'Municipal Forecasts'!D320)^(1/35))-1,0)</f>
        <v>2.4435831579057155E-3</v>
      </c>
      <c r="D320" s="3">
        <f>IFERROR((('Municipal Forecasts'!S320/'Municipal Forecasts'!L320)^(1/35))-1,0)</f>
        <v>2.7058662963963531E-3</v>
      </c>
      <c r="E320" s="4">
        <f>IFERROR((('Municipal Forecasts'!AA320/'Municipal Forecasts'!T320)^(1/35))-1,0)</f>
        <v>1.4760233951680579E-3</v>
      </c>
      <c r="F320" s="111">
        <f>'Municipal Forecasts'!K320-'Municipal Forecasts'!D320</f>
        <v>233.77170456163185</v>
      </c>
      <c r="G320" s="5">
        <f>'Municipal Forecasts'!S320-'Municipal Forecasts'!L320</f>
        <v>203.83838934252344</v>
      </c>
      <c r="H320" s="127">
        <f>'Municipal Forecasts'!AA320-'Municipal Forecasts'!T320</f>
        <v>324.14094973405008</v>
      </c>
    </row>
    <row r="321" spans="1:8" x14ac:dyDescent="0.3">
      <c r="A321" s="155" t="s">
        <v>11</v>
      </c>
      <c r="B321" s="150" t="s">
        <v>709</v>
      </c>
      <c r="C321" s="18">
        <f>IFERROR((('Municipal Forecasts'!K321/'Municipal Forecasts'!D321)^(1/35))-1,0)</f>
        <v>2.509536573755744E-3</v>
      </c>
      <c r="D321" s="3">
        <f>IFERROR((('Municipal Forecasts'!S321/'Municipal Forecasts'!L321)^(1/35))-1,0)</f>
        <v>2.4891895960006405E-3</v>
      </c>
      <c r="E321" s="4">
        <f>IFERROR((('Municipal Forecasts'!AA321/'Municipal Forecasts'!T321)^(1/35))-1,0)</f>
        <v>1.3708781164338824E-3</v>
      </c>
      <c r="F321" s="111">
        <f>'Municipal Forecasts'!K321-'Municipal Forecasts'!D321</f>
        <v>36.715766824754724</v>
      </c>
      <c r="G321" s="5">
        <f>'Municipal Forecasts'!S321-'Municipal Forecasts'!L321</f>
        <v>32.850973853954542</v>
      </c>
      <c r="H321" s="127">
        <f>'Municipal Forecasts'!AA321-'Municipal Forecasts'!T321</f>
        <v>40.037975076635803</v>
      </c>
    </row>
    <row r="322" spans="1:8" x14ac:dyDescent="0.3">
      <c r="A322" s="155" t="s">
        <v>11</v>
      </c>
      <c r="B322" s="150" t="s">
        <v>711</v>
      </c>
      <c r="C322" s="18">
        <f>IFERROR((('Municipal Forecasts'!K322/'Municipal Forecasts'!D322)^(1/35))-1,0)</f>
        <v>4.3364589671179843E-3</v>
      </c>
      <c r="D322" s="3">
        <f>IFERROR((('Municipal Forecasts'!S322/'Municipal Forecasts'!L322)^(1/35))-1,0)</f>
        <v>1.936016589312306E-3</v>
      </c>
      <c r="E322" s="4">
        <f>IFERROR((('Municipal Forecasts'!AA322/'Municipal Forecasts'!T322)^(1/35))-1,0)</f>
        <v>1.085432555038901E-3</v>
      </c>
      <c r="F322" s="111">
        <f>'Municipal Forecasts'!K322-'Municipal Forecasts'!D322</f>
        <v>208.9332482244497</v>
      </c>
      <c r="G322" s="5">
        <f>'Municipal Forecasts'!S322-'Municipal Forecasts'!L322</f>
        <v>203.44320444323148</v>
      </c>
      <c r="H322" s="127">
        <f>'Municipal Forecasts'!AA322-'Municipal Forecasts'!T322</f>
        <v>313.44952162724894</v>
      </c>
    </row>
    <row r="323" spans="1:8" x14ac:dyDescent="0.3">
      <c r="A323" s="155" t="s">
        <v>11</v>
      </c>
      <c r="B323" s="150" t="s">
        <v>713</v>
      </c>
      <c r="C323" s="18">
        <f>IFERROR((('Municipal Forecasts'!K323/'Municipal Forecasts'!D323)^(1/35))-1,0)</f>
        <v>3.7760350769100448E-3</v>
      </c>
      <c r="D323" s="3">
        <f>IFERROR((('Municipal Forecasts'!S323/'Municipal Forecasts'!L323)^(1/35))-1,0)</f>
        <v>4.3957949991788592E-3</v>
      </c>
      <c r="E323" s="4">
        <f>IFERROR((('Municipal Forecasts'!AA323/'Municipal Forecasts'!T323)^(1/35))-1,0)</f>
        <v>2.322977212032562E-3</v>
      </c>
      <c r="F323" s="111">
        <f>'Municipal Forecasts'!K323-'Municipal Forecasts'!D323</f>
        <v>371.37949281527563</v>
      </c>
      <c r="G323" s="5">
        <f>'Municipal Forecasts'!S323-'Municipal Forecasts'!L323</f>
        <v>342.32104224792511</v>
      </c>
      <c r="H323" s="127">
        <f>'Municipal Forecasts'!AA323-'Municipal Forecasts'!T323</f>
        <v>473.43926201487375</v>
      </c>
    </row>
    <row r="324" spans="1:8" x14ac:dyDescent="0.3">
      <c r="A324" s="155" t="s">
        <v>11</v>
      </c>
      <c r="B324" s="150" t="s">
        <v>715</v>
      </c>
      <c r="C324" s="18">
        <f>IFERROR((('Municipal Forecasts'!K324/'Municipal Forecasts'!D324)^(1/35))-1,0)</f>
        <v>1.708059673046991E-3</v>
      </c>
      <c r="D324" s="3">
        <f>IFERROR((('Municipal Forecasts'!S324/'Municipal Forecasts'!L324)^(1/35))-1,0)</f>
        <v>1.4261757379108175E-3</v>
      </c>
      <c r="E324" s="4">
        <f>IFERROR((('Municipal Forecasts'!AA324/'Municipal Forecasts'!T324)^(1/35))-1,0)</f>
        <v>8.1405097453446373E-4</v>
      </c>
      <c r="F324" s="111">
        <f>'Municipal Forecasts'!K324-'Municipal Forecasts'!D324</f>
        <v>108.99460803861734</v>
      </c>
      <c r="G324" s="5">
        <f>'Municipal Forecasts'!S324-'Municipal Forecasts'!L324</f>
        <v>98.297501383719009</v>
      </c>
      <c r="H324" s="127">
        <f>'Municipal Forecasts'!AA324-'Municipal Forecasts'!T324</f>
        <v>141.60089983740636</v>
      </c>
    </row>
    <row r="325" spans="1:8" x14ac:dyDescent="0.3">
      <c r="A325" s="155" t="s">
        <v>11</v>
      </c>
      <c r="B325" s="150" t="s">
        <v>717</v>
      </c>
      <c r="C325" s="18">
        <f>IFERROR((('Municipal Forecasts'!K325/'Municipal Forecasts'!D325)^(1/35))-1,0)</f>
        <v>3.3450483824273292E-3</v>
      </c>
      <c r="D325" s="3">
        <f>IFERROR((('Municipal Forecasts'!S325/'Municipal Forecasts'!L325)^(1/35))-1,0)</f>
        <v>3.4568911208272546E-3</v>
      </c>
      <c r="E325" s="4">
        <f>IFERROR((('Municipal Forecasts'!AA325/'Municipal Forecasts'!T325)^(1/35))-1,0)</f>
        <v>1.5794795697630093E-3</v>
      </c>
      <c r="F325" s="111">
        <f>'Municipal Forecasts'!K325-'Municipal Forecasts'!D325</f>
        <v>136.89468041622081</v>
      </c>
      <c r="G325" s="5">
        <f>'Municipal Forecasts'!S325-'Municipal Forecasts'!L325</f>
        <v>155.33197434591193</v>
      </c>
      <c r="H325" s="127">
        <f>'Municipal Forecasts'!AA325-'Municipal Forecasts'!T325</f>
        <v>195.84989643976496</v>
      </c>
    </row>
    <row r="326" spans="1:8" x14ac:dyDescent="0.3">
      <c r="A326" s="155" t="s">
        <v>11</v>
      </c>
      <c r="B326" s="150" t="s">
        <v>719</v>
      </c>
      <c r="C326" s="18">
        <f>IFERROR((('Municipal Forecasts'!K326/'Municipal Forecasts'!D326)^(1/35))-1,0)</f>
        <v>7.3224109679186355E-3</v>
      </c>
      <c r="D326" s="3">
        <f>IFERROR((('Municipal Forecasts'!S326/'Municipal Forecasts'!L326)^(1/35))-1,0)</f>
        <v>3.8236988401136873E-3</v>
      </c>
      <c r="E326" s="4">
        <f>IFERROR((('Municipal Forecasts'!AA326/'Municipal Forecasts'!T326)^(1/35))-1,0)</f>
        <v>2.0453702406180163E-3</v>
      </c>
      <c r="F326" s="111">
        <f>'Municipal Forecasts'!K326-'Municipal Forecasts'!D326</f>
        <v>178.06485076745423</v>
      </c>
      <c r="G326" s="5">
        <f>'Municipal Forecasts'!S326-'Municipal Forecasts'!L326</f>
        <v>167.54436234237528</v>
      </c>
      <c r="H326" s="127">
        <f>'Municipal Forecasts'!AA326-'Municipal Forecasts'!T326</f>
        <v>257.91579928713281</v>
      </c>
    </row>
    <row r="327" spans="1:8" x14ac:dyDescent="0.3">
      <c r="A327" s="155" t="s">
        <v>11</v>
      </c>
      <c r="B327" s="150" t="s">
        <v>721</v>
      </c>
      <c r="C327" s="18">
        <f>IFERROR((('Municipal Forecasts'!K327/'Municipal Forecasts'!D327)^(1/35))-1,0)</f>
        <v>1.0294775953194613E-3</v>
      </c>
      <c r="D327" s="3">
        <f>IFERROR((('Municipal Forecasts'!S327/'Municipal Forecasts'!L327)^(1/35))-1,0)</f>
        <v>9.1172439728737231E-4</v>
      </c>
      <c r="E327" s="4">
        <f>IFERROR((('Municipal Forecasts'!AA327/'Municipal Forecasts'!T327)^(1/35))-1,0)</f>
        <v>5.2858107738362747E-4</v>
      </c>
      <c r="F327" s="111">
        <f>'Municipal Forecasts'!K327-'Municipal Forecasts'!D327</f>
        <v>48.32705645901251</v>
      </c>
      <c r="G327" s="5">
        <f>'Municipal Forecasts'!S327-'Municipal Forecasts'!L327</f>
        <v>43.885563026438604</v>
      </c>
      <c r="H327" s="127">
        <f>'Municipal Forecasts'!AA327-'Municipal Forecasts'!T327</f>
        <v>59.437675675593709</v>
      </c>
    </row>
    <row r="328" spans="1:8" x14ac:dyDescent="0.3">
      <c r="A328" s="155" t="s">
        <v>11</v>
      </c>
      <c r="B328" s="150" t="s">
        <v>723</v>
      </c>
      <c r="C328" s="18">
        <f>IFERROR((('Municipal Forecasts'!K328/'Municipal Forecasts'!D328)^(1/35))-1,0)</f>
        <v>5.2864453453387306E-3</v>
      </c>
      <c r="D328" s="3">
        <f>IFERROR((('Municipal Forecasts'!S328/'Municipal Forecasts'!L328)^(1/35))-1,0)</f>
        <v>3.2013430703121681E-3</v>
      </c>
      <c r="E328" s="4">
        <f>IFERROR((('Municipal Forecasts'!AA328/'Municipal Forecasts'!T328)^(1/35))-1,0)</f>
        <v>1.7351168393413552E-3</v>
      </c>
      <c r="F328" s="111">
        <f>'Municipal Forecasts'!K328-'Municipal Forecasts'!D328</f>
        <v>253.6940608225359</v>
      </c>
      <c r="G328" s="5">
        <f>'Municipal Forecasts'!S328-'Municipal Forecasts'!L328</f>
        <v>237.4759841038483</v>
      </c>
      <c r="H328" s="127">
        <f>'Municipal Forecasts'!AA328-'Municipal Forecasts'!T328</f>
        <v>314.36536524353323</v>
      </c>
    </row>
    <row r="329" spans="1:8" x14ac:dyDescent="0.3">
      <c r="A329" s="155" t="s">
        <v>11</v>
      </c>
      <c r="B329" s="150" t="s">
        <v>725</v>
      </c>
      <c r="C329" s="18">
        <f>IFERROR((('Municipal Forecasts'!K329/'Municipal Forecasts'!D329)^(1/35))-1,0)</f>
        <v>5.6067686748675349E-3</v>
      </c>
      <c r="D329" s="3">
        <f>IFERROR((('Municipal Forecasts'!S329/'Municipal Forecasts'!L329)^(1/35))-1,0)</f>
        <v>2.6927577971429528E-3</v>
      </c>
      <c r="E329" s="4">
        <f>IFERROR((('Municipal Forecasts'!AA329/'Municipal Forecasts'!T329)^(1/35))-1,0)</f>
        <v>1.5027048824640676E-3</v>
      </c>
      <c r="F329" s="111">
        <f>'Municipal Forecasts'!K329-'Municipal Forecasts'!D329</f>
        <v>342.02010013622112</v>
      </c>
      <c r="G329" s="5">
        <f>'Municipal Forecasts'!S329-'Municipal Forecasts'!L329</f>
        <v>318.90366095369473</v>
      </c>
      <c r="H329" s="127">
        <f>'Municipal Forecasts'!AA329-'Municipal Forecasts'!T329</f>
        <v>429.10628688735687</v>
      </c>
    </row>
    <row r="330" spans="1:8" x14ac:dyDescent="0.3">
      <c r="A330" s="155" t="s">
        <v>11</v>
      </c>
      <c r="B330" s="150" t="s">
        <v>727</v>
      </c>
      <c r="C330" s="18">
        <f>IFERROR((('Municipal Forecasts'!K330/'Municipal Forecasts'!D330)^(1/35))-1,0)</f>
        <v>3.9015626566856199E-3</v>
      </c>
      <c r="D330" s="3">
        <f>IFERROR((('Municipal Forecasts'!S330/'Municipal Forecasts'!L330)^(1/35))-1,0)</f>
        <v>1.1737649081442481E-3</v>
      </c>
      <c r="E330" s="4">
        <f>IFERROR((('Municipal Forecasts'!AA330/'Municipal Forecasts'!T330)^(1/35))-1,0)</f>
        <v>6.606355216376425E-4</v>
      </c>
      <c r="F330" s="111">
        <f>'Municipal Forecasts'!K330-'Municipal Forecasts'!D330</f>
        <v>221.2808354001213</v>
      </c>
      <c r="G330" s="5">
        <f>'Municipal Forecasts'!S330-'Municipal Forecasts'!L330</f>
        <v>235.49579859454752</v>
      </c>
      <c r="H330" s="127">
        <f>'Municipal Forecasts'!AA330-'Municipal Forecasts'!T330</f>
        <v>345.05349430229398</v>
      </c>
    </row>
    <row r="331" spans="1:8" x14ac:dyDescent="0.3">
      <c r="A331" s="155" t="s">
        <v>11</v>
      </c>
      <c r="B331" s="150" t="s">
        <v>729</v>
      </c>
      <c r="C331" s="18">
        <f>IFERROR((('Municipal Forecasts'!K331/'Municipal Forecasts'!D331)^(1/35))-1,0)</f>
        <v>3.1441454101233113E-3</v>
      </c>
      <c r="D331" s="3">
        <f>IFERROR((('Municipal Forecasts'!S331/'Municipal Forecasts'!L331)^(1/35))-1,0)</f>
        <v>5.9589938358626249E-3</v>
      </c>
      <c r="E331" s="4">
        <f>IFERROR((('Municipal Forecasts'!AA331/'Municipal Forecasts'!T331)^(1/35))-1,0)</f>
        <v>2.9883964454318068E-3</v>
      </c>
      <c r="F331" s="111">
        <f>'Municipal Forecasts'!K331-'Municipal Forecasts'!D331</f>
        <v>228.95844719725642</v>
      </c>
      <c r="G331" s="5">
        <f>'Municipal Forecasts'!S331-'Municipal Forecasts'!L331</f>
        <v>205.83860302418032</v>
      </c>
      <c r="H331" s="127">
        <f>'Municipal Forecasts'!AA331-'Municipal Forecasts'!T331</f>
        <v>286.03110471647778</v>
      </c>
    </row>
    <row r="332" spans="1:8" x14ac:dyDescent="0.3">
      <c r="A332" s="155" t="s">
        <v>11</v>
      </c>
      <c r="B332" s="150" t="s">
        <v>731</v>
      </c>
      <c r="C332" s="18">
        <f>IFERROR((('Municipal Forecasts'!K332/'Municipal Forecasts'!D332)^(1/35))-1,0)</f>
        <v>5.0972740736041633E-3</v>
      </c>
      <c r="D332" s="3">
        <f>IFERROR((('Municipal Forecasts'!S332/'Municipal Forecasts'!L332)^(1/35))-1,0)</f>
        <v>2.7277162039205383E-3</v>
      </c>
      <c r="E332" s="4">
        <f>IFERROR((('Municipal Forecasts'!AA332/'Municipal Forecasts'!T332)^(1/35))-1,0)</f>
        <v>1.2903426461516876E-3</v>
      </c>
      <c r="F332" s="111">
        <f>'Municipal Forecasts'!K332-'Municipal Forecasts'!D332</f>
        <v>136.78091235920317</v>
      </c>
      <c r="G332" s="5">
        <f>'Municipal Forecasts'!S332-'Municipal Forecasts'!L332</f>
        <v>152.43347954999308</v>
      </c>
      <c r="H332" s="127">
        <f>'Municipal Forecasts'!AA332-'Municipal Forecasts'!T332</f>
        <v>171.62725371554689</v>
      </c>
    </row>
    <row r="333" spans="1:8" x14ac:dyDescent="0.3">
      <c r="A333" s="155" t="s">
        <v>11</v>
      </c>
      <c r="B333" s="150" t="s">
        <v>733</v>
      </c>
      <c r="C333" s="18">
        <f>IFERROR((('Municipal Forecasts'!K333/'Municipal Forecasts'!D333)^(1/35))-1,0)</f>
        <v>7.4262132066760245E-4</v>
      </c>
      <c r="D333" s="3">
        <f>IFERROR((('Municipal Forecasts'!S333/'Municipal Forecasts'!L333)^(1/35))-1,0)</f>
        <v>8.3500445666295775E-4</v>
      </c>
      <c r="E333" s="4">
        <f>IFERROR((('Municipal Forecasts'!AA333/'Municipal Forecasts'!T333)^(1/35))-1,0)</f>
        <v>4.9195994631912043E-4</v>
      </c>
      <c r="F333" s="111">
        <f>'Municipal Forecasts'!K333-'Municipal Forecasts'!D333</f>
        <v>120.86915627755843</v>
      </c>
      <c r="G333" s="5">
        <f>'Municipal Forecasts'!S333-'Municipal Forecasts'!L333</f>
        <v>93.287378629399427</v>
      </c>
      <c r="H333" s="127">
        <f>'Municipal Forecasts'!AA333-'Municipal Forecasts'!T333</f>
        <v>135.04684803569307</v>
      </c>
    </row>
    <row r="334" spans="1:8" x14ac:dyDescent="0.3">
      <c r="A334" s="155" t="s">
        <v>11</v>
      </c>
      <c r="B334" s="150" t="s">
        <v>735</v>
      </c>
      <c r="C334" s="18">
        <f>IFERROR((('Municipal Forecasts'!K334/'Municipal Forecasts'!D334)^(1/35))-1,0)</f>
        <v>5.3871424636966481E-3</v>
      </c>
      <c r="D334" s="3">
        <f>IFERROR((('Municipal Forecasts'!S334/'Municipal Forecasts'!L334)^(1/35))-1,0)</f>
        <v>1.4171120222115086E-3</v>
      </c>
      <c r="E334" s="4">
        <f>IFERROR((('Municipal Forecasts'!AA334/'Municipal Forecasts'!T334)^(1/35))-1,0)</f>
        <v>8.1128961935861277E-4</v>
      </c>
      <c r="F334" s="111">
        <f>'Municipal Forecasts'!K334-'Municipal Forecasts'!D334</f>
        <v>42.044347349868161</v>
      </c>
      <c r="G334" s="5">
        <f>'Municipal Forecasts'!S334-'Municipal Forecasts'!L334</f>
        <v>43.582748452563237</v>
      </c>
      <c r="H334" s="127">
        <f>'Municipal Forecasts'!AA334-'Municipal Forecasts'!T334</f>
        <v>67.447540811809631</v>
      </c>
    </row>
    <row r="335" spans="1:8" x14ac:dyDescent="0.3">
      <c r="A335" s="155" t="s">
        <v>11</v>
      </c>
      <c r="B335" s="150" t="s">
        <v>737</v>
      </c>
      <c r="C335" s="18">
        <f>IFERROR((('Municipal Forecasts'!K335/'Municipal Forecasts'!D335)^(1/35))-1,0)</f>
        <v>6.1413630724480583E-3</v>
      </c>
      <c r="D335" s="3">
        <f>IFERROR((('Municipal Forecasts'!S335/'Municipal Forecasts'!L335)^(1/35))-1,0)</f>
        <v>3.6948978994868487E-3</v>
      </c>
      <c r="E335" s="4">
        <f>IFERROR((('Municipal Forecasts'!AA335/'Municipal Forecasts'!T335)^(1/35))-1,0)</f>
        <v>1.6765862073149229E-3</v>
      </c>
      <c r="F335" s="111">
        <f>'Municipal Forecasts'!K335-'Municipal Forecasts'!D335</f>
        <v>97.269624974381031</v>
      </c>
      <c r="G335" s="5">
        <f>'Municipal Forecasts'!S335-'Municipal Forecasts'!L335</f>
        <v>108.87976289184314</v>
      </c>
      <c r="H335" s="127">
        <f>'Municipal Forecasts'!AA335-'Municipal Forecasts'!T335</f>
        <v>121.16455358536359</v>
      </c>
    </row>
    <row r="336" spans="1:8" x14ac:dyDescent="0.3">
      <c r="A336" s="155" t="s">
        <v>11</v>
      </c>
      <c r="B336" s="150" t="s">
        <v>739</v>
      </c>
      <c r="C336" s="18">
        <f>IFERROR((('Municipal Forecasts'!K336/'Municipal Forecasts'!D336)^(1/35))-1,0)</f>
        <v>1.7491833314102756E-3</v>
      </c>
      <c r="D336" s="3">
        <f>IFERROR((('Municipal Forecasts'!S336/'Municipal Forecasts'!L336)^(1/35))-1,0)</f>
        <v>1.447190983486335E-3</v>
      </c>
      <c r="E336" s="4">
        <f>IFERROR((('Municipal Forecasts'!AA336/'Municipal Forecasts'!T336)^(1/35))-1,0)</f>
        <v>8.5549776286120149E-4</v>
      </c>
      <c r="F336" s="111">
        <f>'Municipal Forecasts'!K336-'Municipal Forecasts'!D336</f>
        <v>382.12532242052657</v>
      </c>
      <c r="G336" s="5">
        <f>'Municipal Forecasts'!S336-'Municipal Forecasts'!L336</f>
        <v>355.25141486576376</v>
      </c>
      <c r="H336" s="127">
        <f>'Municipal Forecasts'!AA336-'Municipal Forecasts'!T336</f>
        <v>588.04878316262329</v>
      </c>
    </row>
    <row r="337" spans="1:8" x14ac:dyDescent="0.3">
      <c r="A337" s="155" t="s">
        <v>11</v>
      </c>
      <c r="B337" s="150" t="s">
        <v>741</v>
      </c>
      <c r="C337" s="18">
        <f>IFERROR((('Municipal Forecasts'!K337/'Municipal Forecasts'!D337)^(1/35))-1,0)</f>
        <v>1.0704697827488285E-3</v>
      </c>
      <c r="D337" s="3">
        <f>IFERROR((('Municipal Forecasts'!S337/'Municipal Forecasts'!L337)^(1/35))-1,0)</f>
        <v>1.131462914725212E-3</v>
      </c>
      <c r="E337" s="4">
        <f>IFERROR((('Municipal Forecasts'!AA337/'Municipal Forecasts'!T337)^(1/35))-1,0)</f>
        <v>6.4952509715054951E-4</v>
      </c>
      <c r="F337" s="111">
        <f>'Municipal Forecasts'!K337-'Municipal Forecasts'!D337</f>
        <v>65.773418270270895</v>
      </c>
      <c r="G337" s="5">
        <f>'Municipal Forecasts'!S337-'Municipal Forecasts'!L337</f>
        <v>55.949997796091111</v>
      </c>
      <c r="H337" s="127">
        <f>'Municipal Forecasts'!AA337-'Municipal Forecasts'!T337</f>
        <v>80.679915201210861</v>
      </c>
    </row>
    <row r="338" spans="1:8" x14ac:dyDescent="0.3">
      <c r="A338" s="155" t="s">
        <v>11</v>
      </c>
      <c r="B338" s="150" t="s">
        <v>743</v>
      </c>
      <c r="C338" s="18">
        <f>IFERROR((('Municipal Forecasts'!K338/'Municipal Forecasts'!D338)^(1/35))-1,0)</f>
        <v>4.1681504103201483E-3</v>
      </c>
      <c r="D338" s="3">
        <f>IFERROR((('Municipal Forecasts'!S338/'Municipal Forecasts'!L338)^(1/35))-1,0)</f>
        <v>3.0190880780616158E-3</v>
      </c>
      <c r="E338" s="4">
        <f>IFERROR((('Municipal Forecasts'!AA338/'Municipal Forecasts'!T338)^(1/35))-1,0)</f>
        <v>7.3785139494675356E-4</v>
      </c>
      <c r="F338" s="111">
        <f>'Municipal Forecasts'!K338-'Municipal Forecasts'!D338</f>
        <v>97.075572330645855</v>
      </c>
      <c r="G338" s="5">
        <f>'Municipal Forecasts'!S338-'Municipal Forecasts'!L338</f>
        <v>173.25614175186502</v>
      </c>
      <c r="H338" s="127">
        <f>'Municipal Forecasts'!AA338-'Municipal Forecasts'!T338</f>
        <v>107.5858950958318</v>
      </c>
    </row>
    <row r="339" spans="1:8" x14ac:dyDescent="0.3">
      <c r="A339" s="155" t="s">
        <v>11</v>
      </c>
      <c r="B339" s="150" t="s">
        <v>745</v>
      </c>
      <c r="C339" s="18">
        <f>IFERROR((('Municipal Forecasts'!K339/'Municipal Forecasts'!D339)^(1/35))-1,0)</f>
        <v>1.7693125710389612E-3</v>
      </c>
      <c r="D339" s="3">
        <f>IFERROR((('Municipal Forecasts'!S339/'Municipal Forecasts'!L339)^(1/35))-1,0)</f>
        <v>1.3563580337532244E-3</v>
      </c>
      <c r="E339" s="4">
        <f>IFERROR((('Municipal Forecasts'!AA339/'Municipal Forecasts'!T339)^(1/35))-1,0)</f>
        <v>7.6745188259108588E-4</v>
      </c>
      <c r="F339" s="111">
        <f>'Municipal Forecasts'!K339-'Municipal Forecasts'!D339</f>
        <v>46.655968324057426</v>
      </c>
      <c r="G339" s="5">
        <f>'Municipal Forecasts'!S339-'Municipal Forecasts'!L339</f>
        <v>43.358981829992217</v>
      </c>
      <c r="H339" s="127">
        <f>'Municipal Forecasts'!AA339-'Municipal Forecasts'!T339</f>
        <v>56.343661888087809</v>
      </c>
    </row>
    <row r="340" spans="1:8" x14ac:dyDescent="0.3">
      <c r="A340" s="155" t="s">
        <v>11</v>
      </c>
      <c r="B340" s="150" t="s">
        <v>747</v>
      </c>
      <c r="C340" s="18">
        <f>IFERROR((('Municipal Forecasts'!K340/'Municipal Forecasts'!D340)^(1/35))-1,0)</f>
        <v>2.8569992660805177E-3</v>
      </c>
      <c r="D340" s="3">
        <f>IFERROR((('Municipal Forecasts'!S340/'Municipal Forecasts'!L340)^(1/35))-1,0)</f>
        <v>1.8767698436792379E-3</v>
      </c>
      <c r="E340" s="4">
        <f>IFERROR((('Municipal Forecasts'!AA340/'Municipal Forecasts'!T340)^(1/35))-1,0)</f>
        <v>1.0546541331259984E-3</v>
      </c>
      <c r="F340" s="111">
        <f>'Municipal Forecasts'!K340-'Municipal Forecasts'!D340</f>
        <v>655.41749262810845</v>
      </c>
      <c r="G340" s="5">
        <f>'Municipal Forecasts'!S340-'Municipal Forecasts'!L340</f>
        <v>580.54682088754817</v>
      </c>
      <c r="H340" s="127">
        <f>'Municipal Forecasts'!AA340-'Municipal Forecasts'!T340</f>
        <v>874.42799519775508</v>
      </c>
    </row>
    <row r="341" spans="1:8" x14ac:dyDescent="0.3">
      <c r="A341" s="155" t="s">
        <v>11</v>
      </c>
      <c r="B341" s="150" t="s">
        <v>749</v>
      </c>
      <c r="C341" s="18">
        <f>IFERROR((('Municipal Forecasts'!K341/'Municipal Forecasts'!D341)^(1/35))-1,0)</f>
        <v>0</v>
      </c>
      <c r="D341" s="3">
        <f>IFERROR((('Municipal Forecasts'!S341/'Municipal Forecasts'!L341)^(1/35))-1,0)</f>
        <v>0</v>
      </c>
      <c r="E341" s="4">
        <f>IFERROR((('Municipal Forecasts'!AA341/'Municipal Forecasts'!T341)^(1/35))-1,0)</f>
        <v>0</v>
      </c>
      <c r="F341" s="111">
        <f>'Municipal Forecasts'!K341-'Municipal Forecasts'!D341</f>
        <v>0</v>
      </c>
      <c r="G341" s="5">
        <f>'Municipal Forecasts'!S341-'Municipal Forecasts'!L341</f>
        <v>0</v>
      </c>
      <c r="H341" s="127">
        <f>'Municipal Forecasts'!AA341-'Municipal Forecasts'!T341</f>
        <v>0</v>
      </c>
    </row>
    <row r="342" spans="1:8" x14ac:dyDescent="0.3">
      <c r="A342" s="157" t="s">
        <v>11</v>
      </c>
      <c r="B342" s="152" t="s">
        <v>751</v>
      </c>
      <c r="C342" s="18">
        <f>IFERROR((('Municipal Forecasts'!K342/'Municipal Forecasts'!D342)^(1/35))-1,0)</f>
        <v>7.5135940528037182E-3</v>
      </c>
      <c r="D342" s="3">
        <f>IFERROR((('Municipal Forecasts'!S342/'Municipal Forecasts'!L342)^(1/35))-1,0)</f>
        <v>4.8568293679780439E-3</v>
      </c>
      <c r="E342" s="4">
        <f>IFERROR((('Municipal Forecasts'!AA342/'Municipal Forecasts'!T342)^(1/35))-1,0)</f>
        <v>2.418612481633442E-3</v>
      </c>
      <c r="F342" s="111">
        <f>'Municipal Forecasts'!K342-'Municipal Forecasts'!D342</f>
        <v>725.53716563820399</v>
      </c>
      <c r="G342" s="5">
        <f>'Municipal Forecasts'!S342-'Municipal Forecasts'!L342</f>
        <v>723.41129325674774</v>
      </c>
      <c r="H342" s="127">
        <f>'Municipal Forecasts'!AA342-'Municipal Forecasts'!T342</f>
        <v>987.48601129446433</v>
      </c>
    </row>
    <row r="343" spans="1:8" x14ac:dyDescent="0.3">
      <c r="A343" s="154" t="s">
        <v>12</v>
      </c>
      <c r="B343" s="149" t="s">
        <v>753</v>
      </c>
      <c r="C343" s="18">
        <f>IFERROR((('Municipal Forecasts'!K343/'Municipal Forecasts'!D343)^(1/35))-1,0)</f>
        <v>3.1197556095086121E-3</v>
      </c>
      <c r="D343" s="3">
        <f>IFERROR((('Municipal Forecasts'!S343/'Municipal Forecasts'!L343)^(1/35))-1,0)</f>
        <v>4.355684082397504E-3</v>
      </c>
      <c r="E343" s="4">
        <f>IFERROR((('Municipal Forecasts'!AA343/'Municipal Forecasts'!T343)^(1/35))-1,0)</f>
        <v>4.5964107676768062E-3</v>
      </c>
      <c r="F343" s="111">
        <f>'Municipal Forecasts'!K343-'Municipal Forecasts'!D343</f>
        <v>838.04675068841698</v>
      </c>
      <c r="G343" s="5">
        <f>'Municipal Forecasts'!S343-'Municipal Forecasts'!L343</f>
        <v>740.51605145323992</v>
      </c>
      <c r="H343" s="127">
        <f>'Municipal Forecasts'!AA343-'Municipal Forecasts'!T343</f>
        <v>2342.4832831997137</v>
      </c>
    </row>
    <row r="344" spans="1:8" x14ac:dyDescent="0.3">
      <c r="A344" s="155" t="s">
        <v>12</v>
      </c>
      <c r="B344" s="150" t="s">
        <v>755</v>
      </c>
      <c r="C344" s="18">
        <f>IFERROR((('Municipal Forecasts'!K344/'Municipal Forecasts'!D344)^(1/35))-1,0)</f>
        <v>3.6214486421000114E-3</v>
      </c>
      <c r="D344" s="3">
        <f>IFERROR((('Municipal Forecasts'!S344/'Municipal Forecasts'!L344)^(1/35))-1,0)</f>
        <v>3.9508463794954984E-3</v>
      </c>
      <c r="E344" s="4">
        <f>IFERROR((('Municipal Forecasts'!AA344/'Municipal Forecasts'!T344)^(1/35))-1,0)</f>
        <v>4.100323057021571E-3</v>
      </c>
      <c r="F344" s="111">
        <f>'Municipal Forecasts'!K344-'Municipal Forecasts'!D344</f>
        <v>858.19898616968931</v>
      </c>
      <c r="G344" s="5">
        <f>'Municipal Forecasts'!S344-'Municipal Forecasts'!L344</f>
        <v>826.71562225702019</v>
      </c>
      <c r="H344" s="127">
        <f>'Municipal Forecasts'!AA344-'Municipal Forecasts'!T344</f>
        <v>2307.9693428802893</v>
      </c>
    </row>
    <row r="345" spans="1:8" x14ac:dyDescent="0.3">
      <c r="A345" s="155" t="s">
        <v>12</v>
      </c>
      <c r="B345" s="150" t="s">
        <v>757</v>
      </c>
      <c r="C345" s="18">
        <f>IFERROR((('Municipal Forecasts'!K345/'Municipal Forecasts'!D345)^(1/35))-1,0)</f>
        <v>3.5183444811712761E-3</v>
      </c>
      <c r="D345" s="3">
        <f>IFERROR((('Municipal Forecasts'!S345/'Municipal Forecasts'!L345)^(1/35))-1,0)</f>
        <v>4.6775577988134032E-3</v>
      </c>
      <c r="E345" s="4">
        <f>IFERROR((('Municipal Forecasts'!AA345/'Municipal Forecasts'!T345)^(1/35))-1,0)</f>
        <v>4.7847652191725931E-3</v>
      </c>
      <c r="F345" s="111">
        <f>'Municipal Forecasts'!K345-'Municipal Forecasts'!D345</f>
        <v>1737.1206256756104</v>
      </c>
      <c r="G345" s="5">
        <f>'Municipal Forecasts'!S345-'Municipal Forecasts'!L345</f>
        <v>1540.996799243343</v>
      </c>
      <c r="H345" s="127">
        <f>'Municipal Forecasts'!AA345-'Municipal Forecasts'!T345</f>
        <v>4214.1347229473176</v>
      </c>
    </row>
    <row r="346" spans="1:8" x14ac:dyDescent="0.3">
      <c r="A346" s="155" t="s">
        <v>12</v>
      </c>
      <c r="B346" s="150" t="s">
        <v>759</v>
      </c>
      <c r="C346" s="18">
        <f>IFERROR((('Municipal Forecasts'!K346/'Municipal Forecasts'!D346)^(1/35))-1,0)</f>
        <v>5.8146075377112361E-3</v>
      </c>
      <c r="D346" s="3">
        <f>IFERROR((('Municipal Forecasts'!S346/'Municipal Forecasts'!L346)^(1/35))-1,0)</f>
        <v>5.9783404903488435E-3</v>
      </c>
      <c r="E346" s="4">
        <f>IFERROR((('Municipal Forecasts'!AA346/'Municipal Forecasts'!T346)^(1/35))-1,0)</f>
        <v>6.0050423326818425E-3</v>
      </c>
      <c r="F346" s="111">
        <f>'Municipal Forecasts'!K346-'Municipal Forecasts'!D346</f>
        <v>11596.871457487599</v>
      </c>
      <c r="G346" s="5">
        <f>'Municipal Forecasts'!S346-'Municipal Forecasts'!L346</f>
        <v>9799.6034218285495</v>
      </c>
      <c r="H346" s="127">
        <f>'Municipal Forecasts'!AA346-'Municipal Forecasts'!T346</f>
        <v>30026.44051737478</v>
      </c>
    </row>
    <row r="347" spans="1:8" x14ac:dyDescent="0.3">
      <c r="A347" s="155" t="s">
        <v>12</v>
      </c>
      <c r="B347" s="150" t="s">
        <v>761</v>
      </c>
      <c r="C347" s="18">
        <f>IFERROR((('Municipal Forecasts'!K347/'Municipal Forecasts'!D347)^(1/35))-1,0)</f>
        <v>6.1809194625317421E-3</v>
      </c>
      <c r="D347" s="3">
        <f>IFERROR((('Municipal Forecasts'!S347/'Municipal Forecasts'!L347)^(1/35))-1,0)</f>
        <v>3.1232144016006824E-3</v>
      </c>
      <c r="E347" s="4">
        <f>IFERROR((('Municipal Forecasts'!AA347/'Municipal Forecasts'!T347)^(1/35))-1,0)</f>
        <v>3.1487803752456855E-3</v>
      </c>
      <c r="F347" s="111">
        <f>'Municipal Forecasts'!K347-'Municipal Forecasts'!D347</f>
        <v>269.67770969218759</v>
      </c>
      <c r="G347" s="5">
        <f>'Municipal Forecasts'!S347-'Municipal Forecasts'!L347</f>
        <v>304.91766322165404</v>
      </c>
      <c r="H347" s="127">
        <f>'Municipal Forecasts'!AA347-'Municipal Forecasts'!T347</f>
        <v>866.82902217141054</v>
      </c>
    </row>
    <row r="348" spans="1:8" x14ac:dyDescent="0.3">
      <c r="A348" s="155" t="s">
        <v>12</v>
      </c>
      <c r="B348" s="150" t="s">
        <v>763</v>
      </c>
      <c r="C348" s="18">
        <f>IFERROR((('Municipal Forecasts'!K348/'Municipal Forecasts'!D348)^(1/35))-1,0)</f>
        <v>4.344132705889292E-3</v>
      </c>
      <c r="D348" s="3">
        <f>IFERROR((('Municipal Forecasts'!S348/'Municipal Forecasts'!L348)^(1/35))-1,0)</f>
        <v>4.8343001356472293E-3</v>
      </c>
      <c r="E348" s="4">
        <f>IFERROR((('Municipal Forecasts'!AA348/'Municipal Forecasts'!T348)^(1/35))-1,0)</f>
        <v>5.0498796696905046E-3</v>
      </c>
      <c r="F348" s="111">
        <f>'Municipal Forecasts'!K348-'Municipal Forecasts'!D348</f>
        <v>323.17054777648377</v>
      </c>
      <c r="G348" s="5">
        <f>'Municipal Forecasts'!S348-'Municipal Forecasts'!L348</f>
        <v>330.93357458571154</v>
      </c>
      <c r="H348" s="127">
        <f>'Municipal Forecasts'!AA348-'Municipal Forecasts'!T348</f>
        <v>835.00938075837985</v>
      </c>
    </row>
    <row r="349" spans="1:8" x14ac:dyDescent="0.3">
      <c r="A349" s="155" t="s">
        <v>12</v>
      </c>
      <c r="B349" s="150" t="s">
        <v>765</v>
      </c>
      <c r="C349" s="18">
        <f>IFERROR((('Municipal Forecasts'!K349/'Municipal Forecasts'!D349)^(1/35))-1,0)</f>
        <v>4.6893063709134708E-3</v>
      </c>
      <c r="D349" s="3">
        <f>IFERROR((('Municipal Forecasts'!S349/'Municipal Forecasts'!L349)^(1/35))-1,0)</f>
        <v>4.6431899935153176E-3</v>
      </c>
      <c r="E349" s="4">
        <f>IFERROR((('Municipal Forecasts'!AA349/'Municipal Forecasts'!T349)^(1/35))-1,0)</f>
        <v>4.8322091317967164E-3</v>
      </c>
      <c r="F349" s="111">
        <f>'Municipal Forecasts'!K349-'Municipal Forecasts'!D349</f>
        <v>1216.6799896771045</v>
      </c>
      <c r="G349" s="5">
        <f>'Municipal Forecasts'!S349-'Municipal Forecasts'!L349</f>
        <v>1261.5250668923663</v>
      </c>
      <c r="H349" s="127">
        <f>'Municipal Forecasts'!AA349-'Municipal Forecasts'!T349</f>
        <v>4011.3882916864095</v>
      </c>
    </row>
    <row r="350" spans="1:8" x14ac:dyDescent="0.3">
      <c r="A350" s="155" t="s">
        <v>12</v>
      </c>
      <c r="B350" s="150" t="s">
        <v>767</v>
      </c>
      <c r="C350" s="18">
        <f>IFERROR((('Municipal Forecasts'!K350/'Municipal Forecasts'!D350)^(1/35))-1,0)</f>
        <v>1.7960626286153136E-3</v>
      </c>
      <c r="D350" s="3">
        <f>IFERROR((('Municipal Forecasts'!S350/'Municipal Forecasts'!L350)^(1/35))-1,0)</f>
        <v>3.7081074227856003E-3</v>
      </c>
      <c r="E350" s="4">
        <f>IFERROR((('Municipal Forecasts'!AA350/'Municipal Forecasts'!T350)^(1/35))-1,0)</f>
        <v>3.8998853083100915E-3</v>
      </c>
      <c r="F350" s="111">
        <f>'Municipal Forecasts'!K350-'Municipal Forecasts'!D350</f>
        <v>869.80456888777371</v>
      </c>
      <c r="G350" s="5">
        <f>'Municipal Forecasts'!S350-'Municipal Forecasts'!L350</f>
        <v>394.53326712330272</v>
      </c>
      <c r="H350" s="127">
        <f>'Municipal Forecasts'!AA350-'Municipal Forecasts'!T350</f>
        <v>1173.307987142256</v>
      </c>
    </row>
    <row r="351" spans="1:8" x14ac:dyDescent="0.3">
      <c r="A351" s="155" t="s">
        <v>12</v>
      </c>
      <c r="B351" s="150" t="s">
        <v>769</v>
      </c>
      <c r="C351" s="18">
        <f>IFERROR((('Municipal Forecasts'!K351/'Municipal Forecasts'!D351)^(1/35))-1,0)</f>
        <v>6.739796565535805E-3</v>
      </c>
      <c r="D351" s="3">
        <f>IFERROR((('Municipal Forecasts'!S351/'Municipal Forecasts'!L351)^(1/35))-1,0)</f>
        <v>5.3822200685165189E-3</v>
      </c>
      <c r="E351" s="4">
        <f>IFERROR((('Municipal Forecasts'!AA351/'Municipal Forecasts'!T351)^(1/35))-1,0)</f>
        <v>5.6215202931053643E-3</v>
      </c>
      <c r="F351" s="111">
        <f>'Municipal Forecasts'!K351-'Municipal Forecasts'!D351</f>
        <v>4682.8441321739083</v>
      </c>
      <c r="G351" s="5">
        <f>'Municipal Forecasts'!S351-'Municipal Forecasts'!L351</f>
        <v>3113.9836065711115</v>
      </c>
      <c r="H351" s="127">
        <f>'Municipal Forecasts'!AA351-'Municipal Forecasts'!T351</f>
        <v>8985.8164929402847</v>
      </c>
    </row>
    <row r="352" spans="1:8" x14ac:dyDescent="0.3">
      <c r="A352" s="155" t="s">
        <v>12</v>
      </c>
      <c r="B352" s="150" t="s">
        <v>771</v>
      </c>
      <c r="C352" s="18">
        <f>IFERROR((('Municipal Forecasts'!K352/'Municipal Forecasts'!D352)^(1/35))-1,0)</f>
        <v>2.1665313751393356E-3</v>
      </c>
      <c r="D352" s="3">
        <f>IFERROR((('Municipal Forecasts'!S352/'Municipal Forecasts'!L352)^(1/35))-1,0)</f>
        <v>3.3304706214192237E-3</v>
      </c>
      <c r="E352" s="4">
        <f>IFERROR((('Municipal Forecasts'!AA352/'Municipal Forecasts'!T352)^(1/35))-1,0)</f>
        <v>3.4950601174841278E-3</v>
      </c>
      <c r="F352" s="111">
        <f>'Municipal Forecasts'!K352-'Municipal Forecasts'!D352</f>
        <v>423.01216475115871</v>
      </c>
      <c r="G352" s="5">
        <f>'Municipal Forecasts'!S352-'Municipal Forecasts'!L352</f>
        <v>305.58856101740457</v>
      </c>
      <c r="H352" s="127">
        <f>'Municipal Forecasts'!AA352-'Municipal Forecasts'!T352</f>
        <v>880.99260789171876</v>
      </c>
    </row>
    <row r="353" spans="1:8" x14ac:dyDescent="0.3">
      <c r="A353" s="155" t="s">
        <v>12</v>
      </c>
      <c r="B353" s="150" t="s">
        <v>773</v>
      </c>
      <c r="C353" s="18">
        <f>IFERROR((('Municipal Forecasts'!K353/'Municipal Forecasts'!D353)^(1/35))-1,0)</f>
        <v>2.8745268286860526E-3</v>
      </c>
      <c r="D353" s="3">
        <f>IFERROR((('Municipal Forecasts'!S353/'Municipal Forecasts'!L353)^(1/35))-1,0)</f>
        <v>4.2926069583990589E-3</v>
      </c>
      <c r="E353" s="4">
        <f>IFERROR((('Municipal Forecasts'!AA353/'Municipal Forecasts'!T353)^(1/35))-1,0)</f>
        <v>4.5266846859410848E-3</v>
      </c>
      <c r="F353" s="111">
        <f>'Municipal Forecasts'!K353-'Municipal Forecasts'!D353</f>
        <v>857.25218377476722</v>
      </c>
      <c r="G353" s="5">
        <f>'Municipal Forecasts'!S353-'Municipal Forecasts'!L353</f>
        <v>717.89215382912971</v>
      </c>
      <c r="H353" s="127">
        <f>'Municipal Forecasts'!AA353-'Municipal Forecasts'!T353</f>
        <v>2124.3323137876669</v>
      </c>
    </row>
    <row r="354" spans="1:8" x14ac:dyDescent="0.3">
      <c r="A354" s="155" t="s">
        <v>12</v>
      </c>
      <c r="B354" s="150" t="s">
        <v>775</v>
      </c>
      <c r="C354" s="18">
        <f>IFERROR((('Municipal Forecasts'!K354/'Municipal Forecasts'!D354)^(1/35))-1,0)</f>
        <v>7.1369817075543907E-3</v>
      </c>
      <c r="D354" s="3">
        <f>IFERROR((('Municipal Forecasts'!S354/'Municipal Forecasts'!L354)^(1/35))-1,0)</f>
        <v>4.5639150509773074E-3</v>
      </c>
      <c r="E354" s="4">
        <f>IFERROR((('Municipal Forecasts'!AA354/'Municipal Forecasts'!T354)^(1/35))-1,0)</f>
        <v>4.7520446680640038E-3</v>
      </c>
      <c r="F354" s="111">
        <f>'Municipal Forecasts'!K354-'Municipal Forecasts'!D354</f>
        <v>2397.1786156442558</v>
      </c>
      <c r="G354" s="5">
        <f>'Municipal Forecasts'!S354-'Municipal Forecasts'!L354</f>
        <v>2649.3784426854818</v>
      </c>
      <c r="H354" s="127">
        <f>'Municipal Forecasts'!AA354-'Municipal Forecasts'!T354</f>
        <v>9178.5734309108739</v>
      </c>
    </row>
    <row r="355" spans="1:8" x14ac:dyDescent="0.3">
      <c r="A355" s="155" t="s">
        <v>12</v>
      </c>
      <c r="B355" s="150" t="s">
        <v>777</v>
      </c>
      <c r="C355" s="18">
        <f>IFERROR((('Municipal Forecasts'!K355/'Municipal Forecasts'!D355)^(1/35))-1,0)</f>
        <v>4.1217357024465606E-3</v>
      </c>
      <c r="D355" s="3">
        <f>IFERROR((('Municipal Forecasts'!S355/'Municipal Forecasts'!L355)^(1/35))-1,0)</f>
        <v>4.6172925540428622E-3</v>
      </c>
      <c r="E355" s="4">
        <f>IFERROR((('Municipal Forecasts'!AA355/'Municipal Forecasts'!T355)^(1/35))-1,0)</f>
        <v>4.7691678387209446E-3</v>
      </c>
      <c r="F355" s="111">
        <f>'Municipal Forecasts'!K355-'Municipal Forecasts'!D355</f>
        <v>1920.6439754878684</v>
      </c>
      <c r="G355" s="5">
        <f>'Municipal Forecasts'!S355-'Municipal Forecasts'!L355</f>
        <v>1868.1718766229442</v>
      </c>
      <c r="H355" s="127">
        <f>'Municipal Forecasts'!AA355-'Municipal Forecasts'!T355</f>
        <v>5086.7025794642032</v>
      </c>
    </row>
    <row r="356" spans="1:8" x14ac:dyDescent="0.3">
      <c r="A356" s="155" t="s">
        <v>12</v>
      </c>
      <c r="B356" s="150" t="s">
        <v>779</v>
      </c>
      <c r="C356" s="18">
        <f>IFERROR((('Municipal Forecasts'!K356/'Municipal Forecasts'!D356)^(1/35))-1,0)</f>
        <v>1.0228717602615678E-2</v>
      </c>
      <c r="D356" s="3">
        <f>IFERROR((('Municipal Forecasts'!S356/'Municipal Forecasts'!L356)^(1/35))-1,0)</f>
        <v>3.7258798322896691E-3</v>
      </c>
      <c r="E356" s="4">
        <f>IFERROR((('Municipal Forecasts'!AA356/'Municipal Forecasts'!T356)^(1/35))-1,0)</f>
        <v>3.8118649157634632E-3</v>
      </c>
      <c r="F356" s="111">
        <f>'Municipal Forecasts'!K356-'Municipal Forecasts'!D356</f>
        <v>1911.8501773350672</v>
      </c>
      <c r="G356" s="5">
        <f>'Municipal Forecasts'!S356-'Municipal Forecasts'!L356</f>
        <v>1037.771857018005</v>
      </c>
      <c r="H356" s="127">
        <f>'Municipal Forecasts'!AA356-'Municipal Forecasts'!T356</f>
        <v>3063.4875998921634</v>
      </c>
    </row>
    <row r="357" spans="1:8" x14ac:dyDescent="0.3">
      <c r="A357" s="155" t="s">
        <v>12</v>
      </c>
      <c r="B357" s="150" t="s">
        <v>781</v>
      </c>
      <c r="C357" s="18">
        <f>IFERROR((('Municipal Forecasts'!K357/'Municipal Forecasts'!D357)^(1/35))-1,0)</f>
        <v>9.2873805018602873E-3</v>
      </c>
      <c r="D357" s="3">
        <f>IFERROR((('Municipal Forecasts'!S357/'Municipal Forecasts'!L357)^(1/35))-1,0)</f>
        <v>4.7830561860762177E-3</v>
      </c>
      <c r="E357" s="4">
        <f>IFERROR((('Municipal Forecasts'!AA357/'Municipal Forecasts'!T357)^(1/35))-1,0)</f>
        <v>4.9277280499884224E-3</v>
      </c>
      <c r="F357" s="111">
        <f>'Municipal Forecasts'!K357-'Municipal Forecasts'!D357</f>
        <v>766.64438797462049</v>
      </c>
      <c r="G357" s="5">
        <f>'Municipal Forecasts'!S357-'Municipal Forecasts'!L357</f>
        <v>917.23051945754014</v>
      </c>
      <c r="H357" s="127">
        <f>'Municipal Forecasts'!AA357-'Municipal Forecasts'!T357</f>
        <v>2550.2521157991378</v>
      </c>
    </row>
    <row r="358" spans="1:8" x14ac:dyDescent="0.3">
      <c r="A358" s="155" t="s">
        <v>12</v>
      </c>
      <c r="B358" s="150" t="s">
        <v>783</v>
      </c>
      <c r="C358" s="18">
        <f>IFERROR((('Municipal Forecasts'!K358/'Municipal Forecasts'!D358)^(1/35))-1,0)</f>
        <v>4.7004384837587843E-3</v>
      </c>
      <c r="D358" s="3">
        <f>IFERROR((('Municipal Forecasts'!S358/'Municipal Forecasts'!L358)^(1/35))-1,0)</f>
        <v>3.4354719404425804E-3</v>
      </c>
      <c r="E358" s="4">
        <f>IFERROR((('Municipal Forecasts'!AA358/'Municipal Forecasts'!T358)^(1/35))-1,0)</f>
        <v>3.4896517756906054E-3</v>
      </c>
      <c r="F358" s="111">
        <f>'Municipal Forecasts'!K358-'Municipal Forecasts'!D358</f>
        <v>1031.9695389300541</v>
      </c>
      <c r="G358" s="5">
        <f>'Municipal Forecasts'!S358-'Municipal Forecasts'!L358</f>
        <v>1102.6884123338677</v>
      </c>
      <c r="H358" s="127">
        <f>'Municipal Forecasts'!AA358-'Municipal Forecasts'!T358</f>
        <v>3103.1653509042007</v>
      </c>
    </row>
    <row r="359" spans="1:8" x14ac:dyDescent="0.3">
      <c r="A359" s="155" t="s">
        <v>12</v>
      </c>
      <c r="B359" s="150" t="s">
        <v>785</v>
      </c>
      <c r="C359" s="18">
        <f>IFERROR((('Municipal Forecasts'!K359/'Municipal Forecasts'!D359)^(1/35))-1,0)</f>
        <v>3.0338919856536251E-3</v>
      </c>
      <c r="D359" s="3">
        <f>IFERROR((('Municipal Forecasts'!S359/'Municipal Forecasts'!L359)^(1/35))-1,0)</f>
        <v>4.1635681769125465E-3</v>
      </c>
      <c r="E359" s="4">
        <f>IFERROR((('Municipal Forecasts'!AA359/'Municipal Forecasts'!T359)^(1/35))-1,0)</f>
        <v>4.3460930315954993E-3</v>
      </c>
      <c r="F359" s="111">
        <f>'Municipal Forecasts'!K359-'Municipal Forecasts'!D359</f>
        <v>1137.7703126920278</v>
      </c>
      <c r="G359" s="5">
        <f>'Municipal Forecasts'!S359-'Municipal Forecasts'!L359</f>
        <v>1032.4397519139929</v>
      </c>
      <c r="H359" s="127">
        <f>'Municipal Forecasts'!AA359-'Municipal Forecasts'!T359</f>
        <v>2660.0381344375237</v>
      </c>
    </row>
    <row r="360" spans="1:8" x14ac:dyDescent="0.3">
      <c r="A360" s="155" t="s">
        <v>12</v>
      </c>
      <c r="B360" s="150" t="s">
        <v>787</v>
      </c>
      <c r="C360" s="18">
        <f>IFERROR((('Municipal Forecasts'!K360/'Municipal Forecasts'!D360)^(1/35))-1,0)</f>
        <v>2.9040576481331737E-3</v>
      </c>
      <c r="D360" s="3">
        <f>IFERROR((('Municipal Forecasts'!S360/'Municipal Forecasts'!L360)^(1/35))-1,0)</f>
        <v>4.6556282677923111E-3</v>
      </c>
      <c r="E360" s="4">
        <f>IFERROR((('Municipal Forecasts'!AA360/'Municipal Forecasts'!T360)^(1/35))-1,0)</f>
        <v>4.8903174651913073E-3</v>
      </c>
      <c r="F360" s="111">
        <f>'Municipal Forecasts'!K360-'Municipal Forecasts'!D360</f>
        <v>1693.6598073506775</v>
      </c>
      <c r="G360" s="5">
        <f>'Municipal Forecasts'!S360-'Municipal Forecasts'!L360</f>
        <v>1369.4013160371733</v>
      </c>
      <c r="H360" s="127">
        <f>'Municipal Forecasts'!AA360-'Municipal Forecasts'!T360</f>
        <v>4068.5257312279718</v>
      </c>
    </row>
    <row r="361" spans="1:8" x14ac:dyDescent="0.3">
      <c r="A361" s="155" t="s">
        <v>12</v>
      </c>
      <c r="B361" s="150" t="s">
        <v>333</v>
      </c>
      <c r="C361" s="18">
        <f>IFERROR((('Municipal Forecasts'!K361/'Municipal Forecasts'!D361)^(1/35))-1,0)</f>
        <v>3.3716622497703685E-3</v>
      </c>
      <c r="D361" s="3">
        <f>IFERROR((('Municipal Forecasts'!S361/'Municipal Forecasts'!L361)^(1/35))-1,0)</f>
        <v>4.9919417386110609E-3</v>
      </c>
      <c r="E361" s="4">
        <f>IFERROR((('Municipal Forecasts'!AA361/'Municipal Forecasts'!T361)^(1/35))-1,0)</f>
        <v>5.1246884256910263E-3</v>
      </c>
      <c r="F361" s="111">
        <f>'Municipal Forecasts'!K361-'Municipal Forecasts'!D361</f>
        <v>3886.851145859775</v>
      </c>
      <c r="G361" s="5">
        <f>'Municipal Forecasts'!S361-'Municipal Forecasts'!L361</f>
        <v>3752.4145754049641</v>
      </c>
      <c r="H361" s="127">
        <f>'Municipal Forecasts'!AA361-'Municipal Forecasts'!T361</f>
        <v>11297.696431132492</v>
      </c>
    </row>
    <row r="362" spans="1:8" x14ac:dyDescent="0.3">
      <c r="A362" s="155" t="s">
        <v>12</v>
      </c>
      <c r="B362" s="150" t="s">
        <v>790</v>
      </c>
      <c r="C362" s="18">
        <f>IFERROR((('Municipal Forecasts'!K362/'Municipal Forecasts'!D362)^(1/35))-1,0)</f>
        <v>3.3007728673981607E-3</v>
      </c>
      <c r="D362" s="3">
        <f>IFERROR((('Municipal Forecasts'!S362/'Municipal Forecasts'!L362)^(1/35))-1,0)</f>
        <v>3.67297800701194E-3</v>
      </c>
      <c r="E362" s="4">
        <f>IFERROR((('Municipal Forecasts'!AA362/'Municipal Forecasts'!T362)^(1/35))-1,0)</f>
        <v>3.9518753157903319E-3</v>
      </c>
      <c r="F362" s="111">
        <f>'Municipal Forecasts'!K362-'Municipal Forecasts'!D362</f>
        <v>1184.1518294227117</v>
      </c>
      <c r="G362" s="5">
        <f>'Municipal Forecasts'!S362-'Municipal Forecasts'!L362</f>
        <v>1455.5105609297607</v>
      </c>
      <c r="H362" s="127">
        <f>'Municipal Forecasts'!AA362-'Municipal Forecasts'!T362</f>
        <v>4568.5891863929646</v>
      </c>
    </row>
    <row r="363" spans="1:8" x14ac:dyDescent="0.3">
      <c r="A363" s="157" t="s">
        <v>12</v>
      </c>
      <c r="B363" s="152" t="s">
        <v>792</v>
      </c>
      <c r="C363" s="18">
        <f>IFERROR((('Municipal Forecasts'!K363/'Municipal Forecasts'!D363)^(1/35))-1,0)</f>
        <v>3.2595844115380856E-2</v>
      </c>
      <c r="D363" s="3">
        <f>IFERROR((('Municipal Forecasts'!S363/'Municipal Forecasts'!L363)^(1/35))-1,0)</f>
        <v>7.9134915741183587E-3</v>
      </c>
      <c r="E363" s="4">
        <f>IFERROR((('Municipal Forecasts'!AA363/'Municipal Forecasts'!T363)^(1/35))-1,0)</f>
        <v>8.2720477378317447E-3</v>
      </c>
      <c r="F363" s="111">
        <f>'Municipal Forecasts'!K363-'Municipal Forecasts'!D363</f>
        <v>189.11433517580713</v>
      </c>
      <c r="G363" s="5">
        <f>'Municipal Forecasts'!S363-'Municipal Forecasts'!L363</f>
        <v>225.01873949112235</v>
      </c>
      <c r="H363" s="127">
        <f>'Municipal Forecasts'!AA363-'Municipal Forecasts'!T363</f>
        <v>491.23209356927327</v>
      </c>
    </row>
    <row r="364" spans="1:8" x14ac:dyDescent="0.3">
      <c r="A364" s="154" t="s">
        <v>13</v>
      </c>
      <c r="B364" s="149" t="s">
        <v>794</v>
      </c>
      <c r="C364" s="18">
        <f>IFERROR((('Municipal Forecasts'!K364/'Municipal Forecasts'!D364)^(1/35))-1,0)</f>
        <v>3.6725714664127551E-3</v>
      </c>
      <c r="D364" s="3">
        <f>IFERROR((('Municipal Forecasts'!S364/'Municipal Forecasts'!L364)^(1/35))-1,0)</f>
        <v>2.742048513264761E-3</v>
      </c>
      <c r="E364" s="4">
        <f>IFERROR((('Municipal Forecasts'!AA364/'Municipal Forecasts'!T364)^(1/35))-1,0)</f>
        <v>1.558003697509136E-3</v>
      </c>
      <c r="F364" s="111">
        <f>'Municipal Forecasts'!K364-'Municipal Forecasts'!D364</f>
        <v>88.841041758563051</v>
      </c>
      <c r="G364" s="5">
        <f>'Municipal Forecasts'!S364-'Municipal Forecasts'!L364</f>
        <v>196.44406357717071</v>
      </c>
      <c r="H364" s="127">
        <f>'Municipal Forecasts'!AA364-'Municipal Forecasts'!T364</f>
        <v>237.28826804937489</v>
      </c>
    </row>
    <row r="365" spans="1:8" x14ac:dyDescent="0.3">
      <c r="A365" s="155" t="s">
        <v>13</v>
      </c>
      <c r="B365" s="150" t="s">
        <v>796</v>
      </c>
      <c r="C365" s="18">
        <f>IFERROR((('Municipal Forecasts'!K365/'Municipal Forecasts'!D365)^(1/35))-1,0)</f>
        <v>1.0796771369672165E-3</v>
      </c>
      <c r="D365" s="3">
        <f>IFERROR((('Municipal Forecasts'!S365/'Municipal Forecasts'!L365)^(1/35))-1,0)</f>
        <v>2.0611189435804089E-3</v>
      </c>
      <c r="E365" s="4">
        <f>IFERROR((('Municipal Forecasts'!AA365/'Municipal Forecasts'!T365)^(1/35))-1,0)</f>
        <v>1.171439130270846E-3</v>
      </c>
      <c r="F365" s="111">
        <f>'Municipal Forecasts'!K365-'Municipal Forecasts'!D365</f>
        <v>34.641567898752442</v>
      </c>
      <c r="G365" s="5">
        <f>'Municipal Forecasts'!S365-'Municipal Forecasts'!L365</f>
        <v>72.03676264421415</v>
      </c>
      <c r="H365" s="127">
        <f>'Municipal Forecasts'!AA365-'Municipal Forecasts'!T365</f>
        <v>97.626128257569235</v>
      </c>
    </row>
    <row r="366" spans="1:8" x14ac:dyDescent="0.3">
      <c r="A366" s="155" t="s">
        <v>13</v>
      </c>
      <c r="B366" s="150" t="s">
        <v>798</v>
      </c>
      <c r="C366" s="18">
        <f>IFERROR((('Municipal Forecasts'!K366/'Municipal Forecasts'!D366)^(1/35))-1,0)</f>
        <v>5.9294805189269439E-4</v>
      </c>
      <c r="D366" s="3">
        <f>IFERROR((('Municipal Forecasts'!S366/'Municipal Forecasts'!L366)^(1/35))-1,0)</f>
        <v>1.8447790944147169E-3</v>
      </c>
      <c r="E366" s="4">
        <f>IFERROR((('Municipal Forecasts'!AA366/'Municipal Forecasts'!T366)^(1/35))-1,0)</f>
        <v>1.029318956957237E-3</v>
      </c>
      <c r="F366" s="111">
        <f>'Municipal Forecasts'!K366-'Municipal Forecasts'!D366</f>
        <v>32.716675147624983</v>
      </c>
      <c r="G366" s="5">
        <f>'Municipal Forecasts'!S366-'Municipal Forecasts'!L366</f>
        <v>71.597778853166801</v>
      </c>
      <c r="H366" s="127">
        <f>'Municipal Forecasts'!AA366-'Municipal Forecasts'!T366</f>
        <v>100.44973202021492</v>
      </c>
    </row>
    <row r="367" spans="1:8" x14ac:dyDescent="0.3">
      <c r="A367" s="155" t="s">
        <v>13</v>
      </c>
      <c r="B367" s="150" t="s">
        <v>800</v>
      </c>
      <c r="C367" s="18">
        <f>IFERROR((('Municipal Forecasts'!K367/'Municipal Forecasts'!D367)^(1/35))-1,0)</f>
        <v>2.5311443997806382E-3</v>
      </c>
      <c r="D367" s="3">
        <f>IFERROR((('Municipal Forecasts'!S367/'Municipal Forecasts'!L367)^(1/35))-1,0)</f>
        <v>4.6701715892467632E-3</v>
      </c>
      <c r="E367" s="4">
        <f>IFERROR((('Municipal Forecasts'!AA367/'Municipal Forecasts'!T367)^(1/35))-1,0)</f>
        <v>2.6315684625868307E-3</v>
      </c>
      <c r="F367" s="111">
        <f>'Municipal Forecasts'!K367-'Municipal Forecasts'!D367</f>
        <v>175.22259277351736</v>
      </c>
      <c r="G367" s="5">
        <f>'Municipal Forecasts'!S367-'Municipal Forecasts'!L367</f>
        <v>378.58398409309621</v>
      </c>
      <c r="H367" s="127">
        <f>'Municipal Forecasts'!AA367-'Municipal Forecasts'!T367</f>
        <v>570.71466788337784</v>
      </c>
    </row>
    <row r="368" spans="1:8" x14ac:dyDescent="0.3">
      <c r="A368" s="155" t="s">
        <v>13</v>
      </c>
      <c r="B368" s="150" t="s">
        <v>303</v>
      </c>
      <c r="C368" s="18">
        <f>IFERROR((('Municipal Forecasts'!K368/'Municipal Forecasts'!D368)^(1/35))-1,0)</f>
        <v>1.0099874932296693E-2</v>
      </c>
      <c r="D368" s="3">
        <f>IFERROR((('Municipal Forecasts'!S368/'Municipal Forecasts'!L368)^(1/35))-1,0)</f>
        <v>9.0117538357659122E-3</v>
      </c>
      <c r="E368" s="4">
        <f>IFERROR((('Municipal Forecasts'!AA368/'Municipal Forecasts'!T368)^(1/35))-1,0)</f>
        <v>5.0517777204543979E-3</v>
      </c>
      <c r="F368" s="111">
        <f>'Municipal Forecasts'!K368-'Municipal Forecasts'!D368</f>
        <v>191.85324245208341</v>
      </c>
      <c r="G368" s="5">
        <f>'Municipal Forecasts'!S368-'Municipal Forecasts'!L368</f>
        <v>413.90229568978134</v>
      </c>
      <c r="H368" s="127">
        <f>'Municipal Forecasts'!AA368-'Municipal Forecasts'!T368</f>
        <v>603.54831356147406</v>
      </c>
    </row>
    <row r="369" spans="1:8" x14ac:dyDescent="0.3">
      <c r="A369" s="155" t="s">
        <v>13</v>
      </c>
      <c r="B369" s="150" t="s">
        <v>803</v>
      </c>
      <c r="C369" s="18">
        <f>IFERROR((('Municipal Forecasts'!K369/'Municipal Forecasts'!D369)^(1/35))-1,0)</f>
        <v>-4.4618089238065428E-3</v>
      </c>
      <c r="D369" s="3">
        <f>IFERROR((('Municipal Forecasts'!S369/'Municipal Forecasts'!L369)^(1/35))-1,0)</f>
        <v>7.1181076147166511E-3</v>
      </c>
      <c r="E369" s="4">
        <f>IFERROR((('Municipal Forecasts'!AA369/'Municipal Forecasts'!T369)^(1/35))-1,0)</f>
        <v>3.3676396987603052E-3</v>
      </c>
      <c r="F369" s="111">
        <f>'Municipal Forecasts'!K369-'Municipal Forecasts'!D369</f>
        <v>-27.175524813452654</v>
      </c>
      <c r="G369" s="5">
        <f>'Municipal Forecasts'!S369-'Municipal Forecasts'!L369</f>
        <v>214.15950448975082</v>
      </c>
      <c r="H369" s="127">
        <f>'Municipal Forecasts'!AA369-'Municipal Forecasts'!T369</f>
        <v>273.53467039225279</v>
      </c>
    </row>
    <row r="370" spans="1:8" x14ac:dyDescent="0.3">
      <c r="A370" s="155" t="s">
        <v>13</v>
      </c>
      <c r="B370" s="150" t="s">
        <v>805</v>
      </c>
      <c r="C370" s="18">
        <f>IFERROR((('Municipal Forecasts'!K370/'Municipal Forecasts'!D370)^(1/35))-1,0)</f>
        <v>1.2719483910226259E-3</v>
      </c>
      <c r="D370" s="3">
        <f>IFERROR((('Municipal Forecasts'!S370/'Municipal Forecasts'!L370)^(1/35))-1,0)</f>
        <v>2.6125461708170761E-3</v>
      </c>
      <c r="E370" s="4">
        <f>IFERROR((('Municipal Forecasts'!AA370/'Municipal Forecasts'!T370)^(1/35))-1,0)</f>
        <v>1.4830995456547313E-3</v>
      </c>
      <c r="F370" s="111">
        <f>'Municipal Forecasts'!K370-'Municipal Forecasts'!D370</f>
        <v>83.400847232665683</v>
      </c>
      <c r="G370" s="5">
        <f>'Municipal Forecasts'!S370-'Municipal Forecasts'!L370</f>
        <v>172.88410798111477</v>
      </c>
      <c r="H370" s="127">
        <f>'Municipal Forecasts'!AA370-'Municipal Forecasts'!T370</f>
        <v>297.65501161769043</v>
      </c>
    </row>
    <row r="371" spans="1:8" x14ac:dyDescent="0.3">
      <c r="A371" s="155" t="s">
        <v>13</v>
      </c>
      <c r="B371" s="150" t="s">
        <v>807</v>
      </c>
      <c r="C371" s="18">
        <f>IFERROR((('Municipal Forecasts'!K371/'Municipal Forecasts'!D371)^(1/35))-1,0)</f>
        <v>3.3726034830339202E-4</v>
      </c>
      <c r="D371" s="3">
        <f>IFERROR((('Municipal Forecasts'!S371/'Municipal Forecasts'!L371)^(1/35))-1,0)</f>
        <v>3.5292976584575531E-3</v>
      </c>
      <c r="E371" s="4">
        <f>IFERROR((('Municipal Forecasts'!AA371/'Municipal Forecasts'!T371)^(1/35))-1,0)</f>
        <v>2.1274375981628069E-3</v>
      </c>
      <c r="F371" s="111">
        <f>'Municipal Forecasts'!K371-'Municipal Forecasts'!D371</f>
        <v>85.60191557811595</v>
      </c>
      <c r="G371" s="5">
        <f>'Municipal Forecasts'!S371-'Municipal Forecasts'!L371</f>
        <v>471.84638785052357</v>
      </c>
      <c r="H371" s="127">
        <f>'Municipal Forecasts'!AA371-'Municipal Forecasts'!T371</f>
        <v>749.40874628424353</v>
      </c>
    </row>
    <row r="372" spans="1:8" x14ac:dyDescent="0.3">
      <c r="A372" s="155" t="s">
        <v>13</v>
      </c>
      <c r="B372" s="150" t="s">
        <v>809</v>
      </c>
      <c r="C372" s="18">
        <f>IFERROR((('Municipal Forecasts'!K372/'Municipal Forecasts'!D372)^(1/35))-1,0)</f>
        <v>-3.1228395764631989E-3</v>
      </c>
      <c r="D372" s="3">
        <f>IFERROR((('Municipal Forecasts'!S372/'Municipal Forecasts'!L372)^(1/35))-1,0)</f>
        <v>6.5634601765958145E-3</v>
      </c>
      <c r="E372" s="4">
        <f>IFERROR((('Municipal Forecasts'!AA372/'Municipal Forecasts'!T372)^(1/35))-1,0)</f>
        <v>3.0889319773108603E-3</v>
      </c>
      <c r="F372" s="111">
        <f>'Municipal Forecasts'!K372-'Municipal Forecasts'!D372</f>
        <v>-21.83824756117005</v>
      </c>
      <c r="G372" s="5">
        <f>'Municipal Forecasts'!S372-'Municipal Forecasts'!L372</f>
        <v>147.45672970562862</v>
      </c>
      <c r="H372" s="127">
        <f>'Municipal Forecasts'!AA372-'Municipal Forecasts'!T372</f>
        <v>189.6258643065828</v>
      </c>
    </row>
    <row r="373" spans="1:8" x14ac:dyDescent="0.3">
      <c r="A373" s="155" t="s">
        <v>13</v>
      </c>
      <c r="B373" s="150" t="s">
        <v>811</v>
      </c>
      <c r="C373" s="18">
        <f>IFERROR((('Municipal Forecasts'!K373/'Municipal Forecasts'!D373)^(1/35))-1,0)</f>
        <v>7.3447821687531167E-3</v>
      </c>
      <c r="D373" s="3">
        <f>IFERROR((('Municipal Forecasts'!S373/'Municipal Forecasts'!L373)^(1/35))-1,0)</f>
        <v>8.1994172662662734E-3</v>
      </c>
      <c r="E373" s="4">
        <f>IFERROR((('Municipal Forecasts'!AA373/'Municipal Forecasts'!T373)^(1/35))-1,0)</f>
        <v>4.6177203318926718E-3</v>
      </c>
      <c r="F373" s="111">
        <f>'Municipal Forecasts'!K373-'Municipal Forecasts'!D373</f>
        <v>155.68660822238371</v>
      </c>
      <c r="G373" s="5">
        <f>'Municipal Forecasts'!S373-'Municipal Forecasts'!L373</f>
        <v>340.2218104498038</v>
      </c>
      <c r="H373" s="127">
        <f>'Municipal Forecasts'!AA373-'Municipal Forecasts'!T373</f>
        <v>472.46192218926171</v>
      </c>
    </row>
    <row r="374" spans="1:8" x14ac:dyDescent="0.3">
      <c r="A374" s="155" t="s">
        <v>13</v>
      </c>
      <c r="B374" s="150" t="s">
        <v>813</v>
      </c>
      <c r="C374" s="18">
        <f>IFERROR((('Municipal Forecasts'!K374/'Municipal Forecasts'!D374)^(1/35))-1,0)</f>
        <v>-1.6661847809366082E-3</v>
      </c>
      <c r="D374" s="3">
        <f>IFERROR((('Municipal Forecasts'!S374/'Municipal Forecasts'!L374)^(1/35))-1,0)</f>
        <v>6.1777008051218107E-3</v>
      </c>
      <c r="E374" s="4">
        <f>IFERROR((('Municipal Forecasts'!AA374/'Municipal Forecasts'!T374)^(1/35))-1,0)</f>
        <v>2.8897041696798187E-3</v>
      </c>
      <c r="F374" s="111">
        <f>'Municipal Forecasts'!K374-'Municipal Forecasts'!D374</f>
        <v>-26.253175019296862</v>
      </c>
      <c r="G374" s="5">
        <f>'Municipal Forecasts'!S374-'Municipal Forecasts'!L374</f>
        <v>178.25148784180874</v>
      </c>
      <c r="H374" s="127">
        <f>'Municipal Forecasts'!AA374-'Municipal Forecasts'!T374</f>
        <v>203.82307991937682</v>
      </c>
    </row>
    <row r="375" spans="1:8" x14ac:dyDescent="0.3">
      <c r="A375" s="155" t="s">
        <v>13</v>
      </c>
      <c r="B375" s="150" t="s">
        <v>815</v>
      </c>
      <c r="C375" s="18">
        <f>IFERROR((('Municipal Forecasts'!K375/'Municipal Forecasts'!D375)^(1/35))-1,0)</f>
        <v>3.5690506925987187E-3</v>
      </c>
      <c r="D375" s="3">
        <f>IFERROR((('Municipal Forecasts'!S375/'Municipal Forecasts'!L375)^(1/35))-1,0)</f>
        <v>2.7897410508235243E-3</v>
      </c>
      <c r="E375" s="4">
        <f>IFERROR((('Municipal Forecasts'!AA375/'Municipal Forecasts'!T375)^(1/35))-1,0)</f>
        <v>1.5805495410750048E-3</v>
      </c>
      <c r="F375" s="111">
        <f>'Municipal Forecasts'!K375-'Municipal Forecasts'!D375</f>
        <v>101.7950361140455</v>
      </c>
      <c r="G375" s="5">
        <f>'Municipal Forecasts'!S375-'Municipal Forecasts'!L375</f>
        <v>228.80502336560676</v>
      </c>
      <c r="H375" s="127">
        <f>'Municipal Forecasts'!AA375-'Municipal Forecasts'!T375</f>
        <v>315.04658259959888</v>
      </c>
    </row>
    <row r="376" spans="1:8" x14ac:dyDescent="0.3">
      <c r="A376" s="155" t="s">
        <v>13</v>
      </c>
      <c r="B376" s="150" t="s">
        <v>817</v>
      </c>
      <c r="C376" s="18">
        <f>IFERROR((('Municipal Forecasts'!K376/'Municipal Forecasts'!D376)^(1/35))-1,0)</f>
        <v>-9.8694742407001712E-4</v>
      </c>
      <c r="D376" s="3">
        <f>IFERROR((('Municipal Forecasts'!S376/'Municipal Forecasts'!L376)^(1/35))-1,0)</f>
        <v>4.5445699472710377E-3</v>
      </c>
      <c r="E376" s="4">
        <f>IFERROR((('Municipal Forecasts'!AA376/'Municipal Forecasts'!T376)^(1/35))-1,0)</f>
        <v>2.1108557781031045E-3</v>
      </c>
      <c r="F376" s="111">
        <f>'Municipal Forecasts'!K376-'Municipal Forecasts'!D376</f>
        <v>-27.402273676300069</v>
      </c>
      <c r="G376" s="5">
        <f>'Municipal Forecasts'!S376-'Municipal Forecasts'!L376</f>
        <v>188.67305717149861</v>
      </c>
      <c r="H376" s="127">
        <f>'Municipal Forecasts'!AA376-'Municipal Forecasts'!T376</f>
        <v>229.23331427226867</v>
      </c>
    </row>
    <row r="377" spans="1:8" x14ac:dyDescent="0.3">
      <c r="A377" s="155" t="s">
        <v>13</v>
      </c>
      <c r="B377" s="150" t="s">
        <v>819</v>
      </c>
      <c r="C377" s="18">
        <f>IFERROR((('Municipal Forecasts'!K377/'Municipal Forecasts'!D377)^(1/35))-1,0)</f>
        <v>7.4420120681633062E-3</v>
      </c>
      <c r="D377" s="3">
        <f>IFERROR((('Municipal Forecasts'!S377/'Municipal Forecasts'!L377)^(1/35))-1,0)</f>
        <v>3.6098074991925966E-3</v>
      </c>
      <c r="E377" s="4">
        <f>IFERROR((('Municipal Forecasts'!AA377/'Municipal Forecasts'!T377)^(1/35))-1,0)</f>
        <v>2.0410789493960912E-3</v>
      </c>
      <c r="F377" s="111">
        <f>'Municipal Forecasts'!K377-'Municipal Forecasts'!D377</f>
        <v>62.161991462011684</v>
      </c>
      <c r="G377" s="5">
        <f>'Municipal Forecasts'!S377-'Municipal Forecasts'!L377</f>
        <v>140.9436721145637</v>
      </c>
      <c r="H377" s="127">
        <f>'Municipal Forecasts'!AA377-'Municipal Forecasts'!T377</f>
        <v>215.7243352169744</v>
      </c>
    </row>
    <row r="378" spans="1:8" x14ac:dyDescent="0.3">
      <c r="A378" s="155" t="s">
        <v>13</v>
      </c>
      <c r="B378" s="150" t="s">
        <v>821</v>
      </c>
      <c r="C378" s="18">
        <f>IFERROR((('Municipal Forecasts'!K378/'Municipal Forecasts'!D378)^(1/35))-1,0)</f>
        <v>1.676770216727741E-3</v>
      </c>
      <c r="D378" s="3">
        <f>IFERROR((('Municipal Forecasts'!S378/'Municipal Forecasts'!L378)^(1/35))-1,0)</f>
        <v>2.4925342139354711E-3</v>
      </c>
      <c r="E378" s="4">
        <f>IFERROR((('Municipal Forecasts'!AA378/'Municipal Forecasts'!T378)^(1/35))-1,0)</f>
        <v>1.496904637963814E-3</v>
      </c>
      <c r="F378" s="111">
        <f>'Municipal Forecasts'!K378-'Municipal Forecasts'!D378</f>
        <v>273.22965911919437</v>
      </c>
      <c r="G378" s="5">
        <f>'Municipal Forecasts'!S378-'Municipal Forecasts'!L378</f>
        <v>285.50422917234846</v>
      </c>
      <c r="H378" s="127">
        <f>'Municipal Forecasts'!AA378-'Municipal Forecasts'!T378</f>
        <v>422.61789587508338</v>
      </c>
    </row>
    <row r="379" spans="1:8" x14ac:dyDescent="0.3">
      <c r="A379" s="155" t="s">
        <v>13</v>
      </c>
      <c r="B379" s="150" t="s">
        <v>823</v>
      </c>
      <c r="C379" s="18">
        <f>IFERROR((('Municipal Forecasts'!K379/'Municipal Forecasts'!D379)^(1/35))-1,0)</f>
        <v>3.2579393230871556E-3</v>
      </c>
      <c r="D379" s="3">
        <f>IFERROR((('Municipal Forecasts'!S379/'Municipal Forecasts'!L379)^(1/35))-1,0)</f>
        <v>3.2815954881479925E-3</v>
      </c>
      <c r="E379" s="4">
        <f>IFERROR((('Municipal Forecasts'!AA379/'Municipal Forecasts'!T379)^(1/35))-1,0)</f>
        <v>1.8644694880780577E-3</v>
      </c>
      <c r="F379" s="111">
        <f>'Municipal Forecasts'!K379-'Municipal Forecasts'!D379</f>
        <v>166.91452593751683</v>
      </c>
      <c r="G379" s="5">
        <f>'Municipal Forecasts'!S379-'Municipal Forecasts'!L379</f>
        <v>361.10919486037665</v>
      </c>
      <c r="H379" s="127">
        <f>'Municipal Forecasts'!AA379-'Municipal Forecasts'!T379</f>
        <v>512.2812123933445</v>
      </c>
    </row>
    <row r="380" spans="1:8" x14ac:dyDescent="0.3">
      <c r="A380" s="155" t="s">
        <v>13</v>
      </c>
      <c r="B380" s="150" t="s">
        <v>825</v>
      </c>
      <c r="C380" s="18">
        <f>IFERROR((('Municipal Forecasts'!K380/'Municipal Forecasts'!D380)^(1/35))-1,0)</f>
        <v>1.014071101269387E-3</v>
      </c>
      <c r="D380" s="3">
        <f>IFERROR((('Municipal Forecasts'!S380/'Municipal Forecasts'!L380)^(1/35))-1,0)</f>
        <v>2.4259605347058955E-3</v>
      </c>
      <c r="E380" s="4">
        <f>IFERROR((('Municipal Forecasts'!AA380/'Municipal Forecasts'!T380)^(1/35))-1,0)</f>
        <v>1.3749960783875359E-3</v>
      </c>
      <c r="F380" s="111">
        <f>'Municipal Forecasts'!K380-'Municipal Forecasts'!D380</f>
        <v>41.303427792748607</v>
      </c>
      <c r="G380" s="5">
        <f>'Municipal Forecasts'!S380-'Municipal Forecasts'!L380</f>
        <v>84.082413113039706</v>
      </c>
      <c r="H380" s="127">
        <f>'Municipal Forecasts'!AA380-'Municipal Forecasts'!T380</f>
        <v>121.47459322043369</v>
      </c>
    </row>
    <row r="381" spans="1:8" x14ac:dyDescent="0.3">
      <c r="A381" s="155" t="s">
        <v>13</v>
      </c>
      <c r="B381" s="150" t="s">
        <v>827</v>
      </c>
      <c r="C381" s="18">
        <f>IFERROR((('Municipal Forecasts'!K381/'Municipal Forecasts'!D381)^(1/35))-1,0)</f>
        <v>8.1696097212233809E-3</v>
      </c>
      <c r="D381" s="3">
        <f>IFERROR((('Municipal Forecasts'!S381/'Municipal Forecasts'!L381)^(1/35))-1,0)</f>
        <v>3.2923506525488477E-3</v>
      </c>
      <c r="E381" s="4">
        <f>IFERROR((('Municipal Forecasts'!AA381/'Municipal Forecasts'!T381)^(1/35))-1,0)</f>
        <v>2.0253685115401154E-3</v>
      </c>
      <c r="F381" s="111">
        <f>'Municipal Forecasts'!K381-'Municipal Forecasts'!D381</f>
        <v>1637.7864355596257</v>
      </c>
      <c r="G381" s="5">
        <f>'Municipal Forecasts'!S381-'Municipal Forecasts'!L381</f>
        <v>722.40349349782082</v>
      </c>
      <c r="H381" s="127">
        <f>'Municipal Forecasts'!AA381-'Municipal Forecasts'!T381</f>
        <v>1076.0127018652056</v>
      </c>
    </row>
    <row r="382" spans="1:8" x14ac:dyDescent="0.3">
      <c r="A382" s="155" t="s">
        <v>13</v>
      </c>
      <c r="B382" s="150" t="s">
        <v>829</v>
      </c>
      <c r="C382" s="18">
        <f>IFERROR((('Municipal Forecasts'!K382/'Municipal Forecasts'!D382)^(1/35))-1,0)</f>
        <v>7.3722715108672787E-3</v>
      </c>
      <c r="D382" s="3">
        <f>IFERROR((('Municipal Forecasts'!S382/'Municipal Forecasts'!L382)^(1/35))-1,0)</f>
        <v>5.1240861271324434E-3</v>
      </c>
      <c r="E382" s="4">
        <f>IFERROR((('Municipal Forecasts'!AA382/'Municipal Forecasts'!T382)^(1/35))-1,0)</f>
        <v>2.9068670009380071E-3</v>
      </c>
      <c r="F382" s="111">
        <f>'Municipal Forecasts'!K382-'Municipal Forecasts'!D382</f>
        <v>118.90079125468128</v>
      </c>
      <c r="G382" s="5">
        <f>'Municipal Forecasts'!S382-'Municipal Forecasts'!L382</f>
        <v>256.70156297302174</v>
      </c>
      <c r="H382" s="127">
        <f>'Municipal Forecasts'!AA382-'Municipal Forecasts'!T382</f>
        <v>353.4038595830275</v>
      </c>
    </row>
    <row r="383" spans="1:8" x14ac:dyDescent="0.3">
      <c r="A383" s="155" t="s">
        <v>13</v>
      </c>
      <c r="B383" s="150" t="s">
        <v>831</v>
      </c>
      <c r="C383" s="18">
        <f>IFERROR((('Municipal Forecasts'!K383/'Municipal Forecasts'!D383)^(1/35))-1,0)</f>
        <v>7.0672853238318289E-4</v>
      </c>
      <c r="D383" s="3">
        <f>IFERROR((('Municipal Forecasts'!S383/'Municipal Forecasts'!L383)^(1/35))-1,0)</f>
        <v>9.2765514746773192E-4</v>
      </c>
      <c r="E383" s="4">
        <f>IFERROR((('Municipal Forecasts'!AA383/'Municipal Forecasts'!T383)^(1/35))-1,0)</f>
        <v>5.2369798356721731E-4</v>
      </c>
      <c r="F383" s="111">
        <f>'Municipal Forecasts'!K383-'Municipal Forecasts'!D383</f>
        <v>31.49760811909141</v>
      </c>
      <c r="G383" s="5">
        <f>'Municipal Forecasts'!S383-'Municipal Forecasts'!L383</f>
        <v>86.522330737044285</v>
      </c>
      <c r="H383" s="127">
        <f>'Municipal Forecasts'!AA383-'Municipal Forecasts'!T383</f>
        <v>117.51923262414221</v>
      </c>
    </row>
    <row r="384" spans="1:8" x14ac:dyDescent="0.3">
      <c r="A384" s="155" t="s">
        <v>13</v>
      </c>
      <c r="B384" s="150" t="s">
        <v>145</v>
      </c>
      <c r="C384" s="18">
        <f>IFERROR((('Municipal Forecasts'!K384/'Municipal Forecasts'!D384)^(1/35))-1,0)</f>
        <v>1.1581326633134381E-3</v>
      </c>
      <c r="D384" s="3">
        <f>IFERROR((('Municipal Forecasts'!S384/'Municipal Forecasts'!L384)^(1/35))-1,0)</f>
        <v>2.9559397377814101E-3</v>
      </c>
      <c r="E384" s="4">
        <f>IFERROR((('Municipal Forecasts'!AA384/'Municipal Forecasts'!T384)^(1/35))-1,0)</f>
        <v>1.6776243213547648E-3</v>
      </c>
      <c r="F384" s="111">
        <f>'Municipal Forecasts'!K384-'Municipal Forecasts'!D384</f>
        <v>125.94805845186102</v>
      </c>
      <c r="G384" s="5">
        <f>'Municipal Forecasts'!S384-'Municipal Forecasts'!L384</f>
        <v>259.02138030278729</v>
      </c>
      <c r="H384" s="127">
        <f>'Municipal Forecasts'!AA384-'Municipal Forecasts'!T384</f>
        <v>396.73721198257226</v>
      </c>
    </row>
    <row r="385" spans="1:8" ht="15" thickBot="1" x14ac:dyDescent="0.35">
      <c r="A385" s="156" t="s">
        <v>13</v>
      </c>
      <c r="B385" s="151" t="s">
        <v>834</v>
      </c>
      <c r="C385" s="18">
        <f>IFERROR((('Municipal Forecasts'!K385/'Municipal Forecasts'!D385)^(1/35))-1,0)</f>
        <v>2.0435559335258979E-2</v>
      </c>
      <c r="D385" s="3">
        <f>IFERROR((('Municipal Forecasts'!S385/'Municipal Forecasts'!L385)^(1/35))-1,0)</f>
        <v>5.3499733506476854E-3</v>
      </c>
      <c r="E385" s="4">
        <f>IFERROR((('Municipal Forecasts'!AA385/'Municipal Forecasts'!T385)^(1/35))-1,0)</f>
        <v>3.0278983331908371E-3</v>
      </c>
      <c r="F385" s="128">
        <f>'Municipal Forecasts'!K385-'Municipal Forecasts'!D385</f>
        <v>858.49205138153116</v>
      </c>
      <c r="G385" s="129">
        <f>'Municipal Forecasts'!S385-'Municipal Forecasts'!L385</f>
        <v>434.27476901219734</v>
      </c>
      <c r="H385" s="130">
        <f>'Municipal Forecasts'!AA385-'Municipal Forecasts'!T385</f>
        <v>537.99292941277326</v>
      </c>
    </row>
    <row r="386" spans="1:8" ht="15" thickTop="1" x14ac:dyDescent="0.3"/>
  </sheetData>
  <conditionalFormatting sqref="C2:E385">
    <cfRule type="cellIs" dxfId="1" priority="3" operator="lessThan">
      <formula>0</formula>
    </cfRule>
    <cfRule type="cellIs" dxfId="0" priority="4" operator="greaterThan">
      <formula>0.008</formula>
    </cfRule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Plan 2050 Employment Fcasts-Cty</vt:lpstr>
      <vt:lpstr>Plan 2050 Households Fcasts-Cty</vt:lpstr>
      <vt:lpstr>Plan 2050 Population Fcasts-Cty</vt:lpstr>
      <vt:lpstr>Plan 2050 HH Size Fcasts-Cty</vt:lpstr>
      <vt:lpstr>Municipal Forecasts</vt:lpstr>
      <vt:lpstr>TAZ Forecasts</vt:lpstr>
      <vt:lpstr>Municipal Growth 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Diogo, Bob</dc:creator>
  <cp:lastModifiedBy>Diogo, Bob</cp:lastModifiedBy>
  <dcterms:created xsi:type="dcterms:W3CDTF">2013-10-11T15:05:54Z</dcterms:created>
  <dcterms:modified xsi:type="dcterms:W3CDTF">2020-11-03T16:46:48Z</dcterms:modified>
</cp:coreProperties>
</file>